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5.xml" ContentType="application/vnd.openxmlformats-officedocument.spreadsheetml.comments+xml"/>
  <Override PartName="/xl/drawings/drawing11.xml" ContentType="application/vnd.openxmlformats-officedocument.drawing+xml"/>
  <Override PartName="/xl/comments6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7.xml" ContentType="application/vnd.openxmlformats-officedocument.spreadsheetml.comments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Customer Service\SCHEDULE\2026\OCT 2026\"/>
    </mc:Choice>
  </mc:AlternateContent>
  <xr:revisionPtr revIDLastSave="0" documentId="13_ncr:1_{F6F25828-4EC5-4A2D-8738-F2FB7A402E7F}" xr6:coauthVersionLast="47" xr6:coauthVersionMax="47" xr10:uidLastSave="{00000000-0000-0000-0000-000000000000}"/>
  <bookViews>
    <workbookView xWindow="-120" yWindow="-120" windowWidth="29040" windowHeight="15720" firstSheet="3" activeTab="11" xr2:uid="{00000000-000D-0000-FFFF-FFFF00000000}"/>
  </bookViews>
  <sheets>
    <sheet name="MENU" sheetId="1" r:id="rId1"/>
    <sheet name="Cat Lai | CV2-CVX1-CV3-QTS" sheetId="5" r:id="rId2"/>
    <sheet name="Sheet3" sheetId="4" state="hidden" r:id="rId3"/>
    <sheet name="Cat Lai | CV1-CHL-CKI" sheetId="3" r:id="rId4"/>
    <sheet name="China out ports" sheetId="33" r:id="rId5"/>
    <sheet name="SPITC | XCT-SHK-Japan (DIRECT)" sheetId="40" r:id="rId6"/>
    <sheet name="Japan out ports" sheetId="34" r:id="rId7"/>
    <sheet name="CV3" sheetId="6" state="hidden" r:id="rId8"/>
    <sheet name="CV5" sheetId="7" state="hidden" r:id="rId9"/>
    <sheet name="KTX6" sheetId="12" state="hidden" r:id="rId10"/>
    <sheet name="THX" sheetId="13" state="hidden" r:id="rId11"/>
    <sheet name="SIN-JKT-PKG-LCH-MAA-VZ-KOS" sheetId="35" r:id="rId12"/>
    <sheet name="Indonesia &amp; Malaysia (t.s)" sheetId="15" r:id="rId13"/>
    <sheet name="Other SEA Countries (t.s)" sheetId="38" r:id="rId14"/>
    <sheet name="Sheet2" sheetId="18" state="hidden" r:id="rId15"/>
    <sheet name="Yangon (MIP &amp; MITT)" sheetId="17" state="hidden" r:id="rId16"/>
    <sheet name="Sheet1" sheetId="22" state="hidden" r:id="rId17"/>
    <sheet name="India &amp; other South Asia ports" sheetId="39" r:id="rId18"/>
  </sheets>
  <definedNames>
    <definedName name="_xlnm._FilterDatabase" localSheetId="4" hidden="1">'China out ports'!$A$9:$AM$9</definedName>
    <definedName name="_xlnm._FilterDatabase" localSheetId="17" hidden="1">'India &amp; other South Asia ports'!$A$36:$E$36</definedName>
    <definedName name="_xlnm._FilterDatabase" localSheetId="12" hidden="1">'Indonesia &amp; Malaysia (t.s)'!$B$42:$D$42</definedName>
    <definedName name="_xlnm._FilterDatabase" localSheetId="6" hidden="1">'Japan out ports'!$A$9:$G$434</definedName>
    <definedName name="_xlnm._FilterDatabase" localSheetId="9" hidden="1">'KTX6'!#REF!</definedName>
    <definedName name="_xlnm._FilterDatabase" localSheetId="0" hidden="1">MENU!#REF!</definedName>
    <definedName name="_xlnm._FilterDatabase" localSheetId="13" hidden="1">'Other SEA Countries (t.s)'!#REF!</definedName>
    <definedName name="Z_035FD7B7_E407_47C6_82D2_F16A7036DEE3_.wvu.Rows" localSheetId="1" hidden="1">'Cat Lai | CV2-CVX1-CV3-QTS'!#REF!</definedName>
    <definedName name="Z_23D6460C_E645_4432_B260_E5EED77E92F3_.wvu.Cols" localSheetId="0" hidden="1">MENU!$K:$K</definedName>
    <definedName name="Z_23D6460C_E645_4432_B260_E5EED77E92F3_.wvu.PrintArea" localSheetId="3" hidden="1">'Cat Lai | CV1-CHL-CKI'!$A$1:$D$53</definedName>
    <definedName name="Z_23D6460C_E645_4432_B260_E5EED77E92F3_.wvu.PrintArea" localSheetId="1" hidden="1">'Cat Lai | CV2-CVX1-CV3-QTS'!$A$1:$F$80</definedName>
    <definedName name="Z_23D6460C_E645_4432_B260_E5EED77E92F3_.wvu.PrintArea" localSheetId="8" hidden="1">'CV5'!$A$1:$G$30</definedName>
    <definedName name="Z_23D6460C_E645_4432_B260_E5EED77E92F3_.wvu.PrintArea" localSheetId="10" hidden="1">THX!$A$1:$H$45</definedName>
    <definedName name="Z_23D6460C_E645_4432_B260_E5EED77E92F3_.wvu.PrintArea" localSheetId="15" hidden="1">'Yangon (MIP &amp; MITT)'!$A$1:$I$48</definedName>
    <definedName name="Z_31B68A70_C7DD_4FAB_BB9E_F8C3E90103F5_.wvu.Cols" localSheetId="0" hidden="1">MENU!$K:$K</definedName>
    <definedName name="Z_31B68A70_C7DD_4FAB_BB9E_F8C3E90103F5_.wvu.FilterData" localSheetId="9" hidden="1">'KTX6'!#REF!</definedName>
    <definedName name="Z_31B68A70_C7DD_4FAB_BB9E_F8C3E90103F5_.wvu.PrintArea" localSheetId="3" hidden="1">'Cat Lai | CV1-CHL-CKI'!$A$1:$D$53</definedName>
    <definedName name="Z_31B68A70_C7DD_4FAB_BB9E_F8C3E90103F5_.wvu.PrintArea" localSheetId="1" hidden="1">'Cat Lai | CV2-CVX1-CV3-QTS'!$A$1:$F$80</definedName>
    <definedName name="Z_31B68A70_C7DD_4FAB_BB9E_F8C3E90103F5_.wvu.PrintArea" localSheetId="8" hidden="1">'CV5'!$A$1:$G$30</definedName>
    <definedName name="Z_31B68A70_C7DD_4FAB_BB9E_F8C3E90103F5_.wvu.PrintArea" localSheetId="10" hidden="1">THX!$A$1:$H$45</definedName>
    <definedName name="Z_31B68A70_C7DD_4FAB_BB9E_F8C3E90103F5_.wvu.PrintArea" localSheetId="15" hidden="1">'Yangon (MIP &amp; MITT)'!$A$1:$I$48</definedName>
    <definedName name="Z_84961B56_497C_43F0_A7D1_C91E9F82D88E_.wvu.Cols" localSheetId="0" hidden="1">MENU!$K:$K</definedName>
    <definedName name="Z_84961B56_497C_43F0_A7D1_C91E9F82D88E_.wvu.FilterData" localSheetId="9" hidden="1">'KTX6'!#REF!</definedName>
    <definedName name="Z_84961B56_497C_43F0_A7D1_C91E9F82D88E_.wvu.PrintArea" localSheetId="3" hidden="1">'Cat Lai | CV1-CHL-CKI'!$A$1:$D$53</definedName>
    <definedName name="Z_84961B56_497C_43F0_A7D1_C91E9F82D88E_.wvu.PrintArea" localSheetId="1" hidden="1">'Cat Lai | CV2-CVX1-CV3-QTS'!$A$1:$F$80</definedName>
    <definedName name="Z_84961B56_497C_43F0_A7D1_C91E9F82D88E_.wvu.PrintArea" localSheetId="8" hidden="1">'CV5'!$A$1:$G$30</definedName>
    <definedName name="Z_84961B56_497C_43F0_A7D1_C91E9F82D88E_.wvu.PrintArea" localSheetId="10" hidden="1">THX!$A$1:$H$45</definedName>
    <definedName name="Z_84961B56_497C_43F0_A7D1_C91E9F82D88E_.wvu.PrintArea" localSheetId="15" hidden="1">'Yangon (MIP &amp; MITT)'!$A$1:$I$48</definedName>
  </definedNames>
  <calcPr calcId="191029"/>
  <customWorkbookViews>
    <customWorkbookView name="Vu Bich Ngoc (VN) - Personal View" guid="{035FD7B7-E407-47C6-82D2-F16A7036DEE3}" mergeInterval="0" personalView="1" maximized="1" xWindow="-8" yWindow="-8" windowWidth="1936" windowHeight="1056" activeSheetId="9"/>
    <customWorkbookView name="ntlinh - Personal View" guid="{D73C7D54-4891-4237-9750-225D2462AB34}" mergeInterval="0" personalView="1" maximized="1" xWindow="-11" yWindow="-11" windowWidth="2182" windowHeight="1402" activeSheetId="8"/>
    <customWorkbookView name="Nguyen Vu Bich Ngoc (VN) - Personal View" guid="{77C6715E-78A8-45AF-BBE5-55C648F3FD39}" mergeInterval="0" personalView="1" maximized="1" xWindow="-8" yWindow="-8" windowWidth="1936" windowHeight="1056" activeSheetId="8"/>
    <customWorkbookView name="Ngo My Nhi - Personal View" guid="{C6EA2456-9077-41F6-8AD1-2B98609E6968}" mergeInterval="0" personalView="1" maximized="1" xWindow="-9" yWindow="-9" windowWidth="1938" windowHeight="1048" activeSheetId="3"/>
    <customWorkbookView name="Nguyen Phuong Quynh (VN) - Personal View" guid="{36EED012-CDEF-4DC1-8A77-CC61E5DDA9AF}" mergeInterval="0" personalView="1" maximized="1" xWindow="-8" yWindow="-8" windowWidth="1936" windowHeight="1056" activeSheetId="5"/>
    <customWorkbookView name="Huynh Van Khanh (VN) - Personal View" guid="{6D779134-8889-443F-9ACA-8D735092180D}" mergeInterval="0" personalView="1" maximized="1" xWindow="-8" yWindow="-8" windowWidth="1936" windowHeight="1056" activeSheetId="1"/>
    <customWorkbookView name="Tran Thao Hien (VN) - Personal View" guid="{DB8C7FDF-A076-429E-9C69-19F5346810D2}" personalView="1" minimized="1" windowWidth="0" windowHeight="0" activeSheetId="5"/>
    <customWorkbookView name="Truong Thi Huynh Nhu (VN) - Personal View" guid="{4BAB3EE4-9C54-4B90-B433-C200B8083694}" personalView="1" maximized="1" xWindow="-8" yWindow="-8" windowWidth="1936" windowHeight="1056" activeSheetId="1"/>
    <customWorkbookView name="Cosco02 - Personal View" guid="{A0571078-F8D9-4419-99DA-CC05A0A8884F}" personalView="1" maximized="1" xWindow="1" yWindow="1" windowWidth="1440" windowHeight="670" activeSheetId="1"/>
    <customWorkbookView name="tcvan - Personal View" guid="{23D6460C-E645-4432-B260-E5EED77E92F3}" personalView="1" maximized="1" xWindow="1" yWindow="1" windowWidth="1916" windowHeight="850" activeSheetId="11"/>
    <customWorkbookView name="ndthuy - Personal View" guid="{CEA7FD87-719A-426A-B06E-9D4E99783EED}" personalView="1" maximized="1" xWindow="-8" yWindow="-8" windowWidth="1936" windowHeight="1056" activeSheetId="13"/>
    <customWorkbookView name="Admin - Personal View" guid="{88931C49-9137-4FED-AEBA-55DC84EE773E}" personalView="1" maximized="1" xWindow="-8" yWindow="-8" windowWidth="1936" windowHeight="1056" activeSheetId="9"/>
    <customWorkbookView name="hvkhanh - Personal View" guid="{D7835D66-B13D-4A90-85BF-DC3ACE120431}" personalView="1" maximized="1" xWindow="-8" yWindow="-8" windowWidth="1936" windowHeight="1056" activeSheetId="14"/>
    <customWorkbookView name="Nguyen Thi Loan (VN) - Personal View" guid="{93A7AE30-CF2C-4CF1-930B-9425B5F5817D}" personalView="1" maximized="1" xWindow="-8" yWindow="-8" windowWidth="1936" windowHeight="1056" activeSheetId="6"/>
    <customWorkbookView name="Nguyen Thi Diem Thuy (VN) - Personal View" guid="{C00304E5-BAC8-4C34-B3D2-AD7EACE0CB92}" personalView="1" maximized="1" xWindow="-8" yWindow="-8" windowWidth="1936" windowHeight="1056" activeSheetId="8"/>
    <customWorkbookView name="nttruc - Personal View" guid="{B9C309E4-7299-4CD5-AAAB-CF9542D1540F}" personalView="1" maximized="1" xWindow="-8" yWindow="-8" windowWidth="1936" windowHeight="1056" activeSheetId="10"/>
    <customWorkbookView name="Do Ngoc Minh Quan (VN) - Personal View" guid="{3E9A2BAE-164D-47A0-8104-C7D4E0A4EAEF}" mergeInterval="0" personalView="1" maximized="1" xWindow="-8" yWindow="-8" windowWidth="1936" windowHeight="1056" activeSheetId="5"/>
    <customWorkbookView name="thinh - Personal View" guid="{3DA74F3E-F145-470D-BDA0-4288A858AFDF}" mergeInterval="0" personalView="1" maximized="1" xWindow="-8" yWindow="-8" windowWidth="1382" windowHeight="744" activeSheetId="16"/>
    <customWorkbookView name="Le Trong Duc (VN) - Personal View" guid="{8E2DF192-20FD-40DB-8385-493ED9B1C2BF}" mergeInterval="0" personalView="1" maximized="1" xWindow="-8" yWindow="-8" windowWidth="1936" windowHeight="1056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5" l="1"/>
  <c r="E67" i="5"/>
  <c r="D68" i="5"/>
  <c r="E68" i="5"/>
  <c r="D69" i="5"/>
  <c r="E69" i="5"/>
  <c r="E66" i="5"/>
  <c r="D66" i="5"/>
  <c r="E64" i="5"/>
  <c r="D63" i="35"/>
  <c r="D64" i="35"/>
  <c r="D65" i="35"/>
  <c r="D62" i="35"/>
  <c r="D14" i="3" l="1"/>
  <c r="F10" i="3"/>
  <c r="E10" i="3"/>
  <c r="D25" i="5" l="1"/>
  <c r="C26" i="5"/>
  <c r="D26" i="5" s="1"/>
  <c r="C27" i="5"/>
  <c r="D27" i="5" s="1"/>
  <c r="C28" i="5" l="1"/>
  <c r="D16" i="40"/>
  <c r="E16" i="40"/>
  <c r="G16" i="40" s="1"/>
  <c r="I16" i="40"/>
  <c r="J16" i="40"/>
  <c r="K16" i="40"/>
  <c r="D15" i="40"/>
  <c r="E15" i="40"/>
  <c r="G15" i="40"/>
  <c r="I15" i="40"/>
  <c r="J15" i="40"/>
  <c r="K15" i="40"/>
  <c r="D13" i="40"/>
  <c r="E13" i="40"/>
  <c r="G13" i="40"/>
  <c r="I13" i="40"/>
  <c r="J13" i="40"/>
  <c r="K13" i="40"/>
  <c r="D14" i="40"/>
  <c r="E14" i="40"/>
  <c r="G14" i="40"/>
  <c r="I14" i="40"/>
  <c r="J14" i="40"/>
  <c r="K14" i="40"/>
  <c r="D42" i="3"/>
  <c r="E42" i="3"/>
  <c r="F42" i="3"/>
  <c r="C29" i="5" l="1"/>
  <c r="D28" i="5"/>
  <c r="D38" i="3"/>
  <c r="E38" i="3"/>
  <c r="F38" i="3"/>
  <c r="D29" i="5" l="1"/>
  <c r="C30" i="5"/>
  <c r="D24" i="3"/>
  <c r="E24" i="3"/>
  <c r="F24" i="3"/>
  <c r="G24" i="3"/>
  <c r="H24" i="3" s="1"/>
  <c r="I24" i="3" s="1"/>
  <c r="D25" i="3"/>
  <c r="E25" i="3"/>
  <c r="F25" i="3"/>
  <c r="G25" i="3"/>
  <c r="H25" i="3" s="1"/>
  <c r="I25" i="3" s="1"/>
  <c r="D26" i="3"/>
  <c r="E26" i="3"/>
  <c r="F26" i="3"/>
  <c r="G26" i="3"/>
  <c r="H26" i="3" s="1"/>
  <c r="I26" i="3" s="1"/>
  <c r="D27" i="3"/>
  <c r="E27" i="3"/>
  <c r="F27" i="3"/>
  <c r="G27" i="3"/>
  <c r="H27" i="3" s="1"/>
  <c r="I27" i="3" s="1"/>
  <c r="D28" i="3"/>
  <c r="E28" i="3"/>
  <c r="F28" i="3"/>
  <c r="G28" i="3"/>
  <c r="H28" i="3" s="1"/>
  <c r="I28" i="3" s="1"/>
  <c r="I23" i="3"/>
  <c r="H23" i="3"/>
  <c r="G23" i="3"/>
  <c r="F23" i="3"/>
  <c r="E23" i="3"/>
  <c r="D23" i="3"/>
  <c r="C31" i="5" l="1"/>
  <c r="D31" i="5" s="1"/>
  <c r="D30" i="5"/>
  <c r="D15" i="3"/>
  <c r="D47" i="35" l="1"/>
  <c r="E47" i="35"/>
  <c r="F47" i="35"/>
  <c r="G47" i="35"/>
  <c r="H47" i="35"/>
  <c r="C63" i="35" l="1"/>
  <c r="C61" i="35"/>
  <c r="D36" i="3"/>
  <c r="E36" i="3"/>
  <c r="F36" i="3"/>
  <c r="C64" i="35" l="1"/>
  <c r="D33" i="35"/>
  <c r="E33" i="35"/>
  <c r="F33" i="35"/>
  <c r="C65" i="35" l="1"/>
  <c r="D11" i="5" l="1"/>
  <c r="E11" i="5" s="1"/>
  <c r="C37" i="3" l="1"/>
  <c r="C24" i="3"/>
  <c r="C48" i="35"/>
  <c r="D60" i="35"/>
  <c r="C23" i="35"/>
  <c r="C24" i="35" s="1"/>
  <c r="C25" i="35" s="1"/>
  <c r="C26" i="35" s="1"/>
  <c r="C27" i="35" s="1"/>
  <c r="D22" i="35"/>
  <c r="F10" i="35"/>
  <c r="E48" i="35" l="1"/>
  <c r="C49" i="35"/>
  <c r="F48" i="35"/>
  <c r="G48" i="35"/>
  <c r="H48" i="35"/>
  <c r="D48" i="35"/>
  <c r="C38" i="3"/>
  <c r="C39" i="3" s="1"/>
  <c r="C40" i="3" l="1"/>
  <c r="D39" i="3"/>
  <c r="E39" i="3"/>
  <c r="F39" i="3"/>
  <c r="F49" i="35"/>
  <c r="G49" i="35"/>
  <c r="C50" i="35"/>
  <c r="H49" i="35"/>
  <c r="D49" i="35"/>
  <c r="E49" i="35"/>
  <c r="C41" i="3"/>
  <c r="D41" i="3" l="1"/>
  <c r="E41" i="3"/>
  <c r="F41" i="3"/>
  <c r="F40" i="3"/>
  <c r="E40" i="3"/>
  <c r="D40" i="3"/>
  <c r="G50" i="35"/>
  <c r="H50" i="35"/>
  <c r="C51" i="35"/>
  <c r="D50" i="35"/>
  <c r="E50" i="35"/>
  <c r="F50" i="35"/>
  <c r="C42" i="3"/>
  <c r="C65" i="5"/>
  <c r="F39" i="5"/>
  <c r="E39" i="5"/>
  <c r="D39" i="5"/>
  <c r="C52" i="35" l="1"/>
  <c r="H51" i="35"/>
  <c r="D51" i="35"/>
  <c r="E51" i="35"/>
  <c r="F51" i="35"/>
  <c r="G51" i="35"/>
  <c r="D52" i="35" l="1"/>
  <c r="E52" i="35"/>
  <c r="F52" i="35"/>
  <c r="G52" i="35"/>
  <c r="H52" i="35"/>
  <c r="C67" i="5" l="1"/>
  <c r="K11" i="40"/>
  <c r="J11" i="40"/>
  <c r="I11" i="40"/>
  <c r="E11" i="40"/>
  <c r="G11" i="40" s="1"/>
  <c r="D11" i="40"/>
  <c r="C68" i="5" l="1"/>
  <c r="C69" i="5" s="1"/>
  <c r="C12" i="40"/>
  <c r="C13" i="40" l="1"/>
  <c r="D73" i="35"/>
  <c r="D52" i="5"/>
  <c r="C14" i="40" l="1"/>
  <c r="F3" i="1"/>
  <c r="C74" i="35"/>
  <c r="C75" i="35" s="1"/>
  <c r="C76" i="35" s="1"/>
  <c r="C77" i="35" s="1"/>
  <c r="C78" i="35" s="1"/>
  <c r="C53" i="5"/>
  <c r="C54" i="5" s="1"/>
  <c r="D54" i="5" s="1"/>
  <c r="C15" i="40" l="1"/>
  <c r="D74" i="35"/>
  <c r="C55" i="5"/>
  <c r="C16" i="40" l="1"/>
  <c r="C56" i="5"/>
  <c r="D55" i="5"/>
  <c r="C57" i="5" l="1"/>
  <c r="D56" i="5"/>
  <c r="D57" i="5" l="1"/>
  <c r="D76" i="35" l="1"/>
  <c r="D75" i="35"/>
  <c r="D53" i="5"/>
  <c r="D78" i="35" l="1"/>
  <c r="D77" i="35"/>
  <c r="C12" i="5" l="1"/>
  <c r="D12" i="5" s="1"/>
  <c r="E12" i="5" s="1"/>
  <c r="C13" i="5" l="1"/>
  <c r="D13" i="5" s="1"/>
  <c r="E13" i="5" s="1"/>
  <c r="C14" i="5" l="1"/>
  <c r="D14" i="5" s="1"/>
  <c r="E14" i="5" s="1"/>
  <c r="C15" i="5" l="1"/>
  <c r="D15" i="5" s="1"/>
  <c r="E15" i="5" s="1"/>
  <c r="C16" i="5" l="1"/>
  <c r="D16" i="5" s="1"/>
  <c r="E16" i="5" s="1"/>
  <c r="A36" i="17" l="1"/>
  <c r="H14" i="17"/>
  <c r="H18" i="17" s="1"/>
  <c r="H22" i="17" s="1"/>
  <c r="H26" i="17" s="1"/>
  <c r="H30" i="17" s="1"/>
  <c r="J10" i="17"/>
  <c r="J14" i="17" s="1"/>
  <c r="J18" i="17" s="1"/>
  <c r="J22" i="17" s="1"/>
  <c r="J26" i="17" s="1"/>
  <c r="J30" i="17" s="1"/>
  <c r="I10" i="17"/>
  <c r="I14" i="17" s="1"/>
  <c r="I18" i="17" s="1"/>
  <c r="I22" i="17" s="1"/>
  <c r="I26" i="17" s="1"/>
  <c r="I30" i="17" s="1"/>
  <c r="H5" i="17"/>
  <c r="C34" i="35"/>
  <c r="D23" i="35"/>
  <c r="C27" i="13"/>
  <c r="E27" i="13" s="1"/>
  <c r="I26" i="13"/>
  <c r="G26" i="13"/>
  <c r="D26" i="13"/>
  <c r="C12" i="13"/>
  <c r="H12" i="13" s="1"/>
  <c r="G11" i="13"/>
  <c r="E11" i="13"/>
  <c r="G5" i="13"/>
  <c r="J11" i="12"/>
  <c r="J12" i="12" s="1"/>
  <c r="J13" i="12" s="1"/>
  <c r="J14" i="12" s="1"/>
  <c r="H11" i="12"/>
  <c r="H12" i="12" s="1"/>
  <c r="H13" i="12" s="1"/>
  <c r="H14" i="12" s="1"/>
  <c r="G11" i="12"/>
  <c r="G12" i="12" s="1"/>
  <c r="G13" i="12" s="1"/>
  <c r="G14" i="12" s="1"/>
  <c r="J10" i="12"/>
  <c r="I10" i="12"/>
  <c r="I11" i="12" s="1"/>
  <c r="I12" i="12" s="1"/>
  <c r="I13" i="12" s="1"/>
  <c r="I14" i="12" s="1"/>
  <c r="H10" i="12"/>
  <c r="G10" i="12"/>
  <c r="F10" i="12"/>
  <c r="F11" i="12" s="1"/>
  <c r="F12" i="12" s="1"/>
  <c r="F13" i="12" s="1"/>
  <c r="F14" i="12" s="1"/>
  <c r="E10" i="12"/>
  <c r="E11" i="12" s="1"/>
  <c r="E12" i="12" s="1"/>
  <c r="E13" i="12" s="1"/>
  <c r="E14" i="12" s="1"/>
  <c r="D10" i="12"/>
  <c r="D11" i="12" s="1"/>
  <c r="D12" i="12" s="1"/>
  <c r="D13" i="12" s="1"/>
  <c r="D14" i="12" s="1"/>
  <c r="C10" i="12"/>
  <c r="C11" i="12" s="1"/>
  <c r="C12" i="12" s="1"/>
  <c r="C13" i="12" s="1"/>
  <c r="C14" i="12" s="1"/>
  <c r="D5" i="12"/>
  <c r="C15" i="7"/>
  <c r="C16" i="7" s="1"/>
  <c r="C17" i="7" s="1"/>
  <c r="C18" i="7" s="1"/>
  <c r="C19" i="7" s="1"/>
  <c r="C20" i="7" s="1"/>
  <c r="F5" i="7"/>
  <c r="C13" i="6"/>
  <c r="C14" i="6" s="1"/>
  <c r="I12" i="6"/>
  <c r="H12" i="6"/>
  <c r="G12" i="6"/>
  <c r="F12" i="6"/>
  <c r="E12" i="6"/>
  <c r="D12" i="6"/>
  <c r="H4" i="6"/>
  <c r="C11" i="3"/>
  <c r="C40" i="5"/>
  <c r="F40" i="5" l="1"/>
  <c r="C41" i="5"/>
  <c r="D40" i="5"/>
  <c r="E40" i="5"/>
  <c r="C12" i="3"/>
  <c r="D12" i="3" s="1"/>
  <c r="D34" i="35"/>
  <c r="E34" i="35"/>
  <c r="F34" i="35"/>
  <c r="C13" i="13"/>
  <c r="D13" i="13" s="1"/>
  <c r="H13" i="13"/>
  <c r="H27" i="13"/>
  <c r="C28" i="13"/>
  <c r="C29" i="13" s="1"/>
  <c r="G29" i="13" s="1"/>
  <c r="E12" i="13"/>
  <c r="C14" i="13"/>
  <c r="E14" i="13" s="1"/>
  <c r="G27" i="13"/>
  <c r="D13" i="6"/>
  <c r="E13" i="6"/>
  <c r="D29" i="13"/>
  <c r="C30" i="13"/>
  <c r="I29" i="13"/>
  <c r="D14" i="6"/>
  <c r="C15" i="6"/>
  <c r="I14" i="6"/>
  <c r="H14" i="6"/>
  <c r="G14" i="6"/>
  <c r="F14" i="6"/>
  <c r="E14" i="6"/>
  <c r="G13" i="6"/>
  <c r="G28" i="13"/>
  <c r="F13" i="6"/>
  <c r="F28" i="13"/>
  <c r="H13" i="6"/>
  <c r="I13" i="6"/>
  <c r="D15" i="7"/>
  <c r="I28" i="13"/>
  <c r="C35" i="35"/>
  <c r="C25" i="3"/>
  <c r="C11" i="35"/>
  <c r="E11" i="35" s="1"/>
  <c r="D10" i="35"/>
  <c r="D24" i="35"/>
  <c r="E12" i="3" l="1"/>
  <c r="C42" i="5"/>
  <c r="F41" i="5"/>
  <c r="E41" i="5"/>
  <c r="D41" i="5"/>
  <c r="C13" i="3"/>
  <c r="C15" i="13"/>
  <c r="G14" i="13"/>
  <c r="I15" i="6"/>
  <c r="H15" i="6"/>
  <c r="G15" i="6"/>
  <c r="D15" i="6"/>
  <c r="F15" i="6"/>
  <c r="E15" i="6"/>
  <c r="C16" i="6"/>
  <c r="H30" i="13"/>
  <c r="C31" i="13"/>
  <c r="E30" i="13"/>
  <c r="G30" i="13"/>
  <c r="H15" i="13"/>
  <c r="E15" i="13"/>
  <c r="D11" i="35"/>
  <c r="C12" i="35"/>
  <c r="F12" i="35" s="1"/>
  <c r="C36" i="35"/>
  <c r="C26" i="3"/>
  <c r="D25" i="35"/>
  <c r="F12" i="3" l="1"/>
  <c r="E14" i="3"/>
  <c r="E15" i="3" s="1"/>
  <c r="F42" i="5"/>
  <c r="C43" i="5"/>
  <c r="D42" i="5"/>
  <c r="E42" i="5"/>
  <c r="C14" i="3"/>
  <c r="D36" i="35"/>
  <c r="E36" i="35"/>
  <c r="F36" i="35"/>
  <c r="H16" i="6"/>
  <c r="I16" i="6"/>
  <c r="G16" i="6"/>
  <c r="F16" i="6"/>
  <c r="D16" i="6"/>
  <c r="E16" i="6"/>
  <c r="I31" i="13"/>
  <c r="G31" i="13"/>
  <c r="F31" i="13"/>
  <c r="C13" i="35"/>
  <c r="E13" i="35" s="1"/>
  <c r="D12" i="35"/>
  <c r="C37" i="35"/>
  <c r="C27" i="3"/>
  <c r="D26" i="35"/>
  <c r="F14" i="3" l="1"/>
  <c r="F15" i="3" s="1"/>
  <c r="F43" i="5"/>
  <c r="E43" i="5"/>
  <c r="D43" i="5"/>
  <c r="C15" i="3"/>
  <c r="D37" i="35"/>
  <c r="E37" i="35"/>
  <c r="F37" i="35"/>
  <c r="C44" i="5"/>
  <c r="C14" i="35"/>
  <c r="F14" i="35" s="1"/>
  <c r="C28" i="3"/>
  <c r="C38" i="35"/>
  <c r="D13" i="35"/>
  <c r="D27" i="35"/>
  <c r="D44" i="5" l="1"/>
  <c r="E44" i="5"/>
  <c r="F44" i="5"/>
  <c r="F38" i="35"/>
  <c r="E38" i="35"/>
  <c r="D38" i="35"/>
  <c r="D14" i="35"/>
  <c r="C15" i="35"/>
  <c r="E15" i="35" s="1"/>
  <c r="D15" i="35" l="1"/>
  <c r="AM1048356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hvkhanh</author>
  </authors>
  <commentList>
    <comment ref="F37" authorId="0" shapeId="0" xr:uid="{7DDCB1EC-68B2-4F12-AEFA-7CA3892E0D60}">
      <text>
        <r>
          <rPr>
            <b/>
            <sz val="9"/>
            <rFont val="Tahoma"/>
            <family val="2"/>
          </rPr>
          <t xml:space="preserve">NANSHA NEW PORT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  <author>hvkhanh</author>
  </authors>
  <commentList>
    <comment ref="G8" authorId="0" shapeId="0" xr:uid="{CCA30A42-40A7-4AC4-A0AB-573E9CDCA736}">
      <text>
        <r>
          <rPr>
            <b/>
            <sz val="9"/>
            <color indexed="81"/>
            <rFont val="Tahoma"/>
            <family val="2"/>
          </rPr>
          <t xml:space="preserve">check case by case
</t>
        </r>
      </text>
    </comment>
    <comment ref="I21" authorId="1" shapeId="0" xr:uid="{B260EFD2-0EBE-4DFE-B6B8-03CC894C5A5E}">
      <text>
        <r>
          <rPr>
            <sz val="9"/>
            <color indexed="81"/>
            <rFont val="Tahoma"/>
            <family val="2"/>
          </rPr>
          <t>No space</t>
        </r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</authors>
  <commentList>
    <comment ref="F8" authorId="0" shapeId="0" xr:uid="{BAA95716-BE9F-4632-AB11-10A58F5B2F6E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ADHOC CALL
QZJ04: Quanzhou Pacific Container Terminal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hvkhanh</author>
  </authors>
  <commentList>
    <comment ref="H10" authorId="0" shapeId="0" xr:uid="{00000000-0006-0000-0700-000001000000}">
      <text>
        <r>
          <rPr>
            <i/>
            <sz val="9"/>
            <rFont val="Tahoma"/>
            <family val="2"/>
          </rPr>
          <t xml:space="preserve">CHECK CASE BY CASE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  <author>hvkhanh</author>
  </authors>
  <commentList>
    <comment ref="A7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YM CELEBRITY: KHH05 / TCH03
AMALIA C: KHH04 / TCH01
ST EVER: KHH04 / TCH03
EVER OATH: KHH04TCH03
</t>
        </r>
      </text>
    </comment>
    <comment ref="A8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EVER OPUS : KHH04 / TCH03
SPIL NIRMALA: KHH04/TCH01
YM CELEBRITY: KHH05/TCH03</t>
        </r>
      </text>
    </comment>
    <comment ref="D10" authorId="1" shapeId="0" xr:uid="{00000000-0006-0000-0E00-000003000000}">
      <text>
        <r>
          <rPr>
            <i/>
            <sz val="9"/>
            <rFont val="Tahoma"/>
            <family val="2"/>
          </rPr>
          <t xml:space="preserve">KAOHSIUNG #70
</t>
        </r>
      </text>
    </comment>
    <comment ref="E10" authorId="1" shapeId="0" xr:uid="{00000000-0006-0000-0E00-000004000000}">
      <text>
        <r>
          <rPr>
            <i/>
            <sz val="9"/>
            <rFont val="Tahoma"/>
            <family val="2"/>
          </rPr>
          <t>KAOHSIUNG #65 #66</t>
        </r>
        <r>
          <rPr>
            <b/>
            <sz val="9"/>
            <rFont val="Tahoma"/>
            <family val="2"/>
          </rPr>
          <t xml:space="preserve">
</t>
        </r>
      </text>
    </comment>
    <comment ref="A23" authorId="0" shapeId="0" xr:uid="{00000000-0006-0000-0E00-000005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EVER OPUS: KHH03/KEL40/HKG01
SPIL NIRMALA: KHH04/KEL08/HKG04
YM CELEBRITY: KHH05/KEL08/HKG01</t>
        </r>
      </text>
    </comment>
    <comment ref="D25" authorId="1" shapeId="0" xr:uid="{00000000-0006-0000-0E00-000006000000}">
      <text>
        <r>
          <rPr>
            <i/>
            <sz val="9"/>
            <rFont val="Tahoma"/>
            <family val="2"/>
          </rPr>
          <t xml:space="preserve">KAOHSIUNG #70
</t>
        </r>
      </text>
    </comment>
    <comment ref="E25" authorId="1" shapeId="0" xr:uid="{00000000-0006-0000-0E00-000007000000}">
      <text>
        <r>
          <rPr>
            <i/>
            <sz val="9"/>
            <rFont val="Tahoma"/>
            <family val="2"/>
          </rPr>
          <t>KAOHSIUNG #65 #66</t>
        </r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  <author>Rubie (VN)</author>
  </authors>
  <commentList>
    <comment ref="F9" authorId="0" shapeId="0" xr:uid="{9F8527B3-3027-4A4B-907F-6C62FB75DB2A}">
      <text>
        <r>
          <rPr>
            <sz val="9"/>
            <rFont val="Tahoma"/>
            <family val="2"/>
          </rPr>
          <t xml:space="preserve">Terminal UTC 01
</t>
        </r>
      </text>
    </comment>
    <comment ref="E31" authorId="1" shapeId="0" xr:uid="{0BCE83F2-72DE-4519-81DA-7D54A8824663}">
      <text>
        <r>
          <rPr>
            <sz val="9"/>
            <color indexed="81"/>
            <rFont val="Tahoma"/>
            <family val="2"/>
          </rPr>
          <t>No space, apply case by case if special case</t>
        </r>
      </text>
    </comment>
    <comment ref="F31" authorId="1" shapeId="0" xr:uid="{F84886D0-C415-4AD1-873C-3CE6CA32AEA5}">
      <text>
        <r>
          <rPr>
            <sz val="9"/>
            <color indexed="81"/>
            <rFont val="Tahoma"/>
            <family val="2"/>
          </rPr>
          <t>No space, apply case by case if special case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</authors>
  <commentList>
    <comment ref="A21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</commentList>
</comments>
</file>

<file path=xl/sharedStrings.xml><?xml version="1.0" encoding="utf-8"?>
<sst xmlns="http://schemas.openxmlformats.org/spreadsheetml/2006/main" count="26268" uniqueCount="5253">
  <si>
    <t>COSCO SHIPPING LINES VIETNAM</t>
  </si>
  <si>
    <t>ETD</t>
  </si>
  <si>
    <t>DESTINATION</t>
  </si>
  <si>
    <t>SUN</t>
  </si>
  <si>
    <t>SAT</t>
  </si>
  <si>
    <t>SHEKOU</t>
  </si>
  <si>
    <t>WED</t>
  </si>
  <si>
    <t>MON</t>
  </si>
  <si>
    <t>SHANGHAI</t>
  </si>
  <si>
    <t>TUE</t>
  </si>
  <si>
    <t>NEW CV5 SERVICE (SHANGHAI, XIAMEN)</t>
  </si>
  <si>
    <t>HONG KONG</t>
  </si>
  <si>
    <t>HONGKONG</t>
  </si>
  <si>
    <t>THU</t>
  </si>
  <si>
    <t>JAPAN</t>
  </si>
  <si>
    <t>INCHON</t>
  </si>
  <si>
    <t>SINGAPORE</t>
  </si>
  <si>
    <t>MON / SUN</t>
  </si>
  <si>
    <t>MALAYSIA</t>
  </si>
  <si>
    <t>HPX2</t>
  </si>
  <si>
    <t>INDONESIA</t>
  </si>
  <si>
    <t>IHX</t>
  </si>
  <si>
    <t>MYANMAR</t>
  </si>
  <si>
    <t>YANGON (AWPT)</t>
  </si>
  <si>
    <t>PHILIPPINES</t>
  </si>
  <si>
    <t>PAKISTAN</t>
  </si>
  <si>
    <t>KARACHI</t>
  </si>
  <si>
    <t>COLOMBO</t>
  </si>
  <si>
    <t>BANGLADESH</t>
  </si>
  <si>
    <t xml:space="preserve">For booking inquiries, please contact : </t>
  </si>
  <si>
    <t xml:space="preserve">SAFI TOWER, 209 NGUYEN VAN THU STREET, DISTRICT 1, HO CHI MINH CITY </t>
  </si>
  <si>
    <t xml:space="preserve">TEL : 84.8.38290000        FAX : 84.8. 39307268 </t>
  </si>
  <si>
    <t>EMAIL: SGN.SEA.CUS@COSCON.COM</t>
  </si>
  <si>
    <t>BACK TO MENU</t>
  </si>
  <si>
    <t xml:space="preserve">Updated: </t>
  </si>
  <si>
    <t>VOYAGE NO.</t>
  </si>
  <si>
    <t>ETA</t>
  </si>
  <si>
    <t>VESSEL NAME</t>
  </si>
  <si>
    <t>HCM</t>
  </si>
  <si>
    <t>NINGBO</t>
  </si>
  <si>
    <t>09 days</t>
  </si>
  <si>
    <t>CLOSING TIME :</t>
  </si>
  <si>
    <t>CAT LAI :</t>
  </si>
  <si>
    <t xml:space="preserve">ABOVE SAILING SCHEDULE IS SUBJECT TO CHANGE WITH /WITHOUT PRIOR NOTICE </t>
  </si>
  <si>
    <t>SU17 Building, 05 Ho Bieu Chanh, Ward 12, Phu Nhuan Dist, HCMC, Viet Nam</t>
  </si>
  <si>
    <t>WEBSITE : WWW.COSCON.COM</t>
  </si>
  <si>
    <t xml:space="preserve">          COSCO SHIPPING LINES VIETNAM</t>
  </si>
  <si>
    <t>Updated:</t>
  </si>
  <si>
    <t>VOYAGE</t>
  </si>
  <si>
    <t>HO CHI MINH</t>
  </si>
  <si>
    <t xml:space="preserve">FUZHOU </t>
  </si>
  <si>
    <t>QINGDAO</t>
  </si>
  <si>
    <t>3 days</t>
  </si>
  <si>
    <t>4 days</t>
  </si>
  <si>
    <t>6 days</t>
  </si>
  <si>
    <t>8 days</t>
  </si>
  <si>
    <t>9 days</t>
  </si>
  <si>
    <t>11 days</t>
  </si>
  <si>
    <t>OMIT</t>
  </si>
  <si>
    <t xml:space="preserve">VOYAGE </t>
  </si>
  <si>
    <t>TAO06</t>
  </si>
  <si>
    <t>NGB04</t>
  </si>
  <si>
    <t>07 days</t>
  </si>
  <si>
    <t>10 days</t>
  </si>
  <si>
    <t>BLANK</t>
  </si>
  <si>
    <t>XIAMEN</t>
  </si>
  <si>
    <t>SHA07</t>
  </si>
  <si>
    <t>XMN01</t>
  </si>
  <si>
    <t>04 days</t>
  </si>
  <si>
    <t xml:space="preserve"> </t>
  </si>
  <si>
    <t>FZN01</t>
  </si>
  <si>
    <t>5 days</t>
  </si>
  <si>
    <t>NEW CV3 SERVICE (HONG KONG, FUZHOU, QUANZHOU, SHANTOU, SHEKOU)</t>
  </si>
  <si>
    <t xml:space="preserve"> VOYAGE</t>
  </si>
  <si>
    <t>QUANZHOU
SHIHU</t>
  </si>
  <si>
    <t>SHANTOU</t>
  </si>
  <si>
    <t>NANSHA</t>
  </si>
  <si>
    <t>HKG01</t>
  </si>
  <si>
    <t>QZJ04</t>
  </si>
  <si>
    <t>SWA06</t>
  </si>
  <si>
    <t>SHK01</t>
  </si>
  <si>
    <t xml:space="preserve">HKG01 : HIT </t>
  </si>
  <si>
    <t>18:00 FRI</t>
  </si>
  <si>
    <t>FRI</t>
  </si>
  <si>
    <t>JINYUNHE</t>
  </si>
  <si>
    <t>TBA</t>
  </si>
  <si>
    <t>XMN01: Hai Tian - SHA07 : Sha Port Ctn Waigaoqiao Phase V Tml</t>
  </si>
  <si>
    <t xml:space="preserve">CAT LAI : </t>
  </si>
  <si>
    <t>20:00 THU</t>
  </si>
  <si>
    <t>VOYAGE 
NO.</t>
  </si>
  <si>
    <t>NANSHA
NSH04</t>
  </si>
  <si>
    <t>7 days</t>
  </si>
  <si>
    <t>XINGANG
(TSN01)</t>
  </si>
  <si>
    <t>12 days</t>
  </si>
  <si>
    <t>ETD
HO CHI MINH</t>
  </si>
  <si>
    <t>SHANGHAI
SHA07</t>
  </si>
  <si>
    <t>KTX6 SERVICE (SHEKOU)</t>
  </si>
  <si>
    <t>VNTCT</t>
  </si>
  <si>
    <t>OSAKA</t>
  </si>
  <si>
    <t>KOBE</t>
  </si>
  <si>
    <t>NAGOYA</t>
  </si>
  <si>
    <t>YOKOHAMA</t>
  </si>
  <si>
    <t>TOKYO</t>
  </si>
  <si>
    <t>OOCL DALIAN</t>
  </si>
  <si>
    <t>658N</t>
  </si>
  <si>
    <t>last voyage</t>
  </si>
  <si>
    <t xml:space="preserve">	WAN HAI 510</t>
  </si>
  <si>
    <t>N139</t>
  </si>
  <si>
    <t>no space</t>
  </si>
  <si>
    <t>SPIL KARTIKA</t>
  </si>
  <si>
    <t>N028</t>
  </si>
  <si>
    <t xml:space="preserve">	
WAN HAI 501</t>
  </si>
  <si>
    <t>N211</t>
  </si>
  <si>
    <t xml:space="preserve">	
OOCL DALIAN</t>
  </si>
  <si>
    <t>659N</t>
  </si>
  <si>
    <t>WAN HAI 510</t>
  </si>
  <si>
    <t>N140</t>
  </si>
  <si>
    <t>Cat Lai Giang Nam / Cat Lai / Phuc Long / Dong Nai/ Tanamexco / Sowatco</t>
  </si>
  <si>
    <t xml:space="preserve">18:00 FRI </t>
  </si>
  <si>
    <t>TAN CANG CAI MEP (TCIT)</t>
  </si>
  <si>
    <t xml:space="preserve">14:00 SAT </t>
  </si>
  <si>
    <t>NEW THX-B SERVICE (KAOHSIUNG, TAICHUNG)</t>
  </si>
  <si>
    <t>ETD
HCM</t>
  </si>
  <si>
    <t>KAOHSIUNG</t>
  </si>
  <si>
    <t>TAICHUNG</t>
  </si>
  <si>
    <t>03 days</t>
  </si>
  <si>
    <t>KHH05</t>
  </si>
  <si>
    <t>KHH04</t>
  </si>
  <si>
    <t>TCH01</t>
  </si>
  <si>
    <t>TCH03</t>
  </si>
  <si>
    <t>YM CELEBRITY</t>
  </si>
  <si>
    <t>TCH01 : China Container Terminal Corp / TCH03 : Evergreen Int'l Storage &amp; Transport</t>
  </si>
  <si>
    <t>12:00 PM MON at CAT LAI</t>
  </si>
  <si>
    <t>NEW THX-A SERVICE (KAOHSIUNG, KEELUNG, HONGKONG)</t>
  </si>
  <si>
    <t xml:space="preserve">KEELUNG
</t>
  </si>
  <si>
    <t xml:space="preserve">HONG KONG
</t>
  </si>
  <si>
    <t>03-04 days</t>
  </si>
  <si>
    <t>HKG04</t>
  </si>
  <si>
    <t>12:00 PM WED at CAT LAI</t>
  </si>
  <si>
    <t>NUMBER</t>
  </si>
  <si>
    <t>2 days</t>
  </si>
  <si>
    <t>CAPE FAWLEY</t>
  </si>
  <si>
    <t>SANTA LOUKIA</t>
  </si>
  <si>
    <t>08:00 AM SAT at CAT LAI</t>
  </si>
  <si>
    <t xml:space="preserve"> COSCO SHIPPING LINES VIETNAM</t>
  </si>
  <si>
    <t xml:space="preserve">VOYAGE 
NUMBER </t>
  </si>
  <si>
    <t>ETD 
HCM</t>
  </si>
  <si>
    <t>SIN</t>
  </si>
  <si>
    <t>SPIRIT OF CAPE TOWN</t>
  </si>
  <si>
    <t>CSCL LIMA</t>
  </si>
  <si>
    <t>Remarks for closing time:</t>
  </si>
  <si>
    <t>INTENDED
CONNECTING VESSEL</t>
  </si>
  <si>
    <t xml:space="preserve">NUMBER </t>
  </si>
  <si>
    <t>TCHP</t>
  </si>
  <si>
    <t>CAT LAI</t>
  </si>
  <si>
    <t>HANSA OSTERBURG</t>
  </si>
  <si>
    <t>10:00 AM MON AT CAT LAI</t>
  </si>
  <si>
    <t>07:00 AM SUN at CAT LAI</t>
  </si>
  <si>
    <t>YANGON (MIP &amp; MITT) VIA SINGAPORE</t>
  </si>
  <si>
    <t xml:space="preserve">ETD </t>
  </si>
  <si>
    <t>YANGON (MIP)</t>
  </si>
  <si>
    <t>YANGON (MITT)</t>
  </si>
  <si>
    <t xml:space="preserve">             COSCO SHIPPING LINES VIETNAM</t>
  </si>
  <si>
    <t>FCS</t>
  </si>
  <si>
    <t>CHENNAI</t>
  </si>
  <si>
    <t>KATTUPALLI</t>
  </si>
  <si>
    <t>TCX</t>
  </si>
  <si>
    <t>MUNDRA</t>
  </si>
  <si>
    <t>NHAVA SHEVA</t>
  </si>
  <si>
    <t>PIPAVAV</t>
  </si>
  <si>
    <t>KHH03</t>
  </si>
  <si>
    <t>194S</t>
  </si>
  <si>
    <t>HKG01 : HIT / FZN01: Fuzhou Int'l Container Terminal / QZJ04: 	
Quanzhou Baosheng Shihu Hab Dvpt Co / SWA06: Shantou Group Account Guang Ao Port / SHK01: Shekou Container Terminal LTD / NSH04: 	
Guangzhou South China Oceangate</t>
  </si>
  <si>
    <t>014S</t>
  </si>
  <si>
    <t>132S</t>
  </si>
  <si>
    <t>015S</t>
  </si>
  <si>
    <t xml:space="preserve">	
LOA GLORY</t>
  </si>
  <si>
    <t>075S</t>
  </si>
  <si>
    <t>076S</t>
  </si>
  <si>
    <t>195S</t>
  </si>
  <si>
    <t>196S</t>
  </si>
  <si>
    <t>133S</t>
  </si>
  <si>
    <t>134S</t>
  </si>
  <si>
    <t>016S</t>
  </si>
  <si>
    <t>017S</t>
  </si>
  <si>
    <t>018S</t>
  </si>
  <si>
    <t>019S</t>
  </si>
  <si>
    <t>KHH04 : OOCL (Taiwan) Co., Ltd. / KHH05 : HON MING TERMINAL&amp;STEVEDORING CO. / KHH03: Evergreen Marine Corp Ltd</t>
  </si>
  <si>
    <t>HKG01: Cosco-Hit Terminals (Hong Kong) Ltd/ HKG04: Modern Terminals</t>
  </si>
  <si>
    <t>387N</t>
  </si>
  <si>
    <t>2229N</t>
  </si>
  <si>
    <t>Xiaochan Beach</t>
  </si>
  <si>
    <t>XCT01</t>
  </si>
  <si>
    <t>SLIDE DOWN 2W</t>
  </si>
  <si>
    <t>388N</t>
  </si>
  <si>
    <t>389N</t>
  </si>
  <si>
    <t>CUL HUIZHOU</t>
  </si>
  <si>
    <t>2239N</t>
  </si>
  <si>
    <t>KEL08/ KEL40</t>
  </si>
  <si>
    <t>KEL08: United Logistics Int'l Co. / KEL40: China Container Tml Corp. Keelung</t>
  </si>
  <si>
    <t>SPIL NIRMALA</t>
  </si>
  <si>
    <t>SIN02</t>
  </si>
  <si>
    <t>ETA JAKARTA (Tanjung Priok)</t>
  </si>
  <si>
    <t>MIYUNHE</t>
  </si>
  <si>
    <t>NSH04</t>
  </si>
  <si>
    <t>BUSAN
PUS05</t>
  </si>
  <si>
    <t>KWANGYANG
KAN05</t>
  </si>
  <si>
    <t>HONG KONG
(HKG01 )</t>
  </si>
  <si>
    <t>SHEKOU
SHK01</t>
  </si>
  <si>
    <t>INCHON
INC03</t>
  </si>
  <si>
    <t>DALIAN
DLC01</t>
  </si>
  <si>
    <t>HONG KONG
HKG01</t>
  </si>
  <si>
    <t>056B</t>
  </si>
  <si>
    <t>BANGKOK</t>
  </si>
  <si>
    <t>LAEM CHABANG</t>
  </si>
  <si>
    <t>THAILAND</t>
  </si>
  <si>
    <t>051B</t>
  </si>
  <si>
    <t>057B</t>
  </si>
  <si>
    <t>051A</t>
  </si>
  <si>
    <t>057A</t>
  </si>
  <si>
    <t>052A</t>
  </si>
  <si>
    <t>058A</t>
  </si>
  <si>
    <t>AREA</t>
  </si>
  <si>
    <t>NORTH ASIA</t>
  </si>
  <si>
    <t>SOUTH EAST ASIA &amp; SOUTH ASIA</t>
  </si>
  <si>
    <t>CHINA
HONG KONG
MACAO</t>
  </si>
  <si>
    <t>COUNTRY</t>
  </si>
  <si>
    <t>SOUTH KOREA</t>
  </si>
  <si>
    <t>Transit</t>
  </si>
  <si>
    <t>HONG KONG - DALIAN - QINGDAO - SHANGHAI</t>
  </si>
  <si>
    <t>HONG KONG - SHEKOU - XINGANG - DALIAN - QINGDAO</t>
  </si>
  <si>
    <t>PUSAN - KWANGYANG</t>
  </si>
  <si>
    <t>Other Indonesia ports</t>
  </si>
  <si>
    <t>CI1</t>
  </si>
  <si>
    <t>Other Thailand ports</t>
  </si>
  <si>
    <t>XIAOCHAN BEACH
(YANGPUGANG)
XCT01</t>
  </si>
  <si>
    <t>HONGKONG
 HKG01</t>
  </si>
  <si>
    <t>CV1 SERVICE: HONGKONG - DALIAN - QINGDAO - SHANGHAI</t>
  </si>
  <si>
    <t>CHL SERVICE: HONG KONG - SHEKOU - INCHON - XINGANG - DALIAN - QINGDAO</t>
  </si>
  <si>
    <t>CKI SERVICE: SHANGHAI - BUSAN - KWANGYANG</t>
  </si>
  <si>
    <t>MACAO, ULAANBAATOR &amp; other China out ports</t>
  </si>
  <si>
    <t>Transport Mode</t>
  </si>
  <si>
    <t>Anji, Huzhou, Zhejiang, China</t>
  </si>
  <si>
    <t>Shanghai, Shanghai, Shanghai, China</t>
  </si>
  <si>
    <t>Barge</t>
  </si>
  <si>
    <t>Anning, Kunming, Yunnan, China</t>
  </si>
  <si>
    <t>Xiamen, Xiamen, Fujian, China</t>
  </si>
  <si>
    <t>Rail</t>
  </si>
  <si>
    <t>Anqing, Anqing, Anhui, China</t>
  </si>
  <si>
    <t>Baoji, Baoji, Shaanxi, China</t>
  </si>
  <si>
    <t>Qingdao, Qingdao, Shandong, China</t>
  </si>
  <si>
    <t>Baotou, Baotou, Nei Mongol, China</t>
  </si>
  <si>
    <t>Xingang, Tianjin, Tianjin, China</t>
  </si>
  <si>
    <t>Beicun(Nanhai), Foshan, Guangdong, China</t>
  </si>
  <si>
    <t>Hong Kong, Hong Kong</t>
  </si>
  <si>
    <t>Shekou, Shenzhen, Guangdong, China</t>
  </si>
  <si>
    <t>Yantian, Shenzhen, Guangdong, China</t>
  </si>
  <si>
    <t>Feeder</t>
  </si>
  <si>
    <t>Nansha, Guangzhou, Guangdong, China</t>
  </si>
  <si>
    <t>Beihai, Beihai, Guangxi, China</t>
  </si>
  <si>
    <t>Qinzhou, Qinzhou, Guangxi, China</t>
  </si>
  <si>
    <t>Bengbu, Bengbu, Anhui, China</t>
  </si>
  <si>
    <t>Boxing, Binzhou, Shandong, China</t>
  </si>
  <si>
    <t>Caofeidian(Luannan), Tangshan, Hebei, China</t>
  </si>
  <si>
    <t>CaoXian, Heze, Heze, Shandong, China</t>
  </si>
  <si>
    <t>Changchun, Changchun, Jilin, China</t>
  </si>
  <si>
    <t>Dalian, Dalian, Liaoning, China</t>
  </si>
  <si>
    <t>Changde, Changde, Hunan, China</t>
  </si>
  <si>
    <t>Changle, Weifang, Shandong, China</t>
  </si>
  <si>
    <t>Changsha, Changsha, Hunan, China</t>
  </si>
  <si>
    <t>Changshu, Suzhou, Jiangsu, China</t>
  </si>
  <si>
    <t>Changzhou, Changzhou, Jiangsu, China</t>
  </si>
  <si>
    <t>Chengdu, Chengdu, Sichuan, China</t>
  </si>
  <si>
    <t>Wuhan, Wuhan, Hubei, China</t>
  </si>
  <si>
    <t>Chizhou, Chizhou, Anhui, China</t>
  </si>
  <si>
    <t>Chongqing, Chongqing, Chongqing, China</t>
  </si>
  <si>
    <t>Ningbo, Ningbo, Zhejiang, China</t>
  </si>
  <si>
    <t>Dafeng, Yancheng, Jiangsu, China</t>
  </si>
  <si>
    <t>Dandong, Dandong, Liaoning, China</t>
  </si>
  <si>
    <t>Deqing, Huzhou, Zhejiang, China</t>
  </si>
  <si>
    <t>Fangcheng, Fangchenggang, Guangxi, China</t>
  </si>
  <si>
    <t>Fuling, Chongqing, Chongqing, China</t>
  </si>
  <si>
    <t>Fuqing, Fuzhou, Fujian, China</t>
  </si>
  <si>
    <t>Quanzhou, Quanzhou, Fujian, China</t>
  </si>
  <si>
    <t>Fuyang(Dongzhou), Hangzhou, Zhejiang, China</t>
  </si>
  <si>
    <t>FuYang, Hangzhou, Hangzhou, Zhejiang, China</t>
  </si>
  <si>
    <t>Fuzhou, Fuzhou, Fujian, China</t>
  </si>
  <si>
    <t>Fuzhou, Fuzhou, Jiangxi, China</t>
  </si>
  <si>
    <t>Ganzhou, Ganzhou, Jiangxi, China</t>
  </si>
  <si>
    <t>Gaoming, Foshan, Guangdong, China</t>
  </si>
  <si>
    <t>Gaoyi, Shijiazhuang, Hebei, China</t>
  </si>
  <si>
    <t>Guigang, Guigang, Guangxi, China</t>
  </si>
  <si>
    <t>Guixi, Yingtan, Jiangxi, China</t>
  </si>
  <si>
    <t>Huangpu, Guangzhou, Guangdong, China</t>
  </si>
  <si>
    <t>Haikou, Haikou, Hainan, China</t>
  </si>
  <si>
    <t>Yangpugang, Danzhou, Hainan, China</t>
  </si>
  <si>
    <t>Haining, Jiaxing, Zhejiang, China</t>
  </si>
  <si>
    <t>Harbin, Harbin, Heilongjiang, China</t>
  </si>
  <si>
    <t>Hefei, Hefei, Anhui, China</t>
  </si>
  <si>
    <t>Hengyang, Hengyang, Hunan, China</t>
  </si>
  <si>
    <t>Heshan, Jiangmen, Guangdong, China</t>
  </si>
  <si>
    <t>Heze, Heze, Shandong, China</t>
  </si>
  <si>
    <t>Rizhao, Rizhao, Shandong, China</t>
  </si>
  <si>
    <t>Hongwan(Xiangzhou), Zhuhai, Guangdong, China</t>
  </si>
  <si>
    <t>Huadu(Jiaoxin), Guangzhou, Guangdong, China</t>
  </si>
  <si>
    <t>Huadu, Guangzhou, Guangdong, China</t>
  </si>
  <si>
    <t>Huai'an, Huai'an, Jiangsu, China</t>
  </si>
  <si>
    <t>Huaihua, Huaihua, Hunan, China</t>
  </si>
  <si>
    <t>Huangdao(Dongjiakou), Qingdao, Shandong, China</t>
  </si>
  <si>
    <t>Huanghua, Cangzhou, Hebei, China</t>
  </si>
  <si>
    <t>Huangpu Old Port, Guangzhou, Guangdong, China</t>
  </si>
  <si>
    <t>Huangpu(Dongjiang), Guangzhou, Guangdong, China</t>
  </si>
  <si>
    <t>Huangpu(Dongjiangkou), Guangzhou, Guangdong, China</t>
  </si>
  <si>
    <t>Huangpu(Miaoshawei), Guangzhou, Guangdong, China</t>
  </si>
  <si>
    <t>Huangpu(Wuchongkou), Guangzhou, Guangdong, China</t>
  </si>
  <si>
    <t>Huangpu(Xinsha), Guangzhou, Guangdong, China</t>
  </si>
  <si>
    <t>Huangpu(Zhongshan), Zhongshan, Guangdong, China</t>
  </si>
  <si>
    <t>Huangshi, Huangshi, Hubei, China</t>
  </si>
  <si>
    <t>Huhehaote, Hohhot, Nei Mongol, China</t>
  </si>
  <si>
    <t>Humen, Dongguan, Guangdong, China</t>
  </si>
  <si>
    <t>Huzhou, Huzhou, Zhejiang, China</t>
  </si>
  <si>
    <t>Jiangjin(Luohuang), Chongqing, Chongqing, China</t>
  </si>
  <si>
    <t>Jiangmen New Port, Jiangmen, Guangdong, China</t>
  </si>
  <si>
    <t>Jiangmen(Gaosha), Jiangmen, Guangdong, China</t>
  </si>
  <si>
    <t>Jiangyin(Fuqing), Fuzhou, Fujian, China</t>
  </si>
  <si>
    <t>Jiangyin, Wuxi, Jiangsu, China</t>
  </si>
  <si>
    <t>Jiaozhou, Qingdao, Shandong, China</t>
  </si>
  <si>
    <t>Jiaxing, Jiaxing, Zhejiang, China</t>
  </si>
  <si>
    <t>Jingzhou, Jingzhou, Hubei, China</t>
  </si>
  <si>
    <t>Jinshi, Changde, Hunan, China</t>
  </si>
  <si>
    <t>Jinzhou, Jinzhou, Liaoning, China</t>
  </si>
  <si>
    <t>Jiujiang, Foshan, Guangdong, China</t>
  </si>
  <si>
    <t>Jiujiang, Jiujiang, Jiangxi, China</t>
  </si>
  <si>
    <t>Kaiping(Sanbu), Jiangmen, Guangdong, China</t>
  </si>
  <si>
    <t>Lanzhou, Lanzhou, Gansu, China</t>
  </si>
  <si>
    <t>Lianyungang, Lianyungang, Jiangsu, China</t>
  </si>
  <si>
    <t>Lianyungang, Jiangsu, China</t>
  </si>
  <si>
    <t>Linqing, Liaocheng, Shandong, China</t>
  </si>
  <si>
    <t>Linyi, Linyi, Shandong, China</t>
  </si>
  <si>
    <t>Longkou, Yantai, Shandong, China</t>
  </si>
  <si>
    <t>LongMen, FuYang, Hangzhou, Hangzhou, Zhejiang, China</t>
  </si>
  <si>
    <t>Luoyang, Luoyang, Henan, China</t>
  </si>
  <si>
    <t>Luzhou, Luzhou, Sichuan, China</t>
  </si>
  <si>
    <t>Ma'anshan, Ma'anshan, Anhui, China</t>
  </si>
  <si>
    <t>Macao, Macau</t>
  </si>
  <si>
    <t>Mawei, Fuzhou, Fujian, China</t>
  </si>
  <si>
    <t>Nanchang, Nanchang, Jiangxi, China</t>
  </si>
  <si>
    <t>Nanhai(Sanshan), Foshan, Guangdong, China</t>
  </si>
  <si>
    <t>Nanjing, Nanjing, Jiangsu, China</t>
  </si>
  <si>
    <t>Nantong, Nantong, Jiangsu, China</t>
  </si>
  <si>
    <t>Ningde, Ningde, Fujian, China</t>
  </si>
  <si>
    <t>Panyu(Lianhuashan), Guangzhou, Guangdong, China</t>
  </si>
  <si>
    <t>Pukou(Qiba), Nanjing, Jiangsu, China</t>
  </si>
  <si>
    <t>Putian, Putian, Fujian, China</t>
  </si>
  <si>
    <t>QiHe, Dezhou, Dezhou, Shandong, China</t>
  </si>
  <si>
    <t>Qingyuan, Qingyuan, Guangdong, China</t>
  </si>
  <si>
    <t>Qinhuangdao, Qinhuangdao, Hebei, China</t>
  </si>
  <si>
    <t>Rugao, Nantong, Jiangsu, China</t>
  </si>
  <si>
    <t>Sanshui, Foshan, Guangdong, China</t>
  </si>
  <si>
    <t>Shanghang, Longyan, Fujian, China</t>
  </si>
  <si>
    <t>Shangrao, Shangrao, Jiangxi, China</t>
  </si>
  <si>
    <t>Shantou, Shantou, Guangdong, China</t>
  </si>
  <si>
    <t>Shaoxing, Shaoxing, Zhejiang, China</t>
  </si>
  <si>
    <t>Shenwan, Zhongshan, Guangdong, China</t>
  </si>
  <si>
    <t>Shenyang, Shenyang, Liaoning, China</t>
  </si>
  <si>
    <t>Shidao, Weihai, Shandong, China</t>
  </si>
  <si>
    <t>Shunde New Port, Shunde, Guangdong, China</t>
  </si>
  <si>
    <t>Shunde(Beijiao), Shunde, Guangdong, China</t>
  </si>
  <si>
    <t>Shunde(Rongqi), Shunde, Guangdong, China</t>
  </si>
  <si>
    <t>Taicang, Suzhou, Jiangsu, China</t>
  </si>
  <si>
    <t>Taizhou, Taizhou, Jiangsu, China</t>
  </si>
  <si>
    <t>Taizhou, Taizhou, Zhejiang, China</t>
  </si>
  <si>
    <t>Tongling, Tongling, Anhui, China</t>
  </si>
  <si>
    <t>Ulaanbaator, Ulaanbaatar, Mongolia</t>
  </si>
  <si>
    <t>Wanzhou, Chongqing, Chongqing, China</t>
  </si>
  <si>
    <t>Weifang, Weifang, Shandong, China</t>
  </si>
  <si>
    <t>Weihai, Weihai, Shandong, China</t>
  </si>
  <si>
    <t>Weinan, Weinan, Shaanxi, China</t>
  </si>
  <si>
    <t>Wenzhou, Wenzhou, Zhejiang, China</t>
  </si>
  <si>
    <t>Wuhu, Wuhu, Anhui, China</t>
  </si>
  <si>
    <t>Wuxi, Wuxi, Jiangsu, China</t>
  </si>
  <si>
    <t>Wuzhou, Wuzhou, Guangxi, China</t>
  </si>
  <si>
    <t>Xi'an, Xi'an, Shaanxi, China</t>
  </si>
  <si>
    <t>Xiangyang, Xiangyang, Hubei, China</t>
  </si>
  <si>
    <t>XiaoShan, Hangzhou, Hangzhou, Zhejiang, China</t>
  </si>
  <si>
    <t>Xinhui, Jiangmen, Guangdong, China</t>
  </si>
  <si>
    <t>Xuzhou, Xuzhou, Jiangsu, China</t>
  </si>
  <si>
    <t>Yangzhou, Yangzhou, Jiangsu, China</t>
  </si>
  <si>
    <t>Yantai, Yantai, Shandong, China</t>
  </si>
  <si>
    <t>Yibin, Yibin, Sichuan, China</t>
  </si>
  <si>
    <t>Yichang, Yichang, Hubei, China</t>
  </si>
  <si>
    <t>Yinchuan, Yinchuan, Ningxia, China</t>
  </si>
  <si>
    <t>Yingkou, Yingkou, Liaoning, China</t>
  </si>
  <si>
    <t>Yixing, Wuxi, Jiangsu, China</t>
  </si>
  <si>
    <t>Yong'an, Sanming, Fujian, China</t>
  </si>
  <si>
    <t>Yuci, Jinzhong, Shanxi, China</t>
  </si>
  <si>
    <t>Yueyang, Yueyang, Hunan, China</t>
  </si>
  <si>
    <t>Yunfu, Yunfu, Guangdong, China</t>
  </si>
  <si>
    <t>Zhangjiagang, Suzhou, Jiangsu, China</t>
  </si>
  <si>
    <t>Zhanjiang, Zhanjiang, Guangdong, China</t>
  </si>
  <si>
    <t>Zhaoqing New Port, Zhaoqing, Guangdong, China</t>
  </si>
  <si>
    <t>Zhaoqing(Gaoyao), Zhaoqing, Guangdong, China</t>
  </si>
  <si>
    <t>Zhaoqing(Mafang), Zhaoqing, Guangdong, China</t>
  </si>
  <si>
    <t>Zhaoqing(Sanrong), Zhaoqing, Guangdong, China</t>
  </si>
  <si>
    <t>Zhapu, Jiaxing, Zhejiang, China</t>
  </si>
  <si>
    <t>Zhengzhou, Zhengzhou, Henan, China</t>
  </si>
  <si>
    <t>Zhenjiang, Zhenjiang, Jiangsu, China</t>
  </si>
  <si>
    <t>Zhongshan(Xiaolan), Zhongshan, Guangdong, China</t>
  </si>
  <si>
    <t>Zhongshan, Zhongshan, Guangdong, China</t>
  </si>
  <si>
    <t>Zhoushan, Zhoushan, Zhejiang, China</t>
  </si>
  <si>
    <t>Zhuhai(Civet), Zhuhai, Guangdong, China</t>
  </si>
  <si>
    <t>Zhuhai(Doumen), Zhuhai, Guangdong, China</t>
  </si>
  <si>
    <t>Zhuhai(Gaolan), Zhuhai, Guangdong, China</t>
  </si>
  <si>
    <t>Zhuhai, Zhuhai, Guangdong, China</t>
  </si>
  <si>
    <t>Zibo, Zibo, Shandong, China</t>
  </si>
  <si>
    <t>Transit via China base ports</t>
  </si>
  <si>
    <t>Truck</t>
  </si>
  <si>
    <t>Tokyo, Tokyo, Japan</t>
  </si>
  <si>
    <t>Hachinohe, Aomori, Japan</t>
  </si>
  <si>
    <t>Yokohama, Kanagawa, Japan</t>
  </si>
  <si>
    <t>Hakata, Fukuoka, Japan</t>
  </si>
  <si>
    <t>Kobe, Hyogo, Japan</t>
  </si>
  <si>
    <t>Moji, Fukuoka, Japan</t>
  </si>
  <si>
    <t>Osaka, Osaka, Japan</t>
  </si>
  <si>
    <t>Imabari, Ehime, Japan</t>
  </si>
  <si>
    <t>Kochi, Kochi, Japan</t>
  </si>
  <si>
    <t>Komatsushima, Tokushima, Japan</t>
  </si>
  <si>
    <t>Matsuyama, Ehime, Japan</t>
  </si>
  <si>
    <t>Naha, Okinawa, Japan</t>
  </si>
  <si>
    <t>Nanko, Osaka, Japan</t>
  </si>
  <si>
    <t>Ohi, Tokyo, Japan</t>
  </si>
  <si>
    <t>Sendai, Miyagi, Japan</t>
  </si>
  <si>
    <t>Shimizu, Shizuoka, Japan</t>
  </si>
  <si>
    <t>Nagoya, Aichi, Japan</t>
  </si>
  <si>
    <t>Takamatsu, Kagawa, Japan</t>
  </si>
  <si>
    <t>Tokushima, Tokushima, Japan</t>
  </si>
  <si>
    <t>Tokuyama, Yamaguchi, Japan</t>
  </si>
  <si>
    <t>Tomakomai, Hokkaido, Japan</t>
  </si>
  <si>
    <t>Yokkaichi, Mie, Japan</t>
  </si>
  <si>
    <t>AiShan, GangCheng, Jinan, Jinan, Shandong, China</t>
  </si>
  <si>
    <t>AnDong, CiXi, Cixi, Ningbo, Zhejiang, China</t>
  </si>
  <si>
    <t>AnFeng, XingHua, Taizhou, Taizhou, Jiangsu, China</t>
  </si>
  <si>
    <t>AnRen, LongQuan, Lishui, Lishui, Zhejiang, China</t>
  </si>
  <si>
    <t>AnTing, JiaDing, Shanghai, Shanghai, Shanghai, China</t>
  </si>
  <si>
    <t>AnYang, ChunAn, Hangzhou, Hangzhou, Zhejiang, China</t>
  </si>
  <si>
    <t>AnZhou, XianJu, Taizhou, Taizhou, Zhejiang, China</t>
  </si>
  <si>
    <t>AoJiang, PingYang, Wenzhou, Wenzhou, Zhejiang, China</t>
  </si>
  <si>
    <t>BaDou, BoShan, Zibo, Zibo, Shandong, China</t>
  </si>
  <si>
    <t>BaDou, LongQuan, Lishui, Lishui, Zhejiang, China</t>
  </si>
  <si>
    <t>BaiChiHe, ZhuCheng, Zhucheng, Weifang, Shandong, China</t>
  </si>
  <si>
    <t>BaiFeng, BeiLun, Beilun, Ningbo, Zhejiang, China</t>
  </si>
  <si>
    <t>BaiHe, TianTai, Taizhou, Taizhou, Zhejiang, China</t>
  </si>
  <si>
    <t>BaiLongShan, YunHe, Lishui, Lishui, Zhejiang, China</t>
  </si>
  <si>
    <t>BaiShaZhouJie, WuChang, Wuhan, Wuhan, Hubei, China</t>
  </si>
  <si>
    <t>BaiShiShan, LaiYuan, Baoding, Baoding, Hebei, China</t>
  </si>
  <si>
    <t>BaiShuiYang, LinHai, Taizhou, Taizhou, Zhejiang, China</t>
  </si>
  <si>
    <t>BaiTa, BoShan, Zibo, Zibo, Shandong, China</t>
  </si>
  <si>
    <t>BaiTa, XianJu, Taizhou, Taizhou, Zhejiang, China</t>
  </si>
  <si>
    <t>BaiYun, DongYang, Jinhua, Jinhua, Zhejiang, China</t>
  </si>
  <si>
    <t>BaiYun, JiaoJiang, Taizhou, Taizhou, Zhejiang, China</t>
  </si>
  <si>
    <t>BaiYun, LianDou, Lishui, Lishui, Zhejiang, China</t>
  </si>
  <si>
    <t>BaNongChang, CaoFeiDian, Tangshan, Tangshan, Hebei, China</t>
  </si>
  <si>
    <t>BanQiao, LianYun, Lianyungang, Lianyungang, Jiangsu, China</t>
  </si>
  <si>
    <t>BanQiao, LinAn, Hangzhou, Hangzhou, Zhejiang, China</t>
  </si>
  <si>
    <t>BanZhuang, GanYu, Lianyungang, Lianyungang, Jiangsu, China</t>
  </si>
  <si>
    <t>BaoCheng, ChangLe, Weifang, Weifang, Shandong, China</t>
  </si>
  <si>
    <t>BaoDou, ChangLe, Weifang, Weifang, Shandong, China</t>
  </si>
  <si>
    <t>BaoZiLi, QiaoXi, Zhangjiakou, Zhangjiakou, Hebei, China</t>
  </si>
  <si>
    <t>BeiBaiXiang, LeQing, Wenzhou, Wenzhou, Zhejiang, China</t>
  </si>
  <si>
    <t>BeiBuGongYe, HaiGang, Qinhuangdao, Qinhuangdao, Hebei, China</t>
  </si>
  <si>
    <t>BeiCheng, GaoBeiDian, Gaobeidian, Baoding, Hebei, China</t>
  </si>
  <si>
    <t>BeiCheng, HuangYan, Taizhou, Taizhou, Zhejiang, China</t>
  </si>
  <si>
    <t>BeiChu, YuanShi, Shijiazhuang, Shijiazhuang, Hebei, China</t>
  </si>
  <si>
    <t>BeiGuan, MinQuan, Shangqiu, Shangqiu, Henan, China</t>
  </si>
  <si>
    <t>BeiGuan, WeiCheng, Weifang, Weifang, Shandong, China</t>
  </si>
  <si>
    <t>BeiHaiLu, KuiWen, Weifang, Weifang, Shandong, China</t>
  </si>
  <si>
    <t>BeiJiaDian, GuYe, Tangshan, Tangshan, Hebei, China</t>
  </si>
  <si>
    <t>BeiJiao, ZhouCun, Zibo, Zibo, Shandong, China</t>
  </si>
  <si>
    <t>BeiJie, SuiChang, Lishui, Lishui, Zhejiang, China</t>
  </si>
  <si>
    <t>BeiMeng, ChangYi, Changyi, Weifang, Shandong, China</t>
  </si>
  <si>
    <t>BeiShiFo, LaiYuan, Baoding, Baoding, Hebei, China</t>
  </si>
  <si>
    <t>BeiWangLi, ZhaoXian, Shijiazhuang, Shijiazhuang, Hebei, China</t>
  </si>
  <si>
    <t>BeiYang, HuangYan, Taizhou, Taizhou, Zhejiang, China</t>
  </si>
  <si>
    <t>BeiYuan, KuiWen, Weifang, Weifang, Shandong, China</t>
  </si>
  <si>
    <t>BeiZaoXian, ZhengDing, Shijiazhuang, Shijiazhuang, Hebei, China</t>
  </si>
  <si>
    <t>BeiZheng, YuanShi, Shijiazhuang, Shijiazhuang, Hebei, China</t>
  </si>
  <si>
    <t>BiHu, LianDou, Lishui, Lishui, Zhejiang, China</t>
  </si>
  <si>
    <t>BinHai, WenLing, Wenling, Taizhou, Zhejiang, China</t>
  </si>
  <si>
    <t>BinHaiLu, LaiShan, Yantai, Yantai, Shandong, China</t>
  </si>
  <si>
    <t>BoCheng, GaoMi, Gaomi, Weifang, Shandong, China</t>
  </si>
  <si>
    <t>BoShan, BoShan, Zibo, Zibo, Shandong, China</t>
  </si>
  <si>
    <t>BuLu, XianJu, Taizhou, Taizhou, Zhejiang, China</t>
  </si>
  <si>
    <t>BuTou, XianJu, Taizhou, Taizhou, Zhejiang, China</t>
  </si>
  <si>
    <t>BuZhuang, ChangYi, Changyi, Weifang, Shandong, China</t>
  </si>
  <si>
    <t>CangNan, Wenzhou, Wenzhou, Zhejiang, China</t>
  </si>
  <si>
    <t>CangQian, YuHang, Hangzhou, Hangzhou, Zhejiang, China</t>
  </si>
  <si>
    <t>CaoCheng, CaoXian, Heze, Heze, Shandong, China</t>
  </si>
  <si>
    <t>CaoJing, JinShan, Shanghai, Shanghai, Shanghai, China</t>
  </si>
  <si>
    <t>CaoZhuang, ShanXian, Heze, Heze, Shandong, China</t>
  </si>
  <si>
    <t>ChaHe, FengNan, Tangshan, Tangshan, Hebei, China</t>
  </si>
  <si>
    <t>ChaiGou, GaoMi, Gaomi, Weifang, Shandong, China</t>
  </si>
  <si>
    <t>ChaiQiao, BeiLun, Beilun, Ningbo, Zhejiang, China</t>
  </si>
  <si>
    <t>ChaLu, NingHai, Ningbo, Ningbo, Zhejiang, China</t>
  </si>
  <si>
    <t>ChangAn, FuYang, Hangzhou, Hangzhou, Zhejiang, China</t>
  </si>
  <si>
    <t>ChangCheng, ZhuCheng, Zhucheng, Weifang, Shandong, China</t>
  </si>
  <si>
    <t>ChangHe, CiXi, Cixi, Ningbo, Zhejiang, China</t>
  </si>
  <si>
    <t>ChangHua, LinAn, Hangzhou, Hangzhou, Zhejiang, China</t>
  </si>
  <si>
    <t>ChangJia, GaoQing, Zibo, Zibo, Shandong, China</t>
  </si>
  <si>
    <t>ChangJie, NingHai, Ningbo, Ningbo, Zhejiang, China</t>
  </si>
  <si>
    <t>ChangKou, FuYang, Hangzhou, Hangzhou, Zhejiang, China</t>
  </si>
  <si>
    <t>ChangLe, ShengZhou, Shaoxing, Shaoxing, Zhejiang, China</t>
  </si>
  <si>
    <t>ChangLv, FuYang, Hangzhou, Hangzhou, Zhejiang, China</t>
  </si>
  <si>
    <t>ChangPing, DongGuan, Dongguan, Dongguan, Guangdong, China</t>
  </si>
  <si>
    <t>ChaoYang, GaoMi, Gaomi, Weifang, Shandong, China</t>
  </si>
  <si>
    <t>ChaShan, DongGuan, Dongguan, Dongguan, Guangdong, China</t>
  </si>
  <si>
    <t>ChaShan, OuHai, Wenzhou, Wenzhou, Zhejiang, China</t>
  </si>
  <si>
    <t>ChaYeKou, Laiwu, Jinan, Jinan, Shandong, China</t>
  </si>
  <si>
    <t>Cheng, YuanShi, Shijiazhuang, Shijiazhuang, Hebei, China</t>
  </si>
  <si>
    <t>ChengBei, WenLing, Wenling, Taizhou, Zhejiang, China</t>
  </si>
  <si>
    <t>ChengBeiLu, ZhouCun, Zibo, Zibo, Shandong, China</t>
  </si>
  <si>
    <t>ChengDong, BoShan, Zibo, Zibo, Shandong, China</t>
  </si>
  <si>
    <t>ChengDong, DongYang, Jinhua, Jinhua, Zhejiang, China</t>
  </si>
  <si>
    <t>ChengDong, WenLing, Wenling, Taizhou, Zhejiang, China</t>
  </si>
  <si>
    <t>ChengGuan, LinQu, Weifang, Weifang, Shandong, China</t>
  </si>
  <si>
    <t>ChengGuan, XiaYi, Shangqiu, Shangqiu, Henan, China</t>
  </si>
  <si>
    <t>ChengGuan, YongCheng, Shangqiu, Shangqiu, Henan, China</t>
  </si>
  <si>
    <t>ChengGuan, YuCheng, Shangqiu, Shangqiu, Henan, China</t>
  </si>
  <si>
    <t>ChengJiang, HuangYan, Taizhou, Taizhou, Zhejiang, China</t>
  </si>
  <si>
    <t>ChengNan, WenLing, Wenling, Taizhou, Zhejiang, China</t>
  </si>
  <si>
    <t>ChengNan, XinChang, Shaoxing, Shaoxing, Zhejiang, China</t>
  </si>
  <si>
    <t>ChengSheGuanLiBanGongShi, LaiShui, Baoding, Baoding, Hebei, China</t>
  </si>
  <si>
    <t>ChengTan, XinChang, Shaoxing, Shaoxing, Zhejiang, China</t>
  </si>
  <si>
    <t>ChengXi, BoShan, Zibo, Zibo, Shandong, China</t>
  </si>
  <si>
    <t>ChengXi, WenLing, Wenling, Taizhou, Zhejiang, China</t>
  </si>
  <si>
    <t>ChengXi, YiWu, Yiwu, Jinhua, Zhejiang, China</t>
  </si>
  <si>
    <t>ChiAn, YiWu, Yiwu, Jinhua, Zhejiang, China</t>
  </si>
  <si>
    <t>ChiCheng, TianTai, Taizhou, Taizhou, Zhejiang, China</t>
  </si>
  <si>
    <t>ChiShang, BoShan, Zibo, Zibo, Shandong, China</t>
  </si>
  <si>
    <t>ChiXi, CangNan, Wenzhou, Wenzhou, Zhejiang, China</t>
  </si>
  <si>
    <t>ChiXi, LanXi, Lanxi, Jinhua, Zhejiang, China</t>
  </si>
  <si>
    <t>ChongRen, ShengZhou, Shaoxing, Shaoxing, Zhejiang, China</t>
  </si>
  <si>
    <t>ChongShou, CiXi, Cixi, Ningbo, Zhejiang, China</t>
  </si>
  <si>
    <t>ChouJiang, YiWu, Yiwu, Jinhua, Zhejiang, China</t>
  </si>
  <si>
    <t>ChuanLiao, QingTian, Lishui, Lishui, Zhejiang, China</t>
  </si>
  <si>
    <t>ChuJia, LaiShan, Yantai, Yantai, Shandong, China</t>
  </si>
  <si>
    <t>ChuMen, YuHuan, Taizhou, Taizhou, Zhejiang, China</t>
  </si>
  <si>
    <t>ChunHu, FengHua, Fenghua, Ningbo, Zhejiang, China</t>
  </si>
  <si>
    <t>ChunJian, FuYang, Hangzhou, Hangzhou, Zhejiang, China</t>
  </si>
  <si>
    <t>ChunJiang, FuYang, Hangzhou, Hangzhou, Zhejiang, China</t>
  </si>
  <si>
    <t>ChunJiang, XinBei, Changzhou, Changzhou, Jiangsu, China</t>
  </si>
  <si>
    <t>ChunXiao, BeiLun, Beilun, Ningbo, Zhejiang, China</t>
  </si>
  <si>
    <t>CiCheng, JiangBei, Ningbo, Ningbo, Zhejiang, China</t>
  </si>
  <si>
    <t>CiHui, DongXiHu, Wuhan, Wuhan, Hubei, China</t>
  </si>
  <si>
    <t>CiWu, ZhuJi, Zhuji, Shaoxing, Zhejiang, China</t>
  </si>
  <si>
    <t>DaBaiChi, LiXian, Baoding, Baoding, Hebei, China</t>
  </si>
  <si>
    <t>DaChen, YiWu, Yiwu, Jinhua, Zhejiang, China</t>
  </si>
  <si>
    <t>DaDing, MengZhou, Mengzhou, Jiaozuo, Henan, China</t>
  </si>
  <si>
    <t>DaDongBa, SongYang, Lishui, Lishui, Zhejiang, China</t>
  </si>
  <si>
    <t>DaFengJingJiKaiFaQu, DaFeng, Dafeng, Yancheng, Jiangsu, China</t>
  </si>
  <si>
    <t>DaiCun, XiaoShan, Hangzhou, Hangzhou, Zhejiang, China</t>
  </si>
  <si>
    <t>DaiXi, WuXing, Huzhou, Huzhou, Zhejiang, China</t>
  </si>
  <si>
    <t>DaJiaHe, NingHai, Ningbo, Ningbo, Zhejiang, China</t>
  </si>
  <si>
    <t>DaJie, ZhouCun, Zibo, Zibo, Shandong, China</t>
  </si>
  <si>
    <t>DaLang, DongGuan, Dongguan, Dongguan, Guangdong, China</t>
  </si>
  <si>
    <t>DaLi, NanHai, Foshan, Foshan, Guangdong, China</t>
  </si>
  <si>
    <t>DaLingShan, DongGuan, Dongguan, Dongguan, Guangdong, China</t>
  </si>
  <si>
    <t>DaMa, TongXiang, Tongxiang, Jiaxing, Zhejiang, China</t>
  </si>
  <si>
    <t>DaMouJia, GaoMi, Gaomi, Weifang, Shandong, China</t>
  </si>
  <si>
    <t>DanDong, XiangShan, Ningbo, Ningbo, Zhejiang, China</t>
  </si>
  <si>
    <t>DangWan, XiaoShan, Hangzhou, Hangzhou, Zhejiang, China</t>
  </si>
  <si>
    <t>DanXi, XiangShan, Ningbo, Ningbo, Zhejiang, China</t>
  </si>
  <si>
    <t>DanZao, NanHai, Foshan, Foshan, Guangdong, China</t>
  </si>
  <si>
    <t>DanZhu, XianJu, Taizhou, Taizhou, Zhejiang, China</t>
  </si>
  <si>
    <t>DaoTian, ShouGuang, Shouguang, Weifang, Shandong, China</t>
  </si>
  <si>
    <t>DaPan, PanAn, Jinhua, Jinhua, Zhejiang, China</t>
  </si>
  <si>
    <t>DaPeng, TongShan, Xuzhou, Xuzhou, Jiangsu, China</t>
  </si>
  <si>
    <t>DaQi, BeiLun, Beilun, Ningbo, Zhejiang, China</t>
  </si>
  <si>
    <t>DaQiGeZhuang, FengNan, Tangshan, Tangshan, Hebei, China</t>
  </si>
  <si>
    <t>DaSheng, AnQiu, Anqiu, Weifang, Shandong, China</t>
  </si>
  <si>
    <t>DaTang, ZhuJi, Zhuji, Shaoxing, Zhejiang, China</t>
  </si>
  <si>
    <t>DaTian, LinHai, Taizhou, Taizhou, Zhejiang, China</t>
  </si>
  <si>
    <t>DaWangZhuang, Laiwu, Jinan, Jinan, Shandong, China</t>
  </si>
  <si>
    <t>DaXi, WenLing, Wenling, Taizhou, Zhejiang, China</t>
  </si>
  <si>
    <t>DaXie, BeiLun, Beilun, Ningbo, Zhejiang, China</t>
  </si>
  <si>
    <t>DaXinZhuang, FengNan, Tangshan, Tangshan, Hebei, China</t>
  </si>
  <si>
    <t>DaXu, XiangShan, Ningbo, Ningbo, Zhejiang, China</t>
  </si>
  <si>
    <t>DaYan, FengHua, Fenghua, Ningbo, Zhejiang, China</t>
  </si>
  <si>
    <t>DaYang, JinYun, Jinyun, Lishui, Zhejiang, China</t>
  </si>
  <si>
    <t>DaYang, LinHai, Taizhou, Taizhou, Zhejiang, China</t>
  </si>
  <si>
    <t>DaYao, MouPing, Yantai, Yantai, Shandong, China</t>
  </si>
  <si>
    <t>DaYi, JuYe, Heze, Heze, Shandong, China</t>
  </si>
  <si>
    <t>DaYing, GaoYi, Shijiazhuang, Shijiazhuang, Hebei, China</t>
  </si>
  <si>
    <t>DaYu, KuiWen, Weifang, Weifang, Shandong, China</t>
  </si>
  <si>
    <t>DaYuan, FuYang, Hangzhou, Hangzhou, Zhejiang, China</t>
  </si>
  <si>
    <t>DaYuan, JinYun, Jinyun, Lishui, Zhejiang, China</t>
  </si>
  <si>
    <t>DaZhangZhuang, YiYuan, Zibo, Zibo, Shandong, China</t>
  </si>
  <si>
    <t>DianKou, ZhuJi, Zhuji, Shaoxing, Zhejiang, China</t>
  </si>
  <si>
    <t>Dingshu, YiXing, Yixing, Wuxi, Jiangsu, China</t>
  </si>
  <si>
    <t>DingTang, XiangShan, Ningbo, Ningbo, Zhejiang, China</t>
  </si>
  <si>
    <t>DingZhuang, WeiDou, Xuchang, Xuchang, Henan, China</t>
  </si>
  <si>
    <t>DiPu, AnJi, Huzhou, Huzhou, Zhejiang, China</t>
  </si>
  <si>
    <t>DiTang, YuYao, Ningbo, Ningbo, Zhejiang, China</t>
  </si>
  <si>
    <t>DongCheng, HuangYan, Taizhou, Taizhou, Zhejiang, China</t>
  </si>
  <si>
    <t>DongCheng, LinHai, Taizhou, Taizhou, Zhejiang, China</t>
  </si>
  <si>
    <t>DongCheng, LinQu, Weifang, Weifang, Shandong, China</t>
  </si>
  <si>
    <t>DongCheng, MuDan, Heze, Heze, Shandong, China</t>
  </si>
  <si>
    <t>DongDu, JinYun, Jinyun, Lishui, Zhejiang, China</t>
  </si>
  <si>
    <t>DongFeng, ZhongShan, Zhongshan, Zhongshan, Guangdong, China</t>
  </si>
  <si>
    <t>DongGuan, KuiWen, Weifang, Weifang, Shandong, China</t>
  </si>
  <si>
    <t>DongHu, YueCheng, Shaoxing, Shaoxing, Zhejiang, China</t>
  </si>
  <si>
    <t>DongHua, LongYou, Quzhou, Quzhou, Zhejiang, China</t>
  </si>
  <si>
    <t>DongLai, LongKou, Longkou, Yantai, Shandong, China</t>
  </si>
  <si>
    <t>DongLi, YiYuan, Zibo, Zibo, Shandong, China</t>
  </si>
  <si>
    <t>DongLiu, DongZhi, Chizhou, Chizhou, Anhui, China</t>
  </si>
  <si>
    <t>DongPu, YueCheng, Shaoxing, Shaoxing, Zhejiang, China</t>
  </si>
  <si>
    <t>DongQianHu, YinZhou, Ningbo, Ningbo, Zhejiang, China</t>
  </si>
  <si>
    <t>DongShaHe, TengZhou, Zaozhuang, Zaozhuang, Shandong, China</t>
  </si>
  <si>
    <t>DongShan, RuiAn, Wenzhou, Wenzhou, Zhejiang, China</t>
  </si>
  <si>
    <t>DongSheng, GaoBeiDian, Gaobeidian, Baoding, Hebei, China</t>
  </si>
  <si>
    <t>DongSheng, ZhongShan, Zhongshan, Zhongshan, Guangdong, China</t>
  </si>
  <si>
    <t>DongTai, DongTai, Yancheng, Yancheng, Jiangsu, China</t>
  </si>
  <si>
    <t>DongTianZhuang, FengNan, Tangshan, Tangshan, Hebei, China</t>
  </si>
  <si>
    <t>DongTing, FuShan, Yantai, Yantai, Shandong, China</t>
  </si>
  <si>
    <t>DongTuanBao, LaiYuan, Baoding, Baoding, Hebei, China</t>
  </si>
  <si>
    <t>DongWang, XinLe, Shijiazhuang, Shijiazhuang, Hebei, China</t>
  </si>
  <si>
    <t>DongWenShan, LaiShui, Baoding, Baoding, Hebei, China</t>
  </si>
  <si>
    <t>DongWu, YinZhou, Ningbo, Ningbo, Zhejiang, China</t>
  </si>
  <si>
    <t>DongXia, QingZhou, Qingzhou, Weifang, Shandong, China</t>
  </si>
  <si>
    <t>DongYaoZi, QiaoXi, Zhangjiakou, Zhangjiakou, Hebei, China</t>
  </si>
  <si>
    <t>DongYuan, QingTian, Lishui, Lishui, Zhejiang, China</t>
  </si>
  <si>
    <t>DongZhang, YuanShi, Shijiazhuang, Shijiazhuang, Hebei, China</t>
  </si>
  <si>
    <t>DouChang, ChangYi, Changyi, Weifang, Shandong, China</t>
  </si>
  <si>
    <t>DouDian, KaiPing, Tangshan, Tangshan, Hebei, China</t>
  </si>
  <si>
    <t>DuGu, XinLe, Shijiazhuang, Shijiazhuang, Hebei, China</t>
  </si>
  <si>
    <t>DuiGouGang, GuanNan, Lianyungang, Lianyungang, Jiangsu, China</t>
  </si>
  <si>
    <t>DunTou, HaiAn, Nantong, Nantong, Jiangsu, China</t>
  </si>
  <si>
    <t>DuTang, DingTao, Heze, Heze, Shandong, China</t>
  </si>
  <si>
    <t>ErTai, ZhangBei, Zhangjiakou, Zhangjiakou, Hebei, China</t>
  </si>
  <si>
    <t>ErTun, DeCheng, Dezhou, Dezhou, Shandong, China</t>
  </si>
  <si>
    <t>FangCheng, FangZi, Weifang, Weifang, Shandong, China</t>
  </si>
  <si>
    <t>FanGeZhuang, GuYe, Tangshan, Tangshan, Hebei, China</t>
  </si>
  <si>
    <t>FangGuan, GaoBeiDian, Gaobeidian, Baoding, Hebei, China</t>
  </si>
  <si>
    <t>Fangqiao, YiXing, Yixing, Wuxi, Jiangsu, China</t>
  </si>
  <si>
    <t>FangXia, Laiwu, Jinan, Jinan, Shandong, China</t>
  </si>
  <si>
    <t>FangYan, YongKang, Jinhua, Jinhua, Zhejiang, China</t>
  </si>
  <si>
    <t>FangZhen, ZhangDian, Zibo, Zibo, Shandong, China</t>
  </si>
  <si>
    <t>FanLou, FengXian, Xuzhou, Xuzhou, Jiangsu, China</t>
  </si>
  <si>
    <t>FeiCheng, FeiXian, Linyi, Linyi, Shandong, China</t>
  </si>
  <si>
    <t>FeiYun, RuiAn, Wenzhou, Wenzhou, Zhejiang, China</t>
  </si>
  <si>
    <t>FengCheng, FengXian, Xuzhou, Xuzhou, Jiangsu, China</t>
  </si>
  <si>
    <t>FengCheng, Laiwu, Jinan, Jinan, Shandong, China</t>
  </si>
  <si>
    <t>FengChuan, TongLu, Hangzhou, Hangzhou, Zhejiang, China</t>
  </si>
  <si>
    <t>FengHuang, FangZi, Weifang, Weifang, Shandong, China</t>
  </si>
  <si>
    <t>FengHuang, LinZi, Linzi, Zibo, Shandong, China</t>
  </si>
  <si>
    <t>FengHuangShan, YunHe, Lishui, Lishui, Zhejiang, China</t>
  </si>
  <si>
    <t>FengJing, JinShan, Shanghai, Shanghai, Shanghai, China</t>
  </si>
  <si>
    <t>FengMing, TongXiang, Tongxiang, Jiaxing, Zhejiang, China</t>
  </si>
  <si>
    <t>FengQiao, ZhuJi, Zhuji, Shaoxing, Zhejiang, China</t>
  </si>
  <si>
    <t>FengShui, ZhangDian, Zibo, Zibo, Shandong, China</t>
  </si>
  <si>
    <t>FoTang, YiWu, Yiwu, Jinhua, Zhejiang, China</t>
  </si>
  <si>
    <t>FuChun, FuYang, Hangzhou, Hangzhou, Zhejiang, China</t>
  </si>
  <si>
    <t>FuChunJiang, TongLu, Hangzhou, Hangzhou, Zhejiang, China</t>
  </si>
  <si>
    <t>FuCun, GaoYi, Shijiazhuang, Shijiazhuang, Hebei, China</t>
  </si>
  <si>
    <t>FuHai, CiXi, Cixi, Ningbo, Zhejiang, China</t>
  </si>
  <si>
    <t>Fuqiao, TaiCang, Taicang, Suzhou, Jiangsu, China</t>
  </si>
  <si>
    <t>FuShan, QingTian, Lishui, Lishui, Zhejiang, China</t>
  </si>
  <si>
    <t>FuTian, YiWu, Yiwu, Jinhua, Zhejiang, China</t>
  </si>
  <si>
    <t>FuXi, TianTai, Taizhou, Taizhou, Zhejiang, China</t>
  </si>
  <si>
    <t>FuXin, FuShan, Yantai, Yantai, Shandong, China</t>
  </si>
  <si>
    <t>FuYing, XianJu, Taizhou, Taizhou, Zhejiang, China</t>
  </si>
  <si>
    <t>GanJiang, YuHuan, Taizhou, Taizhou, Zhejiang, China</t>
  </si>
  <si>
    <t>GanLin, ShengZhou, Shaoxing, Shaoxing, Zhejiang, China</t>
  </si>
  <si>
    <t>GanYuJingJiKaiFaQu, GanYu, Lianyungang, Lianyungang, Jiangsu, China</t>
  </si>
  <si>
    <t>GaoBu, DongGuan, Dongguan, Dongguan, Guangdong, China</t>
  </si>
  <si>
    <t>GaoCheng, GaoQing, Zibo, Zibo, Shandong, China</t>
  </si>
  <si>
    <t>GaoCun, ZhaoXian, Shijiazhuang, Shijiazhuang, Hebei, China</t>
  </si>
  <si>
    <t>GaoLi, HanTing, Weifang, Weifang, Shandong, China</t>
  </si>
  <si>
    <t>GaoLing, MouPing, Yantai, Yantai, Shandong, China</t>
  </si>
  <si>
    <t>GaoLiu, QingZhou, Qingzhou, Weifang, Shandong, China</t>
  </si>
  <si>
    <t>GaoPing, SuiChang, Lishui, Lishui, Zhejiang, China</t>
  </si>
  <si>
    <t>GaoQiang, YangYuan, Zhangjiakou, Zhangjiakou, Hebei, China</t>
  </si>
  <si>
    <t>GaoQiao, HuangYan, Taizhou, Taizhou, Zhejiang, China</t>
  </si>
  <si>
    <t>GaoShi, QingTian, Lishui, Lishui, Zhejiang, China</t>
  </si>
  <si>
    <t>GaoYang, GaoYang, Baoding, Baoding, Hebei, China</t>
  </si>
  <si>
    <t>GaoZhuang, Laiwu, Jinan, Jinan, Shandong, China</t>
  </si>
  <si>
    <t>GaoZi, DanTu, Zhenjiang, Zhenjiang, Jiangsu, China</t>
  </si>
  <si>
    <t>GengHe, GaoMing, Foshan, Foshan, Guangdong, China</t>
  </si>
  <si>
    <t>GongMing, Guangming, Shenzhen, Shenzhen, Guangdong, China</t>
  </si>
  <si>
    <t>GongRenXinCun, QiaoXi, Zhangjiakou, Zhangjiakou, Hebei, China</t>
  </si>
  <si>
    <t>GuaLi, XiaoShan, Hangzhou, Hangzhou, Zhejiang, China</t>
  </si>
  <si>
    <t>Guangfu, WuZhong, Suzhou, Suzhou, Jiangsu, China</t>
  </si>
  <si>
    <t>GuangWen, KuiWen, Weifang, Weifang, Shandong, China</t>
  </si>
  <si>
    <t>GuanHaiWei, CiXi, Cixi, Ningbo, Zhejiang, China</t>
  </si>
  <si>
    <t>GuanLu, XianJu, Taizhou, Taizhou, Zhejiang, China</t>
  </si>
  <si>
    <t>GuanQian, GuSu, Suzhou, Suzhou, Jiangsu, China</t>
  </si>
  <si>
    <t>GuanShui, MouPing, Yantai, Yantai, Shandong, China</t>
  </si>
  <si>
    <t>GuanZhuang, AnQiu, Anqiu, Weifang, Shandong, China</t>
  </si>
  <si>
    <t>GuCheng, LinHai, Taizhou, Taizhou, Zhejiang, China</t>
  </si>
  <si>
    <t>GuDi, HanTing, Weifang, Weifang, Shandong, China</t>
  </si>
  <si>
    <t>GuiCheng, NanHai, Foshan, Foshan, Guangdong, China</t>
  </si>
  <si>
    <t>GuLi, ChangShu, Changshu, Suzhou, Jiangsu, China</t>
  </si>
  <si>
    <t>GuoLi, HuanTai, Zibo, Zibo, Shandong, China</t>
  </si>
  <si>
    <t>GuShan, JiangYin, Jiangyin, Wuxi, Jiangsu, China</t>
  </si>
  <si>
    <t>GuShan, YongKang, Jinhua, Jinhua, Zhejiang, China</t>
  </si>
  <si>
    <t>GuYe, GuYe, Tangshan, Tangshan, Hebei, China</t>
  </si>
  <si>
    <t>HaiKou, QingTian, Lishui, Lishui, Zhejiang, China</t>
  </si>
  <si>
    <t>HaiRun, SanMen, Taizhou, Taizhou, Zhejiang, China</t>
  </si>
  <si>
    <t>HaiYou, SanMen, Taizhou, Taizhou, Zhejiang, China</t>
  </si>
  <si>
    <t>HanCun, ZhaoXian, Shijiazhuang, Shijiazhuang, Hebei, China</t>
  </si>
  <si>
    <t>HangTou, PuDongXinQu, Shanghai, Shanghai, Shanghai, China</t>
  </si>
  <si>
    <t>HanTai, XinLe, Shijiazhuang, Shijiazhuang, Hebei, China</t>
  </si>
  <si>
    <t>HanTing, HanTing, Weifang, Weifang, Shandong, China</t>
  </si>
  <si>
    <t>HeDe, SheYang, Yancheng, Yancheng, Jiangsu, China</t>
  </si>
  <si>
    <t>HeFu, NanXun, Huzhou, Huzhou, Zhejiang, China</t>
  </si>
  <si>
    <t>HeGuan, QingZhou, Qingzhou, Weifang, Shandong, China</t>
  </si>
  <si>
    <t>HeHua, ChuanHui, Zhoukou, Zhoukou, Henan, China</t>
  </si>
  <si>
    <t>HeiLiZhai, GaoQing, Zibo, Zibo, Shandong, China</t>
  </si>
  <si>
    <t>HeiShuiHe, YuanShi, Shijiazhuang, Shijiazhuang, Hebei, China</t>
  </si>
  <si>
    <t>HeiYanZi, FengNan, Tangshan, Tangshan, Hebei, China</t>
  </si>
  <si>
    <t>HengCun, TongLu, Hangzhou, Hangzhou, Zhejiang, China</t>
  </si>
  <si>
    <t>HengDian, DongYang, Jinhua, Jinhua, Zhejiang, China</t>
  </si>
  <si>
    <t>HengDu, SanMen, Taizhou, Taizhou, Zhejiang, China</t>
  </si>
  <si>
    <t>HengFeng, WenLing, Wenling, Taizhou, Zhejiang, China</t>
  </si>
  <si>
    <t>HengHe, CiXi, Cixi, Ningbo, Zhejiang, China</t>
  </si>
  <si>
    <t>HengLin, WuJin, Changzhou, Changzhou, Jiangsu, China</t>
  </si>
  <si>
    <t>HengXi, LanXi, Lanxi, Jinhua, Zhejiang, China</t>
  </si>
  <si>
    <t>HengXi, XianJu, Taizhou, Taizhou, Zhejiang, China</t>
  </si>
  <si>
    <t>HengXi, YinZhou, Ningbo, Ningbo, Zhejiang, China</t>
  </si>
  <si>
    <t>HePing, ChangXing, Huzhou, Huzhou, Zhejiang, China</t>
  </si>
  <si>
    <t>HePing, GaoBeiDian, Gaobeidian, Baoding, Hebei, China</t>
  </si>
  <si>
    <t>HePing, QuanShan, Xuzhou, Xuzhou, Jiangsu, China</t>
  </si>
  <si>
    <t>HePu, XiangShan, Ningbo, Ningbo, Zhejiang, China</t>
  </si>
  <si>
    <t>HeShang, XiaoShan, Hangzhou, Hangzhou, Zhejiang, China</t>
  </si>
  <si>
    <t>HeShi, TaiXing, Taizhou, Taizhou, Jiangsu, China</t>
  </si>
  <si>
    <t>HeZhuang, Laiwu, Jinan, Jinan, Shandong, China</t>
  </si>
  <si>
    <t>HeZhuang, QianTang, Hangzhou, Hangzhou, Zhejiang, China</t>
  </si>
  <si>
    <t>HongChou, TianTai, Taizhou, Taizhou, Zhejiang, China</t>
  </si>
  <si>
    <t>HongHe, ChangLe, Weifang, Weifang, Shandong, China</t>
  </si>
  <si>
    <t>HongJia, JiaoJiang, Taizhou, Taizhou, Zhejiang, China</t>
  </si>
  <si>
    <t>HongMen, HongQi, Xinxiang, Xinxiang, Henan, China</t>
  </si>
  <si>
    <t>HongQiao, LeQing, Wenzhou, Wenzhou, Zhejiang, China</t>
  </si>
  <si>
    <t>HongShan, XinWu, Wuxi, Wuxi, Jiangsu, China</t>
  </si>
  <si>
    <t>HongTang, JiangBei, Ningbo, Ningbo, Zhejiang, China</t>
  </si>
  <si>
    <t>HongXingQiao, ChangXing, Huzhou, Huzhou, Zhejiang, China</t>
  </si>
  <si>
    <t>HouZhai, YiWu, Yiwu, Jinhua, Zhejiang, China</t>
  </si>
  <si>
    <t>HouZhen, ShouGuang, Shouguang, Weifang, Shandong, China</t>
  </si>
  <si>
    <t>HouZui, LianYun, Lianyungang, Lianyungang, Jiangsu, China</t>
  </si>
  <si>
    <t>HuaGou, GaoQing, Zibo, Zibo, Shandong, China</t>
  </si>
  <si>
    <t>HuaiYang, YuanShi, Shijiazhuang, Shijiazhuang, Hebei, China</t>
  </si>
  <si>
    <t>HuaJie, YongKang, Jinhua, Jinhua, Zhejiang, China</t>
  </si>
  <si>
    <t>HuaLong, ShouGuang, Shouguang, Weifang, Shandong, China</t>
  </si>
  <si>
    <t>HuangCheng, LinZi, Linzi, Zibo, Shandong, China</t>
  </si>
  <si>
    <t>HuangChuan, DongHai, Lianyungang, Lianyungang, Jiangsu, China</t>
  </si>
  <si>
    <t>HuangDian, LanXi, Lanxi, Jinhua, Zhejiang, China</t>
  </si>
  <si>
    <t>HuangGai, JiaXiang, Jining, Jining, Shandong, China</t>
  </si>
  <si>
    <t>HuangGeZhuang, FengNan, Tangshan, Tangshan, Hebei, China</t>
  </si>
  <si>
    <t>HuangHua, ZhuCheng, Zhucheng, Weifang, Shandong, China</t>
  </si>
  <si>
    <t>HuangJiaBu, YuYao, Ningbo, Ningbo, Zhejiang, China</t>
  </si>
  <si>
    <t>HuangLou, QingZhou, Qingzhou, Weifang, Shandong, China</t>
  </si>
  <si>
    <t>HuangPu, ZhongShan, Zhongshan, Zhongshan, Guangdong, China</t>
  </si>
  <si>
    <t>HuangQiBao, FangZi, Weifang, Weifang, Shandong, China</t>
  </si>
  <si>
    <t>HuangTan, NingHai, Ningbo, Ningbo, Zhejiang, China</t>
  </si>
  <si>
    <t>HuangTian, QingYuan, Lishui, Lishui, Zhejiang, China</t>
  </si>
  <si>
    <t>HuangWu, ZhiFu, Yantai, Yantai, Shandong, China</t>
  </si>
  <si>
    <t>HuangYang, QingTian, Lishui, Lishui, Zhejiang, China</t>
  </si>
  <si>
    <t>HuangZe, ShengZhou, Shaoxing, Shaoxing, Zhejiang, China</t>
  </si>
  <si>
    <t>HuaQiao, SanMen, Taizhou, Taizhou, Zhejiang, China</t>
  </si>
  <si>
    <t>HuaShui, DongYang, Jinhua, Jinhua, Zhejiang, China</t>
  </si>
  <si>
    <t>HuiCheng, XinHui, Jiangmen, Jiangmen, Guangdong, China</t>
  </si>
  <si>
    <t>HuiLi, FuShan, Yantai, Yantai, Shandong, China</t>
  </si>
  <si>
    <t>HuiQu, AnQiu, Anqiu, Weifang, Shandong, China</t>
  </si>
  <si>
    <t>HuiXi, LinHai, Taizhou, Taizhou, Zhejiang, China</t>
  </si>
  <si>
    <t>HuJiaZhuang, LaiShui, Baoding, Baoding, Hebei, China</t>
  </si>
  <si>
    <t>HuShuGuan, HuQiu, Suzhou, Suzhou, Jiangsu, China</t>
  </si>
  <si>
    <t>HuXi, DongYang, Jinhua, Jinhua, Zhejiang, China</t>
  </si>
  <si>
    <t>HuZhai, PanAn, Jinhua, Jinhua, Zhejiang, China</t>
  </si>
  <si>
    <t>HuZhen, JinYun, Jinyun, Lishui, Zhejiang, China</t>
  </si>
  <si>
    <t>JiaDing, JiaDing, Shanghai, Shanghai, Shanghai, China</t>
  </si>
  <si>
    <t>JianChi, LongQuan, Lishui, Lishui, Zhejiang, China</t>
  </si>
  <si>
    <t>JiangDong, YiWu, Yiwu, Jinhua, Zhejiang, China</t>
  </si>
  <si>
    <t>JiangGeZhuang, MouPing, Yantai, Yantai, Shandong, China</t>
  </si>
  <si>
    <t>JiangKou, FengHua, Fenghua, Ningbo, Zhejiang, China</t>
  </si>
  <si>
    <t>JiangKou, HuangYan, Taizhou, Taizhou, Zhejiang, China</t>
  </si>
  <si>
    <t>JiangNan, LinHai, Taizhou, Taizhou, Zhejiang, China</t>
  </si>
  <si>
    <t>JiangPuLu, YangPu, Shanghai, Shanghai, Shanghai, China</t>
  </si>
  <si>
    <t>JiangShan, YinZhou, Ningbo, Ningbo, Zhejiang, China</t>
  </si>
  <si>
    <t>JiangWan, HongKou, Shanghai, Shanghai, Shanghai, China</t>
  </si>
  <si>
    <t>JiangYinGaoXinJiShuChanYeKaiFaQu, JiangYin, Jiangyin, Wuxi, Jiangsu, China</t>
  </si>
  <si>
    <t>JiangYu, LinQu, Weifang, Weifang, Shandong, China</t>
  </si>
  <si>
    <t>JiangZhuang, GaoMi, Gaomi, Weifang, Shandong, China</t>
  </si>
  <si>
    <t>JianShan, PanAn, Jinhua, Jinhua, Zhejiang, China</t>
  </si>
  <si>
    <t>JianTiao, SanMen, Taizhou, Taizhou, Zhejiang, China</t>
  </si>
  <si>
    <t>JianZiGu, FengNan, Tangshan, Tangshan, Hebei, China</t>
  </si>
  <si>
    <t>JiaoYuan, DongMing, Heze, Heze, Shandong, China</t>
  </si>
  <si>
    <t>JiaPu, ChangXing, Huzhou, Huzhou, Zhejiang, China</t>
  </si>
  <si>
    <t>JiaYue, ZhuCheng, Zhucheng, Weifang, Shandong, China</t>
  </si>
  <si>
    <t>JiaZhi, JiaoJiang, Taizhou, Taizhou, Zhejiang, China</t>
  </si>
  <si>
    <t>JiCun, YuanShi, Shijiazhuang, Shijiazhuang, Hebei, China</t>
  </si>
  <si>
    <t>JieJiaZhuang, LaiShan, Yantai, Yantai, Shandong, China</t>
  </si>
  <si>
    <t>JinGang, ZhangJiaGang, Zhangjiagang, Suzhou, Jiangsu, China</t>
  </si>
  <si>
    <t>JingGou, GaoMi, Gaomi, Weifang, Shandong, China</t>
  </si>
  <si>
    <t>JingHua, GuYe, Tangshan, Tangshan, Hebei, China</t>
  </si>
  <si>
    <t>JingJia, HuanTai, Zibo, Zibo, Shandong, China</t>
  </si>
  <si>
    <t>JingJiang, XiaoShan, Hangzhou, Hangzhou, Zhejiang, China</t>
  </si>
  <si>
    <t>JingZhi, AnQiu, Anqiu, Weifang, Shandong, China</t>
  </si>
  <si>
    <t>JingZhong, LinZi, Linzi, Zibo, Shandong, China</t>
  </si>
  <si>
    <t>JinHu, RuiAn, Wenzhou, Wenzhou, Zhejiang, China</t>
  </si>
  <si>
    <t>JinJiaJing, LaiYuan, Baoding, Baoding, Hebei, China</t>
  </si>
  <si>
    <t>JinShan, LinZi, Linzi, Zibo, Shandong, China</t>
  </si>
  <si>
    <t>JinTing, ShengZhou, Shaoxing, Shaoxing, Zhejiang, China</t>
  </si>
  <si>
    <t>JinXi, KunShan, Kunshan, Suzhou, Jiangsu, China</t>
  </si>
  <si>
    <t>JinZhongZi, AnQiu, Anqiu, Weifang, Shandong, China</t>
  </si>
  <si>
    <t>JinZhu, SuiChang, Lishui, Lishui, Zhejiang, China</t>
  </si>
  <si>
    <t>JinZhuang, GaoYang, Baoding, Baoding, Hebei, China</t>
  </si>
  <si>
    <t>JiTai, ShouGuang, Shouguang, Weifang, Shandong, China</t>
  </si>
  <si>
    <t>JiuJiang, NanHai, Foshan, Foshan, Guangdong, China</t>
  </si>
  <si>
    <t>JiuKeng, ChunAn, Hangzhou, Hangzhou, Zhejiang, China</t>
  </si>
  <si>
    <t>JiuLong, FangZi, Weifang, Weifang, Shandong, China</t>
  </si>
  <si>
    <t>JiuLong, LaiShui, Baoding, Baoding, Hebei, China</t>
  </si>
  <si>
    <t>JiuShan, LinQu, Weifang, Weifang, Shandong, China</t>
  </si>
  <si>
    <t>JiXia, LinZi, Linzi, Zibo, Shandong, China</t>
  </si>
  <si>
    <t>JiYang, ZhuJi, Zhuji, Shaoxing, Zhejiang, China</t>
  </si>
  <si>
    <t>JueXi, XiangShan, Ningbo, Ningbo, Zhejiang, China</t>
  </si>
  <si>
    <t>JunCheng, GaoBeiDian, Gaobeidian, Baoding, Hebei, China</t>
  </si>
  <si>
    <t>JuXi, OuHai, Wenzhou, Wenzhou, Zhejiang, China</t>
  </si>
  <si>
    <t>KaiPing, KaiPing, Tangshan, Tangshan, Hebei, China</t>
  </si>
  <si>
    <t>KaiYuan, HanTing, Weifang, Weifang, Shandong, China</t>
  </si>
  <si>
    <t>KanDun, CiXi, Cixi, Ningbo, Zhejiang, China</t>
  </si>
  <si>
    <t>KanJia, GaoMi, Gaomi, Weifang, Shandong, China</t>
  </si>
  <si>
    <t>KanMen, YuHuan, Taizhou, Taizhou, Zhejiang, China</t>
  </si>
  <si>
    <t>KongPu, JiangBei, Ningbo, Ningbo, Zhejiang, China</t>
  </si>
  <si>
    <t>KouZhen, Laiwu, Jinan, Jinan, Shandong, China</t>
  </si>
  <si>
    <t>KuangYan, CiXi, Cixi, Ningbo, Zhejiang, China</t>
  </si>
  <si>
    <t>KuiJu, ChangYi, Changyi, Weifang, Shandong, China</t>
  </si>
  <si>
    <t>KunYang, PingYang, Wenzhou, Wenzhou, Zhejiang, China</t>
  </si>
  <si>
    <t>KuoCang, LinHai, Taizhou, Taizhou, Zhejiang, China</t>
  </si>
  <si>
    <t>LaiShui, LaiShui, Baoding, Baoding, Hebei, China</t>
  </si>
  <si>
    <t>LaiYuan, LaiYuan, Baoding, Baoding, Hebei, China</t>
  </si>
  <si>
    <t>LangChuan, ChunAn, Hangzhou, Hangzhou, Zhejiang, China</t>
  </si>
  <si>
    <t>LangXia, YuYao, Ningbo, Ningbo, Zhejiang, China</t>
  </si>
  <si>
    <t>LanJiang, YuYao, Ningbo, Ningbo, Zhejiang, China</t>
  </si>
  <si>
    <t>LanLing, LanLing, Linyi, Linyi, Shandong, China</t>
  </si>
  <si>
    <t>LanShan, LanShan, Linyi, Linyi, Shandong, China</t>
  </si>
  <si>
    <t>LanYang, LanKao, Kaifeng, Kaifeng, Henan, China</t>
  </si>
  <si>
    <t>LeAn, LeTing, Tangshan, Tangshan, Hebei, China</t>
  </si>
  <si>
    <t>LeCheng, LeQing, Wenzhou, Wenzhou, Zhejiang, China</t>
  </si>
  <si>
    <t>LeiDian, DeQing, Huzhou, Huzhou, Zhejiang, China</t>
  </si>
  <si>
    <t>LeTing, LeTing, Tangshan, Tangshan, Hebei, China</t>
  </si>
  <si>
    <t>LiangJiaYing, GaoBeiDian, Gaobeidian, Baoding, Hebei, China</t>
  </si>
  <si>
    <t>LiangZhu, YuHang, Hangzhou, Hangzhou, Zhejiang, China</t>
  </si>
  <si>
    <t>LianShi, NanXun, Huzhou, Huzhou, Zhejiang, China</t>
  </si>
  <si>
    <t>LianTang, QingPu, Shanghai, Shanghai, Shanghai, China</t>
  </si>
  <si>
    <t>LiAo, OuHai, Wenzhou, Wenzhou, Zhejiang, China</t>
  </si>
  <si>
    <t>LinGangXinCheng, PuDongXinQu, Shanghai, Shanghai, Shanghai, China</t>
  </si>
  <si>
    <t>LingCheng, LingBi, Suzhou, Suxian, Anhui, China</t>
  </si>
  <si>
    <t>LingHe, AnQiu, Anqiu, Weifang, Shandong, China</t>
  </si>
  <si>
    <t>LingQiao, FuYang, Hangzhou, Hangzhou, Zhejiang, China</t>
  </si>
  <si>
    <t>LingXi, CangNan, Wenzhou, Wenzhou, Zhejiang, China</t>
  </si>
  <si>
    <t>LinJiaCun, ZhuCheng, Zhucheng, Weifang, Shandong, China</t>
  </si>
  <si>
    <t>LinJiang, QianTang, Hangzhou, Hangzhou, Zhejiang, China</t>
  </si>
  <si>
    <t>LinPing, LinPing, Hangzhou, Hangzhou, Zhejiang, China</t>
  </si>
  <si>
    <t>LinPu, XiaoShan, Hangzhou, Hangzhou, Zhejiang, China</t>
  </si>
  <si>
    <t>LinShan, YuYao, Ningbo, Ningbo, Zhejiang, China</t>
  </si>
  <si>
    <t>LinShu, LinShu, Linyi, Linyi, Shandong, China</t>
  </si>
  <si>
    <t>LiQuan, GaoMi, Gaomi, Weifang, Shandong, China</t>
  </si>
  <si>
    <t>LiShan, FuYang, Hangzhou, Hangzhou, Zhejiang, China</t>
  </si>
  <si>
    <t>LiShan, YiYuan, Zibo, Zibo, Shandong, China</t>
  </si>
  <si>
    <t>Lishui, Lishui, Zhejiang, China</t>
  </si>
  <si>
    <t>LiShui, NanHai, Foshan, Foshan, Guangdong, China</t>
  </si>
  <si>
    <t>LiuJi, YiZheng, Yizheng, Yangzhou, Jiangsu, China</t>
  </si>
  <si>
    <t>LiuJiaZhuang, LaiYuan, Baoding, Baoding, Hebei, China</t>
  </si>
  <si>
    <t>LiuNongChang, CaoFeiDian, Tangshan, Tangshan, Hebei, China</t>
  </si>
  <si>
    <t>LiuShan, LinQu, Weifang, Weifang, Shandong, China</t>
  </si>
  <si>
    <t>LiuShi, LeQing, Wenzhou, Wenzhou, Zhejiang, China</t>
  </si>
  <si>
    <t>LiuShi, LiXian, Baoding, Baoding, Hebei, China</t>
  </si>
  <si>
    <t>LiuShuHuan, FengNan, Tangshan, Tangshan, Hebei, China</t>
  </si>
  <si>
    <t>LiuTuan, ChangYi, Changyi, Weifang, Shandong, China</t>
  </si>
  <si>
    <t>LiuZan, CaoFeiDian, Tangshan, Tangshan, Hebei, China</t>
  </si>
  <si>
    <t>LiWu, LiXian, Baoding, Baoding, Hebei, China</t>
  </si>
  <si>
    <t>LiYang, NingHai, Ningbo, Ningbo, Zhejiang, China</t>
  </si>
  <si>
    <t>LiYuan, KaiPing, Tangshan, Tangshan, Hebei, China</t>
  </si>
  <si>
    <t>LiYuan, KuiWen, Weifang, Weifang, Shandong, China</t>
  </si>
  <si>
    <t>LiZhou, YuYao, Ningbo, Ningbo, Zhejiang, China</t>
  </si>
  <si>
    <t>LongChi, ChangYi, Changyi, Weifang, Shandong, China</t>
  </si>
  <si>
    <t>LongDu, ZhuCheng, Zhucheng, Weifang, Shandong, China</t>
  </si>
  <si>
    <t>LongGang, LinQu, Weifang, Weifang, Shandong, China</t>
  </si>
  <si>
    <t>LongGang, LongKou, Longkou, Yantai, Shandong, China</t>
  </si>
  <si>
    <t>LongGu, PeiXian, Xuzhou, Xuzhou, Jiangsu, China</t>
  </si>
  <si>
    <t>LongHua, GaoYang, Baoding, Baoding, Hebei, China</t>
  </si>
  <si>
    <t>LongMen, LaiShui, Baoding, Baoding, Hebei, China</t>
  </si>
  <si>
    <t>LongQuan, MouPing, Yantai, Yantai, Shandong, China</t>
  </si>
  <si>
    <t>LongShan, ChangXing, Huzhou, Huzhou, Zhejiang, China</t>
  </si>
  <si>
    <t>LongShan, CiXi, Cixi, Ningbo, Zhejiang, China</t>
  </si>
  <si>
    <t>LongXi, YuHuan, Taizhou, Taizhou, Zhejiang, China</t>
  </si>
  <si>
    <t>LongZhou, LongYou, Quzhou, Quzhou, Zhejiang, China</t>
  </si>
  <si>
    <t>LouCunManZu, LaiShui, Baoding, Baoding, Hebei, China</t>
  </si>
  <si>
    <t>LouQiao, OuHai, Wenzhou, Wenzhou, Zhejiang, China</t>
  </si>
  <si>
    <t>LouTa, XiaoShan, Hangzhou, Hangzhou, Zhejiang, China</t>
  </si>
  <si>
    <t>LuCun, YiYuan, Zibo, Zibo, Shandong, China</t>
  </si>
  <si>
    <t>LuHu, GaoQing, Zibo, Zibo, Shandong, China</t>
  </si>
  <si>
    <t>LuLong, LuLong, Qinhuangdao, Qinhuangdao, Hebei, China</t>
  </si>
  <si>
    <t>LuNan, ShanHaiGuan, Qinhuangdao, Qinhuangdao, Hebei, China</t>
  </si>
  <si>
    <t>LuoCheng, ShouGuang, Shouguang, Weifang, Shandong, China</t>
  </si>
  <si>
    <t>LuoZhuang, LuoZhuang, Linyi, Linyi, Shandong, China</t>
  </si>
  <si>
    <t>LuPu, YuHuan, Taizhou, Taizhou, Zhejiang, China</t>
  </si>
  <si>
    <t>LvShan, ChangXing, Huzhou, Huzhou, Zhejiang, China</t>
  </si>
  <si>
    <t>MaAn, KeQiao, Shaoxing, Shaoxing, Zhejiang, China</t>
  </si>
  <si>
    <t>MaAo, DingHai, Zhoushan, Zhoushan, Zhejiang, China</t>
  </si>
  <si>
    <t>MaJian, LanXi, Lanxi, Jinhua, Zhejiang, China</t>
  </si>
  <si>
    <t>MaJin, KaiHua, Quzhou, Quzhou, Zhejiang, China</t>
  </si>
  <si>
    <t>ManJing, ShangYi, Zhangjiakou, Zhangjiakou, Hebei, China</t>
  </si>
  <si>
    <t>MaPo, TongShan, Xuzhou, Xuzhou, Jiangsu, China</t>
  </si>
  <si>
    <t>MaShan, ChangQing, Jinan, Jinan, Shandong, China</t>
  </si>
  <si>
    <t>MaShang, ZhangDian, Zibo, Zibo, Shandong, China</t>
  </si>
  <si>
    <t>MaTouPu, XinLe, Shijiazhuang, Shijiazhuang, Hebei, China</t>
  </si>
  <si>
    <t>MaTouYing, LeTing, Tangshan, Tangshan, Hebei, China</t>
  </si>
  <si>
    <t>MaYu, RuiAn, Wenzhou, Wenzhou, Zhejiang, China</t>
  </si>
  <si>
    <t>MaZhu, YuYao, Ningbo, Ningbo, Zhejiang, China</t>
  </si>
  <si>
    <t>MeiJiang, LanXi, Lanxi, Jinhua, Zhejiang, China</t>
  </si>
  <si>
    <t>MeiLi, ChangShu, Changshu, Suzhou, Jiangsu, China</t>
  </si>
  <si>
    <t>MeiShan, BeiLun, Beilun, Ningbo, Zhejiang, China</t>
  </si>
  <si>
    <t>MeiXi, AnJi, Huzhou, Huzhou, Zhejiang, China</t>
  </si>
  <si>
    <t>MeiXu, YinZhou, Ningbo, Ningbo, Zhejiang, China</t>
  </si>
  <si>
    <t>MeiZhu, XinChang, Shaoxing, Shaoxing, Zhejiang, China</t>
  </si>
  <si>
    <t>MengKe, HuaLong, Puyang, Puyang, Henan, China</t>
  </si>
  <si>
    <t>MengShui, ZhouCun, Zibo, Zibo, Shandong, China</t>
  </si>
  <si>
    <t>MenLou, FuShan, Yantai, Yantai, Shandong, China</t>
  </si>
  <si>
    <t>MiaoGao, SuiChang, Lishui, Lishui, Zhejiang, China</t>
  </si>
  <si>
    <t>MiaoShan, Laiwu, Jinan, Jinan, Shandong, China</t>
  </si>
  <si>
    <t>MiaoZi, QingZhou, Qingzhou, Weifang, Shandong, China</t>
  </si>
  <si>
    <t>MiHe, QingZhou, Qingzhou, Weifang, Shandong, China</t>
  </si>
  <si>
    <t>MingCheng, GaoMing, Foshan, Foshan, Guangdong, China</t>
  </si>
  <si>
    <t>MingDeBeiJie, QiaoXi, Zhangjiakou, Zhangjiakou, Hebei, China</t>
  </si>
  <si>
    <t>MingDeNanJie, QiaoXi, Zhangjiakou, Zhangjiakou, Hebei, China</t>
  </si>
  <si>
    <t>MingYi, LaiShui, Baoding, Baoding, Hebei, China</t>
  </si>
  <si>
    <t>MinSheng, JieFang, Jiaozuo, Jiaozuo, Henan, China</t>
  </si>
  <si>
    <t>MiShui, GaoMi, Gaomi, Weifang, Shandong, China</t>
  </si>
  <si>
    <t>MiZhou, ZhuCheng, Zhucheng, Weifang, Shandong, China</t>
  </si>
  <si>
    <t>MuLi, GaoQing, Zibo, Zibo, Shandong, China</t>
  </si>
  <si>
    <t>NanBaiXiang, OuHai, Wenzhou, Wenzhou, Zhejiang, China</t>
  </si>
  <si>
    <t>NanBin, RuiAn, Wenzhou, Wenzhou, Zhejiang, China</t>
  </si>
  <si>
    <t>NanBoShe, ZhaoXian, Shijiazhuang, Shijiazhuang, Hebei, China</t>
  </si>
  <si>
    <t>NanCheng, HuangYan, Taizhou, Taizhou, Zhejiang, China</t>
  </si>
  <si>
    <t>NanDing, ZhangDian, Zibo, Zibo, Shandong, China</t>
  </si>
  <si>
    <t>NanFeng, XianJu, Taizhou, Taizhou, Zhejiang, China</t>
  </si>
  <si>
    <t>NanGuan, WeiCheng, Weifang, Weifang, Shandong, China</t>
  </si>
  <si>
    <t>NanHuiXinCheng, PuDongXinQu, Shanghai, Shanghai, Shanghai, China</t>
  </si>
  <si>
    <t>NanJiao, ZhouCun, Zibo, Zibo, Shandong, China</t>
  </si>
  <si>
    <t>NanLang, ZhongShan, Zhongshan, Zhongshan, Guangdong, China</t>
  </si>
  <si>
    <t>NanLou, ZhengDing, Shijiazhuang, Shijiazhuang, Hebei, China</t>
  </si>
  <si>
    <t>NanLuShan, YiYuan, Zibo, Zibo, Shandong, China</t>
  </si>
  <si>
    <t>NanMa, DongYang, Jinhua, Jinhua, Zhejiang, China</t>
  </si>
  <si>
    <t>NanMa, YiYuan, Zibo, Zibo, Shandong, China</t>
  </si>
  <si>
    <t>NanMaZhuang, LaiYuan, Baoding, Baoding, Hebei, China</t>
  </si>
  <si>
    <t>NanNiu, ZhengDing, Shijiazhuang, Shijiazhuang, Hebei, China</t>
  </si>
  <si>
    <t>NanPing, TianTai, Taizhou, Taizhou, Zhejiang, China</t>
  </si>
  <si>
    <t>NanSunZhuang, FengNan, Tangshan, Tangshan, Hebei, China</t>
  </si>
  <si>
    <t>NanTou, ZhongShan, Zhongshan, Zhongshan, Guangdong, China</t>
  </si>
  <si>
    <t>NanTun, LaiYuan, Baoding, Baoding, Hebei, China</t>
  </si>
  <si>
    <t>NanYang, XiaoShan, Hangzhou, Hangzhou, Zhejiang, China</t>
  </si>
  <si>
    <t>NanYin, YuanShi, Shijiazhuang, Shijiazhuang, Hebei, China</t>
  </si>
  <si>
    <t>NanZhuang, ChanCheng, Foshan, Foshan, Guangdong, China</t>
  </si>
  <si>
    <t>NanZuo, YuanShi, Shijiazhuang, Shijiazhuang, Hebei, China</t>
  </si>
  <si>
    <t>NianLiPu, KuiWen, Weifang, Weifang, Shandong, China</t>
  </si>
  <si>
    <t>NingHai, MouPing, Yantai, Yantai, Shandong, China</t>
  </si>
  <si>
    <t>NingXi, HuangYan, Taizhou, Taizhou, Zhejiang, China</t>
  </si>
  <si>
    <t>NiuQuan, Laiwu, Jinan, Jinan, Shandong, China</t>
  </si>
  <si>
    <t>NiuShan, DongHai, Lianyungang, Lianyungang, Jiangsu, China</t>
  </si>
  <si>
    <t>OuNan, QingTian, Lishui, Lishui, Zhejiang, China</t>
  </si>
  <si>
    <t>PaiTou, ZhuJi, Zhuji, Shaoxing, Zhejiang, China</t>
  </si>
  <si>
    <t>PangKou, GaoYang, Baoding, Baoding, Hebei, China</t>
  </si>
  <si>
    <t>PanHuo, YinZhou, Ningbo, Ningbo, Zhejiang, China</t>
  </si>
  <si>
    <t>PanLongChengJingJiKaiFaQu, HuangPi, Wuhan, Wuhan, Hubei, China</t>
  </si>
  <si>
    <t>PanQiao, OuHai, Wenzhou, Wenzhou, Zhejiang, China</t>
  </si>
  <si>
    <t>PeiCheng, PeiXian, Xuzhou, Xuzhou, Jiangsu, China</t>
  </si>
  <si>
    <t>PengJiaZhuangHuiZu, XinLe, Shijiazhuang, Shijiazhuang, Hebei, China</t>
  </si>
  <si>
    <t>PengQuan, Laiwu, Jinan, Jinan, Shandong, China</t>
  </si>
  <si>
    <t>PingDou, QingYuan, Lishui, Lishui, Zhejiang, China</t>
  </si>
  <si>
    <t>PingMen, ChunAn, Hangzhou, Hangzhou, Zhejiang, China</t>
  </si>
  <si>
    <t>PingMing, DongHai, Lianyungang, Lianyungang, Jiangsu, China</t>
  </si>
  <si>
    <t>PingNan, LongQuan, Lishui, Lishui, Zhejiang, China</t>
  </si>
  <si>
    <t>PingQiao, TianTai, Taizhou, Taizhou, Zhejiang, China</t>
  </si>
  <si>
    <t>PingYao, YuHang, Hangzhou, Hangzhou, Zhejiang, China</t>
  </si>
  <si>
    <t>PingYi, PingYi, Linyi, Linyi, Shandong, China</t>
  </si>
  <si>
    <t>PiZhuang, TaiErZhuang, Zaozhuang, Zaozhuang, Shandong, China</t>
  </si>
  <si>
    <t>PuBaGang, SanMen, Taizhou, Taizhou, Zhejiang, China</t>
  </si>
  <si>
    <t>PuKou, GaoYang, Baoding, Baoding, Hebei, China</t>
  </si>
  <si>
    <t>PuXingLu, PuDongXinQu, Shanghai, Shanghai, Shanghai, China</t>
  </si>
  <si>
    <t>PuYang, XiaoShan, Hangzhou, Hangzhou, Zhejiang, China</t>
  </si>
  <si>
    <t>QianCang, YongKang, Jinhua, Jinhua, Zhejiang, China</t>
  </si>
  <si>
    <t>QianChuan, LinAn, Hangzhou, Hangzhou, Zhejiang, China</t>
  </si>
  <si>
    <t>QianDaZhang, ZhaoXian, Shijiazhuang, Shijiazhuang, Hebei, China</t>
  </si>
  <si>
    <t>QianDeng, KunShan, Kunshan, Suzhou, Jiangsu, China</t>
  </si>
  <si>
    <t>QiangJiao, NingHai, Ningbo, Ningbo, Zhejiang, China</t>
  </si>
  <si>
    <t>QianKu, CangNan, Wenzhou, Wenzhou, Zhejiang, China</t>
  </si>
  <si>
    <t>QianSuo, JiaoJiang, Taizhou, Taizhou, Zhejiang, China</t>
  </si>
  <si>
    <t>QianTan, JianDe, Jiande, Hangzhou, Zhejiang, China</t>
  </si>
  <si>
    <t>QianTong, NingHai, Ningbo, Ningbo, Zhejiang, China</t>
  </si>
  <si>
    <t>QianXian, YuanShi, Shijiazhuang, Shijiazhuang, Hebei, China</t>
  </si>
  <si>
    <t>QianXiang, DongYang, Jinhua, Jinhua, Zhejiang, China</t>
  </si>
  <si>
    <t>QianYing, FengNan, Tangshan, Tangshan, Hebei, China</t>
  </si>
  <si>
    <t>QiaoDun, CangNan, Wenzhou, Wenzhou, Zhejiang, China</t>
  </si>
  <si>
    <t>QiaoGuan, ChangLe, Weifang, Weifang, Shandong, China</t>
  </si>
  <si>
    <t>QiaoTou, CiXi, Cixi, Ningbo, Zhejiang, China</t>
  </si>
  <si>
    <t>QiaoTouHu, NingHai, Ningbo, Ningbo, Zhejiang, China</t>
  </si>
  <si>
    <t>QiDou, LinZi, Linzi, Zibo, Shandong, China</t>
  </si>
  <si>
    <t>QiFeng, HuanTai, Zibo, Zibo, Shandong, China</t>
  </si>
  <si>
    <t>QiJiaShan, BeiLun, Beilun, Ningbo, Zhejiang, China</t>
  </si>
  <si>
    <t>QiLing, LinZi, Linzi, Zibo, Shandong, China</t>
  </si>
  <si>
    <t>QingCheng, GaoQing, Zibo, Zibo, Shandong, China</t>
  </si>
  <si>
    <t>QingChi, KuiWen, Weifang, Weifang, Shandong, China</t>
  </si>
  <si>
    <t>QingGang, YuHuan, Taizhou, Taizhou, Zhejiang, China</t>
  </si>
  <si>
    <t>QingJiang, LeQing, Wenzhou, Wenzhou, Zhejiang, China</t>
  </si>
  <si>
    <t>QingKou, GanYu, Lianyungang, Lianyungang, Jiangsu, China</t>
  </si>
  <si>
    <t>QingLong, QingLong, Qinhuangdao, Qinhuangdao, Hebei, China</t>
  </si>
  <si>
    <t>QingNianLu, ZhouCun, Zibo, Zibo, Shandong, China</t>
  </si>
  <si>
    <t>QingShanHu, LinAn, Hangzhou, Hangzhou, Zhejiang, China</t>
  </si>
  <si>
    <t>QingYang, FuShan, Yantai, Yantai, Shandong, China</t>
  </si>
  <si>
    <t>QiShan, ZhiFu, Yantai, Yantai, Shandong, China</t>
  </si>
  <si>
    <t>QiuCun, FengHua, Fenghua, Ningbo, Zhejiang, China</t>
  </si>
  <si>
    <t>QiZhongKou, LaiShui, Baoding, Baoding, Hebei, China</t>
  </si>
  <si>
    <t>QuanLin, SiShui, Jining, Jining, Shandong, China</t>
  </si>
  <si>
    <t>QuYangQiao, ZhengDing, Shijiazhuang, Shijiazhuang, Hebei, China</t>
  </si>
  <si>
    <t>RenChuan, PanAn, Jinhua, Jinhua, Zhejiang, China</t>
  </si>
  <si>
    <t>RenHe, YuHang, Hangzhou, Hangzhou, Zhejiang, China</t>
  </si>
  <si>
    <t>RenZhuang, QingTian, Lishui, Lishui, Zhejiang, China</t>
  </si>
  <si>
    <t>RuLin, JinTan, Changzhou, Changzhou, Jiangsu, China</t>
  </si>
  <si>
    <t>RuoHeng, WenLing, Wenling, Taizhou, Zhejiang, China</t>
  </si>
  <si>
    <t>SanHe, TianTai, Taizhou, Taizhou, Zhejiang, China</t>
  </si>
  <si>
    <t>SanJia, JiaoJiang, Taizhou, Taizhou, Zhejiang, China</t>
  </si>
  <si>
    <t>SanJiao, ZhongShan, Zhongshan, Zhongshan, Guangdong, China</t>
  </si>
  <si>
    <t>SanLiTun, ZhengDing, Shijiazhuang, Shijiazhuang, Hebei, China</t>
  </si>
  <si>
    <t>SanPo, LaiShui, Baoding, Baoding, Hebei, China</t>
  </si>
  <si>
    <t>SanQiShi, YuYao, Ningbo, Ningbo, Zhejiang, China</t>
  </si>
  <si>
    <t>SanXiang, ZhongShan, Zhongshan, Zhongshan, Guangdong, China</t>
  </si>
  <si>
    <t>ShaBu, HuangYan, Taizhou, Taizhou, Zhejiang, China</t>
  </si>
  <si>
    <t>ShaHeDian, ZhaoXian, Shijiazhuang, Shijiazhuang, Hebei, China</t>
  </si>
  <si>
    <t>Shajiabang, ChangShu, Changshu, Suzhou, Jiangsu, China</t>
  </si>
  <si>
    <t>ShaLiu, SanMen, Taizhou, Taizhou, Zhejiang, China</t>
  </si>
  <si>
    <t>ShaMen, YuHuan, Taizhou, Taizhou, Zhejiang, China</t>
  </si>
  <si>
    <t>ShanFu, LuCheng, Wenzhou, Wenzhou, Zhejiang, China</t>
  </si>
  <si>
    <t>ShangJia, ZhouCun, Zibo, Zibo, Shandong, China</t>
  </si>
  <si>
    <t>ShangShu, AnJi, Huzhou, Huzhou, Zhejiang, China</t>
  </si>
  <si>
    <t>ShangTian, FengHua, Fenghua, Ningbo, Zhejiang, China</t>
  </si>
  <si>
    <t>ShangXi, YiWu, Yiwu, Jinhua, Zhejiang, China</t>
  </si>
  <si>
    <t>ShangXing, LiYang, Changzhou, Changzhou, Jiangsu, China</t>
  </si>
  <si>
    <t>ShangYang, LongQuan, Lishui, Lishui, Zhejiang, China</t>
  </si>
  <si>
    <t>ShangZhuang, LaiYuan, Baoding, Baoding, Hebei, China</t>
  </si>
  <si>
    <t>ShanTou, BoShan, Zibo, Zibo, Shandong, China</t>
  </si>
  <si>
    <t>ShanWang, LinQu, Weifang, Weifang, Shandong, China</t>
  </si>
  <si>
    <t>ShaoHai, HuanTai, Zibo, Zibo, Shandong, China</t>
  </si>
  <si>
    <t>ShaoJiaDu, LinHai, Taizhou, Taizhou, Zhejiang, China</t>
  </si>
  <si>
    <t>ShaoZhuang, QingZhou, Qingzhou, Weifang, Shandong, China</t>
  </si>
  <si>
    <t>ShaXi, TaiCang, Taicang, Suzhou, Jiangsu, China</t>
  </si>
  <si>
    <t>ShaXi, XinChang, Shaoxing, Shaoxing, Zhejiang, China</t>
  </si>
  <si>
    <t>ShengCheng, ShouGuang, Shouguang, Weifang, Shandong, China</t>
  </si>
  <si>
    <t>ShengShan, CiXi, Cixi, Ningbo, Zhejiang, China</t>
  </si>
  <si>
    <t>ShengZe, WuJiang, Suzhou, Suzhou, Jiangsu, China</t>
  </si>
  <si>
    <t>ShenQuan, NingHai, Ningbo, Ningbo, Zhejiang, China</t>
  </si>
  <si>
    <t>ShiBuZi, AnQiu, Anqiu, Weifang, Shandong, China</t>
  </si>
  <si>
    <t>ShiDui, AnQiu, Anqiu, Weifang, Shandong, China</t>
  </si>
  <si>
    <t>ShiFeng, TianTai, Taizhou, Taizhou, Zhejiang, China</t>
  </si>
  <si>
    <t>ShiFo, ZhongYuan, Zhengzhou, Zhengzhou, Henan, China</t>
  </si>
  <si>
    <t>ShiGu, ZhangGe, Xuchang, Xuchang, Henan, China</t>
  </si>
  <si>
    <t>ShiHuiYao, ZhiFu, Yantai, Yantai, Shandong, China</t>
  </si>
  <si>
    <t>ShiLong, DongGuan, Dongguan, Dongguan, Guangdong, China</t>
  </si>
  <si>
    <t>ShiMa, BoShan, Zibo, Zibo, Shandong, China</t>
  </si>
  <si>
    <t>ShiMen, TongXiang, Tongxiang, Jiaxing, Zhejiang, China</t>
  </si>
  <si>
    <t>ShiPai, DongGuan, Dongguan, Dongguan, Guangdong, China</t>
  </si>
  <si>
    <t>ShiPu, XiangShan, Ningbo, Ningbo, Zhejiang, China</t>
  </si>
  <si>
    <t>ShiQi, ZhongShan, Zhongshan, Zhongshan, Guangdong, China</t>
  </si>
  <si>
    <t>ShiQiao, YiYuan, Zibo, Zibo, Shandong, China</t>
  </si>
  <si>
    <t>ShiQiaoTou, WenLing, Wenling, Taizhou, Zhejiang, China</t>
  </si>
  <si>
    <t>ShiQiaoZi, ZhuCheng, Zhucheng, Weifang, Shandong, China</t>
  </si>
  <si>
    <t>ShiTang, WenLing, Wenling, Taizhou, Zhejiang, China</t>
  </si>
  <si>
    <t>ShiXi, QingTian, Lishui, Lishui, Zhejiang, China</t>
  </si>
  <si>
    <t>ShiZhu, YongKang, Jinhua, Jinhua, Zhejiang, China</t>
  </si>
  <si>
    <t>ShouNan, YinZhou, Ningbo, Ningbo, Zhejiang, China</t>
  </si>
  <si>
    <t>ShuangFeng, PanAn, Jinhua, Jinhua, Zhejiang, China</t>
  </si>
  <si>
    <t>ShuangLin, NanXun, Huzhou, Huzhou, Zhejiang, China</t>
  </si>
  <si>
    <t>ShuangQuan, ChangQing, Jinan, Jinan, Shandong, China</t>
  </si>
  <si>
    <t>ShuangWangChengShengTaiJingJiYuan, ShouGuang, Shouguang, Weifang, Shandong, China</t>
  </si>
  <si>
    <t>ShuangXi, PanAn, Jinhua, Jinhua, Zhejiang, China</t>
  </si>
  <si>
    <t>ShuangYu, LuCheng, Wenzhou, Wenzhou, Zhejiang, China</t>
  </si>
  <si>
    <t>ShuangZhuang, SuCheng, Suqian, Suqian, Jiangsu, China</t>
  </si>
  <si>
    <t>ShuiBao, LaiYuan, Baoding, Baoding, Hebei, China</t>
  </si>
  <si>
    <t>ShuiDao, MouPing, Yantai, Yantai, Shandong, China</t>
  </si>
  <si>
    <t>ShuiGe, LianDou, Lishui, Lishui, Zhejiang, China</t>
  </si>
  <si>
    <t>ShuiTou, PingYang, Wenzhou, Wenzhou, Zhejiang, China</t>
  </si>
  <si>
    <t>ShunWang, ZhuCheng, Zhucheng, Weifang, Shandong, China</t>
  </si>
  <si>
    <t>ShunXi, PingYang, Wenzhou, Wenzhou, Zhejiang, China</t>
  </si>
  <si>
    <t>SiAn, ChangXing, Huzhou, Huzhou, Zhejiang, China</t>
  </si>
  <si>
    <t>SiBaoShan, ZhangDian, Zibo, Zibo, Shandong, China</t>
  </si>
  <si>
    <t>SiChouLu, ZhouCun, Zibo, Zibo, Shandong, China</t>
  </si>
  <si>
    <t>SiMa, JinXiang, Jining, Jining, Shandong, China</t>
  </si>
  <si>
    <t>SiMen, YuYao, Ningbo, Ningbo, Zhejiang, China</t>
  </si>
  <si>
    <t>SiTou, LinQu, Weifang, Weifang, Shandong, China</t>
  </si>
  <si>
    <t>SiTuan, FengXian, Shanghai, Shanghai, Shanghai, China</t>
  </si>
  <si>
    <t>SiZhuang, GaoBeiDian, Gaobeidian, Baoding, Hebei, China</t>
  </si>
  <si>
    <t>SongAo, FengHua, Fenghua, Ningbo, Zhejiang, China</t>
  </si>
  <si>
    <t>SongCao, YuanShi, Shijiazhuang, Shijiazhuang, Hebei, China</t>
  </si>
  <si>
    <t>SongGang, BaoAn, Shenzhen, Shenzhen, Guangdong, China</t>
  </si>
  <si>
    <t>SongMen, WenLing, Wenling, Taizhou, Zhejiang, China</t>
  </si>
  <si>
    <t>SongYuan, QingYuan, Lishui, Lishui, Zhejiang, China</t>
  </si>
  <si>
    <t>SuCun, YuanShi, Shijiazhuang, Shijiazhuang, Hebei, China</t>
  </si>
  <si>
    <t>SuiCheng, SuiNing, Xuzhou, Xuzhou, Jiangsu, China</t>
  </si>
  <si>
    <t>SunJiaJi, ShouGuang, Shouguang, Weifang, Shandong, China</t>
  </si>
  <si>
    <t>SunJiaTuan, HuanCui, Weihai, Weihai, Shandong, China</t>
  </si>
  <si>
    <t>SuoQian, XiaoShan, Hangzhou, Hangzhou, Zhejiang, China</t>
  </si>
  <si>
    <t>SuoZhen, HuanTai, Zibo, Zibo, Shandong, China</t>
  </si>
  <si>
    <t>SuShan, QuanShan, Xuzhou, Xuzhou, Jiangsu, China</t>
  </si>
  <si>
    <t>Suxi, YiWu, Yiwu, Jinhua, Zhejiang, China</t>
  </si>
  <si>
    <t>SuYang, YuanShi, Shijiazhuang, Shijiazhuang, Hebei, China</t>
  </si>
  <si>
    <t>Suzhou, Suzhou, Jiangsu, China</t>
  </si>
  <si>
    <t>SuZhouGaoXinQu, HuQiu, Suzhou, Suzhou, Jiangsu, China</t>
  </si>
  <si>
    <t>TaiBaoZhuang, FangZi, Weifang, Weifang, Shandong, China</t>
  </si>
  <si>
    <t>TaiHuYuan, LinAn, Hangzhou, Hangzhou, Zhejiang, China</t>
  </si>
  <si>
    <t>TaiPing, WenLing, Wenling, Taizhou, Zhejiang, China</t>
  </si>
  <si>
    <t>TaiTou, ShouGuang, Shouguang, Weifang, Shandong, China</t>
  </si>
  <si>
    <t>TanCheng, TanCheng, Linyi, Linyi, Shandong, China</t>
  </si>
  <si>
    <t>TanFang, QingZhou, Qingzhou, Weifang, Shandong, China</t>
  </si>
  <si>
    <t>TangFang, FengNan, Tangshan, Tangshan, Hebei, China</t>
  </si>
  <si>
    <t>TangFang, GaoQing, Zibo, Zibo, Shandong, China</t>
  </si>
  <si>
    <t>TangHai, CaoFeiDian, Tangshan, Tangshan, Hebei, China</t>
  </si>
  <si>
    <t>TangJiaHe, LeTing, Tangshan, Tangshan, Hebei, China</t>
  </si>
  <si>
    <t>TangJiaZhuang, GuYe, Tangshan, Tangshan, Hebei, China</t>
  </si>
  <si>
    <t>TangShanWanShengTaiCheng, CaoFeiDian, Tangshan, Tangshan, Hebei, China</t>
  </si>
  <si>
    <t>TangTou, HeDong, Linyi, Linyi, Shandong, China</t>
  </si>
  <si>
    <t>TangWu, ChangLe, Weifang, Weifang, Shandong, China</t>
  </si>
  <si>
    <t>TangXi, YinZhou, Ningbo, Ningbo, Zhejiang, China</t>
  </si>
  <si>
    <t>TangXia, RuiAn, Wenzhou, Wenzhou, Zhejiang, China</t>
  </si>
  <si>
    <t>TangYang, QingTian, Lishui, Lishui, Zhejiang, China</t>
  </si>
  <si>
    <t>TanTou, TianTai, Taizhou, Taizhou, Zhejiang, China</t>
  </si>
  <si>
    <t>TanYi, FeiXian, Linyi, Linyi, Shandong, China</t>
  </si>
  <si>
    <t>TaoLin, DongHai, Lianyungang, Lianyungang, Jiangsu, China</t>
  </si>
  <si>
    <t>TaoLin, ZhuCheng, Zhucheng, Weifang, Shandong, China</t>
  </si>
  <si>
    <t>TaoShan, RuiAn, Wenzhou, Wenzhou, Zhejiang, China</t>
  </si>
  <si>
    <t>TaoYuan, NingHai, Ningbo, Ningbo, Zhejiang, China</t>
  </si>
  <si>
    <t>TaoYuan, QuanShan, Xuzhou, Xuzhou, Jiangsu, China</t>
  </si>
  <si>
    <t>TaoZhu, ZhuJi, Zhuji, Shaoxing, Zhejiang, China</t>
  </si>
  <si>
    <t>TaoZhuang, XueCheng, Zaozhuang, Zaozhuang, Shandong, China</t>
  </si>
  <si>
    <t>TaShi, LongYou, Quzhou, Quzhou, Zhejiang, China</t>
  </si>
  <si>
    <t>TaYaYi, LaiYuan, Baoding, Baoding, Hebei, China</t>
  </si>
  <si>
    <t>TengFeiLu, HaiGang, Qinhuangdao, Qinhuangdao, Hebei, China</t>
  </si>
  <si>
    <t>TengJiao, PingYang, Wenzhou, Wenzhou, Zhejiang, China</t>
  </si>
  <si>
    <t>TengQiao, LuCheng, Wenzhou, Wenzhou, Zhejiang, China</t>
  </si>
  <si>
    <t>TianChang, TianChang, Chuzhou, Chuzhou, Anhui, China</t>
  </si>
  <si>
    <t>TianLiu, ShouGuang, Shouguang, Weifang, Shandong, China</t>
  </si>
  <si>
    <t>TianMuShan, LinAn, Hangzhou, Hangzhou, Zhejiang, China</t>
  </si>
  <si>
    <t>TianZhen, GaoQing, Zibo, Zibo, Shandong, China</t>
  </si>
  <si>
    <t>TianZhuang, HuanTai, Zibo, Zibo, Shandong, China</t>
  </si>
  <si>
    <t>TianZiHu, AnJi, Huzhou, Huzhou, Zhejiang, China</t>
  </si>
  <si>
    <t>TingPang, SanMen, Taizhou, Taizhou, Zhejiang, China</t>
  </si>
  <si>
    <t>TingTian, RuiAn, Wenzhou, Wenzhou, Zhejiang, China</t>
  </si>
  <si>
    <t>TongShan, TongShan, Xuzhou, Xuzhou, Jiangsu, China</t>
  </si>
  <si>
    <t>TouTuo, HuangYan, Taizhou, Taizhou, Zhejiang, China</t>
  </si>
  <si>
    <t>TuShan, LaiZhou, Laizhou, Yantai, Shandong, China</t>
  </si>
  <si>
    <t>WangAn, LaiYuan, Baoding, Baoding, Hebei, China</t>
  </si>
  <si>
    <t>WangCun, LaiShui, Baoding, Baoding, Hebei, China</t>
  </si>
  <si>
    <t>WangCun, ZhouCun, Zibo, Zibo, Shandong, China</t>
  </si>
  <si>
    <t>WangCunKou, SuiChang, Lishui, Lishui, Zhejiang, China</t>
  </si>
  <si>
    <t>WangDian, XiuZhou, Jiaxing, Jiaxing, Zhejiang, China</t>
  </si>
  <si>
    <t>WangFen, QingZhou, Qingzhou, Weifang, Shandong, China</t>
  </si>
  <si>
    <t>WangFu, ChunAn, Hangzhou, Hangzhou, Zhejiang, China</t>
  </si>
  <si>
    <t>WangFu, QingZhou, Qingzhou, Weifang, Shandong, China</t>
  </si>
  <si>
    <t>WangGeZhuang, MouPing, Yantai, Yantai, Shandong, China</t>
  </si>
  <si>
    <t>WangJiaZhuang, FangZi, Weifang, Weifang, Shandong, China</t>
  </si>
  <si>
    <t>WangLiu, WeiCheng, Weifang, Weifang, Shandong, China</t>
  </si>
  <si>
    <t>WangNianZhuang, GuYe, Tangshan, Tangshan, Hebei, China</t>
  </si>
  <si>
    <t>WangSong, SongYang, Lishui, Lishui, Zhejiang, China</t>
  </si>
  <si>
    <t>Wangting, XiangCheng, Suzhou, Suzhou, Jiangsu, China</t>
  </si>
  <si>
    <t>WangXiZhang, ZhaoXian, Shijiazhuang, Shijiazhuang, Hebei, China</t>
  </si>
  <si>
    <t>WangYin, YanZhou, Jining, Jining, Shandong, China</t>
  </si>
  <si>
    <t>WanQuan, PingYang, Wenzhou, Wenzhou, Zhejiang, China</t>
  </si>
  <si>
    <t>WanShi, FuYang, Hangzhou, Hangzhou, Zhejiang, China</t>
  </si>
  <si>
    <t>WeiChengJingJiKaiFaQu, WeiCheng, Weifang, Weifang, Shandong, China</t>
  </si>
  <si>
    <t>WeiFangGaoXinJiShuChanYeKaiFaQu, KuiWen, Weifang, Weifang, Shandong, China</t>
  </si>
  <si>
    <t>WeiZhouLu, KuiWen, Weifang, Weifang, Shandong, China</t>
  </si>
  <si>
    <t>WeiZi, ChangYi, Changyi, Weifang, Shandong, China</t>
  </si>
  <si>
    <t>WengYang, LeQing, Wenzhou, Wenzhou, Zhejiang, China</t>
  </si>
  <si>
    <t>WenHua, MouPing, Yantai, Yantai, Shandong, China</t>
  </si>
  <si>
    <t>WenJia, ShouGuang, Shouguang, Weifang, Shandong, China</t>
  </si>
  <si>
    <t>WenJiao, WenLing, Wenling, Taizhou, Zhejiang, China</t>
  </si>
  <si>
    <t>WenQuan, HuanCui, Weihai, Weihai, Shandong, China</t>
  </si>
  <si>
    <t>WenShao, LinZi, Linzi, Zibo, Shandong, China</t>
  </si>
  <si>
    <t>WenXi, QingTian, Lishui, Lishui, Zhejiang, China</t>
  </si>
  <si>
    <t>WenYan, XiaoShan, Hangzhou, Hangzhou, Zhejiang, China</t>
  </si>
  <si>
    <t>Wu, YinZhou, Ningbo, Ningbo, Zhejiang, China</t>
  </si>
  <si>
    <t>WuGen, WenLing, Wenling, Taizhou, Zhejiang, China</t>
  </si>
  <si>
    <t>WuHuJingJiJiShuKaiFaQu, JiuJiang, Wuhu, Wuhu, Anhui, China</t>
  </si>
  <si>
    <t>WuJing, LinQu, Weifang, Weifang, Shandong, China</t>
  </si>
  <si>
    <t>WuJing, MinHang, Shanghai, Shanghai, Shanghai, China</t>
  </si>
  <si>
    <t>WuKang, DeQing, Huzhou, Huzhou, Zhejiang, China</t>
  </si>
  <si>
    <t>WuNing, MouPing, Yantai, Yantai, Shandong, China</t>
  </si>
  <si>
    <t>WuQian, LinAn, Hangzhou, Hangzhou, Zhejiang, China</t>
  </si>
  <si>
    <t>WuShan, AnQiu, Anqiu, Weifang, Shandong, China</t>
  </si>
  <si>
    <t>WuTian, OuHai, Wenzhou, Wenzhou, Zhejiang, China</t>
  </si>
  <si>
    <t>WuTu, ChangLe, Weifang, Weifang, Shandong, China</t>
  </si>
  <si>
    <t>WuYi, GuLou, Kaifeng, Kaifeng, Henan, China</t>
  </si>
  <si>
    <t>WuYun, JinYun, Jinyun, Lishui, Zhejiang, China</t>
  </si>
  <si>
    <t>XiaChen, JiaoJiang, Taizhou, Taizhou, Zhejiang, China</t>
  </si>
  <si>
    <t>XiaGe, XianJu, Taizhou, Taizhou, Zhejiang, China</t>
  </si>
  <si>
    <t>XianDou, JinYun, Jinyun, Lishui, Zhejiang, China</t>
  </si>
  <si>
    <t>XianDu, LianDou, Lishui, Lishui, Zhejiang, China</t>
  </si>
  <si>
    <t>XiangKou, HanNan, Wuhan, Wuhan, Hubei, China</t>
  </si>
  <si>
    <t>XiangShui, XiangShui, Yancheng, Yancheng, Jiangsu, China</t>
  </si>
  <si>
    <t>XiangXi, LanXi, Lanxi, Jinhua, Zhejiang, China</t>
  </si>
  <si>
    <t>XiangXi, SongYang, Lishui, Lishui, Zhejiang, China</t>
  </si>
  <si>
    <t>XiangZhou, ZhuCheng, Zhucheng, Weifang, Shandong, China</t>
  </si>
  <si>
    <t>XiangZhu, YongKang, Jinhua, Jinhua, Zhejiang, China</t>
  </si>
  <si>
    <t>XianJiang, RuiAn, Wenzhou, Wenzhou, Zhejiang, China</t>
  </si>
  <si>
    <t>XianJingJiKaiFaQu, ChangLe, Weifang, Weifang, Shandong, China</t>
  </si>
  <si>
    <t>XianLin, YuHang, Hangzhou, Hangzhou, Zhejiang, China</t>
  </si>
  <si>
    <t>XianXi, LeQing, Wenzhou, Wenzhou, Zhejiang, China</t>
  </si>
  <si>
    <t>XianXiang, XiangShan, Ningbo, Ningbo, Zhejiang, China</t>
  </si>
  <si>
    <t>XianXiang, YinZhou, Ningbo, Ningbo, Zhejiang, China</t>
  </si>
  <si>
    <t>XianYan, OuHai, Wenzhou, Wenzhou, Zhejiang, China</t>
  </si>
  <si>
    <t>XianYan, ShengZhou, Shaoxing, Shaoxing, Zhejiang, China</t>
  </si>
  <si>
    <t>XiaoCaoE, YuYao, Ningbo, Ningbo, Zhejiang, China</t>
  </si>
  <si>
    <t>XiaoFeng, AnJi, Huzhou, Huzhou, Zhejiang, China</t>
  </si>
  <si>
    <t>XiaoGang, BeiLun, Beilun, Ningbo, Zhejiang, China</t>
  </si>
  <si>
    <t>XiaoGuanYing, GaoBeiDian, Gaobeidian, Baoding, Hebei, China</t>
  </si>
  <si>
    <t>XiaoJi, FengNan, Tangshan, Tangshan, Hebei, China</t>
  </si>
  <si>
    <t>XiaoLan, ZhongShan, Zhongshan, Zhongshan, Guangdong, China</t>
  </si>
  <si>
    <t>XiaoLin, CiXi, Cixi, Ningbo, Zhejiang, China</t>
  </si>
  <si>
    <t>XiaoNanHai, LongYou, Quzhou, Quzhou, Zhejiang, China</t>
  </si>
  <si>
    <t>XiaoNanQuJingJiKaiFaQu, XiaoNan, Xiaogan, Xiaogan, Hubei, China</t>
  </si>
  <si>
    <t>XiaoPu, ChangXing, Huzhou, Huzhou, Zhejiang, China</t>
  </si>
  <si>
    <t>XiaoZhi, LinHai, Taizhou, Taizhou, Zhejiang, China</t>
  </si>
  <si>
    <t>XiaPu, BeiLun, Beilun, Ningbo, Zhejiang, China</t>
  </si>
  <si>
    <t>XiaShu, JuRong, Zhenjiang, Zhenjiang, Jiangsu, China</t>
  </si>
  <si>
    <t>XiaYing, ChangYi, Changyi, Weifang, Shandong, China</t>
  </si>
  <si>
    <t>XiaYing, YinZhou, Ningbo, Ningbo, Zhejiang, China</t>
  </si>
  <si>
    <t>XiaZhuang, FuPing, Baoding, Baoding, Hebei, China</t>
  </si>
  <si>
    <t>XiCheng, HuangYan, Taizhou, Taizhou, Zhejiang, China</t>
  </si>
  <si>
    <t>XiCheng, YongKang, Jinhua, Jinhua, Zhejiang, China</t>
  </si>
  <si>
    <t>XiDian, NingHai, Ningbo, Ningbo, Zhejiang, China</t>
  </si>
  <si>
    <t>XieJi, LiangYuan, Shangqiu, Shangqiu, Henan, China</t>
  </si>
  <si>
    <t>XieShen, XinLe, Shijiazhuang, Shijiazhuang, Hebei, China</t>
  </si>
  <si>
    <t>XieZhuang, ZhaoXian, Shijiazhuang, Shijiazhuang, Hebei, China</t>
  </si>
  <si>
    <t>XiGe, FengNan, Tangshan, Tangshan, Hebei, China</t>
  </si>
  <si>
    <t>XiGuan, WeiCheng, Weifang, Weifang, Shandong, China</t>
  </si>
  <si>
    <t>XiJiaTao, GuYe, Tangshan, Tangshan, Hebei, China</t>
  </si>
  <si>
    <t>XiKou, FengHua, Fenghua, Ningbo, Zhejiang, China</t>
  </si>
  <si>
    <t>XiLi, YiYuan, Zibo, Zibo, Shandong, China</t>
  </si>
  <si>
    <t>XiLong, AnJi, Huzhou, Huzhou, Zhejiang, China</t>
  </si>
  <si>
    <t>XinAn, AnQiu, Anqiu, Weifang, Shandong, China</t>
  </si>
  <si>
    <t>XinAn, DeQing, Huzhou, Huzhou, Zhejiang, China</t>
  </si>
  <si>
    <t>XinAn, GuanNan, Lianyungang, Lianyungang, Jiangsu, China</t>
  </si>
  <si>
    <t>XinAn, XinYi, Xuzhou, Xuzhou, Jiangsu, China</t>
  </si>
  <si>
    <t>XinAn, ZhengDing, Shijiazhuang, Shijiazhuang, Hebei, China</t>
  </si>
  <si>
    <t>XinBi, JinYun, Jinyun, Lishui, Zhejiang, China</t>
  </si>
  <si>
    <t>XinCheng, HuanTai, Zibo, Zibo, Shandong, China</t>
  </si>
  <si>
    <t>XinCheng, KuiWen, Weifang, Weifang, Shandong, China</t>
  </si>
  <si>
    <t>XinCheng, RuiAn, Wenzhou, Wenzhou, Zhejiang, China</t>
  </si>
  <si>
    <t>XinChengPu, ZhengDing, Shijiazhuang, Shijiazhuang, Hebei, China</t>
  </si>
  <si>
    <t>XinDeng, FuYang, Hangzhou, Hangzhou, Zhejiang, China</t>
  </si>
  <si>
    <t>XinDian, LinZi, Linzi, Zibo, Shandong, China</t>
  </si>
  <si>
    <t>XingAn, AnQiu, Anqiu, Weifang, Shandong, China</t>
  </si>
  <si>
    <t>XingFu, ZhiFu, Yantai, Yantai, Shandong, China</t>
  </si>
  <si>
    <t>XingHuaLu, GaoBeiDian, Gaobeidian, Baoding, Hebei, China</t>
  </si>
  <si>
    <t>XingJiaNan, GaoYang, Baoding, Baoding, Hebei, China</t>
  </si>
  <si>
    <t>XingQiao, LinPing, Hangzhou, Hangzhou, Zhejiang, China</t>
  </si>
  <si>
    <t>XinHe, HanChuan, Xiaogan, Xiaogan, Hubei, China</t>
  </si>
  <si>
    <t>XinHe, WenLing, Wenling, Taizhou, Zhejiang, China</t>
  </si>
  <si>
    <t>XinJia, LongKou, Longkou, Yantai, Shandong, China</t>
  </si>
  <si>
    <t>XinLin, XinChang, Shaoxing, Shaoxing, Zhejiang, China</t>
  </si>
  <si>
    <t>XinLiZhuang, GaoBeiDian, Gaobeidian, Baoding, Hebei, China</t>
  </si>
  <si>
    <t>XinLuWan, SuiChang, Lishui, Lishui, Zhejiang, China</t>
  </si>
  <si>
    <t>XinPu, CiXi, Cixi, Ningbo, Zhejiang, China</t>
  </si>
  <si>
    <t>XinQi, BeiLun, Beilun, Ningbo, Zhejiang, China</t>
  </si>
  <si>
    <t>XinQian, HuangYan, Taizhou, Taizhou, Zhejiang, China</t>
  </si>
  <si>
    <t>XinQiao, GaoBeiDian, Gaobeidian, Baoding, Hebei, China</t>
  </si>
  <si>
    <t>XinQiao, OuHai, Wenzhou, Wenzhou, Zhejiang, China</t>
  </si>
  <si>
    <t>XinQiao, XiangShan, Ningbo, Ningbo, Zhejiang, China</t>
  </si>
  <si>
    <t>XinTang, XiaoShan, Hangzhou, Hangzhou, Zhejiang, China</t>
  </si>
  <si>
    <t>XinTong, FuYang, Hangzhou, Hangzhou, Zhejiang, China</t>
  </si>
  <si>
    <t>XinXing, SongYang, Lishui, Lishui, Zhejiang, China</t>
  </si>
  <si>
    <t>XinXing, ZhuCheng, Zhucheng, Weifang, Shandong, China</t>
  </si>
  <si>
    <t>XinZhai, LinQu, Weifang, Weifang, Shandong, China</t>
  </si>
  <si>
    <t>XinZhaiDian, ZhaoXian, Shijiazhuang, Shijiazhuang, Hebei, China</t>
  </si>
  <si>
    <t>XiPing, SongYang, Lishui, Lishui, Zhejiang, China</t>
  </si>
  <si>
    <t>XiPingLe, ZhengDing, Shijiazhuang, Shijiazhuang, Hebei, China</t>
  </si>
  <si>
    <t>XiWangZhuang, ShiZhong, Zaozhuang, Zaozhuang, Shandong, China</t>
  </si>
  <si>
    <t>XiWu, FengHua, Fenghua, Ningbo, Zhejiang, China</t>
  </si>
  <si>
    <t>XiYan, GaoYang, Baoding, Baoding, Hebei, China</t>
  </si>
  <si>
    <t>XiZhou, XiangShan, Ningbo, Ningbo, Zhejiang, China</t>
  </si>
  <si>
    <t>XueBu, JinTan, Changzhou, Changzhou, Jiangsu, China</t>
  </si>
  <si>
    <t>XueYe, Laiwu, Jinan, Jinan, Shandong, China</t>
  </si>
  <si>
    <t>XuGou, LianYun, Lianyungang, Lianyungang, Jiangsu, China</t>
  </si>
  <si>
    <t>XuJing, QingPu, Shanghai, Shanghai, Shanghai, China</t>
  </si>
  <si>
    <t>XuKou, FuYang, Hangzhou, Hangzhou, Zhejiang, China</t>
  </si>
  <si>
    <t>Xukou, WuZhong, Suzhou, Suzhou, Jiangsu, China</t>
  </si>
  <si>
    <t>XunQiao, LinHai, Taizhou, Taizhou, Zhejiang, China</t>
  </si>
  <si>
    <t>XuZhuang, GaoGang, Taizhou, Taizhou, Jiangsu, China</t>
  </si>
  <si>
    <t>YanCang, DingHai, Zhoushan, Zhoushan, Zhejiang, China</t>
  </si>
  <si>
    <t>YanGeZhuang, LeTing, Tangshan, Tangshan, Hebei, China</t>
  </si>
  <si>
    <t>YangKou, ShouGuang, Shouguang, Weifang, Shandong, China</t>
  </si>
  <si>
    <t>YangLi, Laiwu, Jinan, Jinan, Shandong, China</t>
  </si>
  <si>
    <t>YangMaDao, MouPing, Yantai, Yantai, Shandong, China</t>
  </si>
  <si>
    <t>YangMing, YuYao, Ningbo, Ningbo, Zhejiang, China</t>
  </si>
  <si>
    <t>Yangshe, ZhangJiaGang, Zhangjiagang, Suzhou, Jiangsu, China</t>
  </si>
  <si>
    <t>YangYi, LuCheng, Wenzhou, Wenzhou, Zhejiang, China</t>
  </si>
  <si>
    <t>YanMeiDong, LaiYuan, Baoding, Baoding, Hebei, China</t>
  </si>
  <si>
    <t>YanPen, LeQing, Wenzhou, Wenzhou, Zhejiang, China</t>
  </si>
  <si>
    <t>YanWeiGang, GuanYun, Lianyungang, Lianyungang, Jiangsu, China</t>
  </si>
  <si>
    <t>YanYa, YiYuan, Zibo, Zibo, Shandong, China</t>
  </si>
  <si>
    <t>YaoShan, ChunAn, Hangzhou, Hangzhou, Zhejiang, China</t>
  </si>
  <si>
    <t>YaoTang, JinTan, Changzhou, Changzhou, Jiangsu, China</t>
  </si>
  <si>
    <t>YaXi, LianDou, Lishui, Lishui, Zhejiang, China</t>
  </si>
  <si>
    <t>YeYuan, LinQu, Weifang, Weifang, Shandong, China</t>
  </si>
  <si>
    <t>YiAn, LaiShui, Baoding, Baoding, Hebei, China</t>
  </si>
  <si>
    <t>YiDou, QingZhou, Qingzhou, Weifang, Shandong, China</t>
  </si>
  <si>
    <t>YinCun, YuanShi, Shijiazhuang, Shijiazhuang, Hebei, China</t>
  </si>
  <si>
    <t>YinFang, LaiYuan, Baoding, Baoding, Hebei, China</t>
  </si>
  <si>
    <t>YingLi, ShouGuang, Shouguang, Weifang, Shandong, China</t>
  </si>
  <si>
    <t>YingQiu, ChangLe, Weifang, Weifang, Shandong, China</t>
  </si>
  <si>
    <t>YinMa, ChangYi, Changyi, Weifang, Shandong, China</t>
  </si>
  <si>
    <t>YiNong, XiaoShan, Hangzhou, Hangzhou, Zhejiang, China</t>
  </si>
  <si>
    <t>YiPeng, QianTang, Hangzhou, Hangzhou, Zhejiang, China</t>
  </si>
  <si>
    <t>YiQiao, XiaoShan, Hangzhou, Hangzhou, Zhejiang, China</t>
  </si>
  <si>
    <t>YiShan, GuanYun, Lianyungang, Lianyungang, Jiangsu, China</t>
  </si>
  <si>
    <t>YiShan, LinQu, Weifang, Weifang, Shandong, China</t>
  </si>
  <si>
    <t>YiTang, LanShan, Linyi, Linyi, Shandong, China</t>
  </si>
  <si>
    <t>YiTing, YiWu, Yiwu, Jinhua, Zhejiang, China</t>
  </si>
  <si>
    <t>YongAn, ZhouCun, Zibo, Zibo, Shandong, China</t>
  </si>
  <si>
    <t>YongChang, FuYang, Hangzhou, Hangzhou, Zhejiang, China</t>
  </si>
  <si>
    <t>YongXi, TianTai, Taizhou, Taizhou, Zhejiang, China</t>
  </si>
  <si>
    <t>YongYang, LaiShui, Baoding, Baoding, Hebei, China</t>
  </si>
  <si>
    <t>YouBu, LanXi, Lanxi, Jinhua, Zhejiang, China</t>
  </si>
  <si>
    <t>YuanGeZhuang, LaiShan, Yantai, Yantai, Shandong, China</t>
  </si>
  <si>
    <t>YuanQiao, HuangYan, Taizhou, Taizhou, Zhejiang, China</t>
  </si>
  <si>
    <t>YuanQuan, BoShan, Zibo, Zibo, Shandong, China</t>
  </si>
  <si>
    <t>YuCheng, BoShan, Zibo, Zibo, Shandong, China</t>
  </si>
  <si>
    <t>YuCheng, YuHuan, Taizhou, Taizhou, Zhejiang, China</t>
  </si>
  <si>
    <t>YueHe, KaiPing, Tangshan, Tangshan, Hebei, China</t>
  </si>
  <si>
    <t>YueZhuang, YiYuan, Zibo, Zibo, Shandong, China</t>
  </si>
  <si>
    <t>YuHang, YuHang, Hangzhou, Hangzhou, Zhejiang, China</t>
  </si>
  <si>
    <t>YuHe, WeiCheng, Weifang, Weifang, Shandong, China</t>
  </si>
  <si>
    <t>YuLin, XinChang, Shaoxing, Shaoxing, Zhejiang, China</t>
  </si>
  <si>
    <t>YuLinDian, MouPing, Yantai, Yantai, Shandong, China</t>
  </si>
  <si>
    <t>YunFeng, SuiChang, Lishui, Lishui, Zhejiang, China</t>
  </si>
  <si>
    <t>YunLong, YinZhou, Ningbo, Ningbo, Zhejiang, China</t>
  </si>
  <si>
    <t>YunMenShan, QingZhou, Qingzhou, Weifang, Shandong, China</t>
  </si>
  <si>
    <t>YunShan, LanXi, Lanxi, Jinhua, Zhejiang, China</t>
  </si>
  <si>
    <t>YunTing, JiangYin, Jiangyin, Wuxi, Jiangsu, China</t>
  </si>
  <si>
    <t>YuShan, ChangShu, Changshu, Suzhou, Jiangsu, China</t>
  </si>
  <si>
    <t>YuShan, KunShan, Kunshan, Suzhou, Jiangsu, China</t>
  </si>
  <si>
    <t>YuShan, PanAn, Jinhua, Jinhua, Zhejiang, China</t>
  </si>
  <si>
    <t>YuYan, SongYang, Lishui, Lishui, Zhejiang, China</t>
  </si>
  <si>
    <t>ZeGuo, WenLing, Wenling, Taizhou, Zhejiang, China</t>
  </si>
  <si>
    <t>ZeYa, OuHai, Wenzhou, Wenzhou, Zhejiang, China</t>
  </si>
  <si>
    <t>ZhaiLi, Laiwu, Jinan, Jinan, Shandong, China</t>
  </si>
  <si>
    <t>ZhangAn, JiaoJiang, Taizhou, Taizhou, Zhejiang, China</t>
  </si>
  <si>
    <t>ZhangCun, HuanCui, Weihai, Weihai, Shandong, China</t>
  </si>
  <si>
    <t>ZhangDan, QingTian, Lishui, Lishui, Zhejiang, China</t>
  </si>
  <si>
    <t>ZhangGeZhuang, FuShan, Yantai, Yantai, Shandong, China</t>
  </si>
  <si>
    <t>ZhangJiaPo, YiYuan, Zibo, Zibo, Shandong, China</t>
  </si>
  <si>
    <t>ZhangJiaWa, Laiwu, Jinan, Jinan, Shandong, China</t>
  </si>
  <si>
    <t>ZhangLiang, GuYuan, Zhangjiakou, Zhangjiakou, Hebei, China</t>
  </si>
  <si>
    <t>ZhangLou, ChengWu, Heze, Heze, Shandong, China</t>
  </si>
  <si>
    <t>ZhangMuTou, DongGuan, Dongguan, Dongguan, Guangdong, China</t>
  </si>
  <si>
    <t>ZhangPing, Zhangping, Longyan, Fujian, China</t>
  </si>
  <si>
    <t>ZhangQi, CiXi, Cixi, Ningbo, Zhejiang, China</t>
  </si>
  <si>
    <t>ZhangTing, YuYao, Ningbo, Ningbo, Zhejiang, China</t>
  </si>
  <si>
    <t>ZhangXi, SongYang, Lishui, Lishui, Zhejiang, China</t>
  </si>
  <si>
    <t>ZhangXia, ChangQing, Jinan, Jinan, Shandong, China</t>
  </si>
  <si>
    <t>ZhangZhiShan, TongZhou, Nantong, Nantong, Jiangsu, China</t>
  </si>
  <si>
    <t>ZhanQi, YinZhou, Ningbo, Ningbo, Zhejiang, China</t>
  </si>
  <si>
    <t>ZhaoGeZhuang, GuYe, Tangshan, Tangshan, Hebei, China</t>
  </si>
  <si>
    <t>ZhaoTong, YuanShi, Shijiazhuang, Shijiazhuang, Hebei, China</t>
  </si>
  <si>
    <t>ZhaoXiang, QingPu, Shanghai, Shanghai, Shanghai, China</t>
  </si>
  <si>
    <t>ZhaoZhou, ZhaoXian, Shijiazhuang, Shijiazhuang, Hebei, China</t>
  </si>
  <si>
    <t>ZheShan, AnQiu, Anqiu, Weifang, Shandong, China</t>
  </si>
  <si>
    <t>ZhiBu, ZhuJi, Zhuji, Shaoxing, Zhejiang, China</t>
  </si>
  <si>
    <t>ZhiFuDao, ZhiFu, Yantai, Yantai, Shandong, China</t>
  </si>
  <si>
    <t>ZhiGou, ZhuCheng, Zhucheng, Weifang, Shandong, China</t>
  </si>
  <si>
    <t>ZhiLi, WuXing, Huzhou, Huzhou, Zhejiang, China</t>
  </si>
  <si>
    <t>ZhiXi, JinTan, Changzhou, Changzhou, Jiangsu, China</t>
  </si>
  <si>
    <t>ZhiYing, YongKang, Jinhua, Jinhua, Zhejiang, China</t>
  </si>
  <si>
    <t>ZhongBu, ZhangDian, Zibo, Zibo, Shandong, China</t>
  </si>
  <si>
    <t>ZhongGongMiao, YinZhou, Ningbo, Ningbo, Zhejiang, China</t>
  </si>
  <si>
    <t>ZhongGuan, DeQing, Huzhou, Huzhou, Zhejiang, China</t>
  </si>
  <si>
    <t>ZhongHan, GaoYi, Shijiazhuang, Shijiazhuang, Hebei, China</t>
  </si>
  <si>
    <t>ZhongShanGang, ZhongShan, Zhongshan, Zhongshan, Guangdong, China</t>
  </si>
  <si>
    <t>ZhongTai, YuHang, Hangzhou, Hangzhou, Zhejiang, China</t>
  </si>
  <si>
    <t>ZhongYi, KangBao, Zhangjiakou, Zhangjiakou, Hebei, China</t>
  </si>
  <si>
    <t>ZhongYun, LianYun, Lianyungang, Lianyungang, Jiangsu, China</t>
  </si>
  <si>
    <t>ZhongZhuang, YiYuan, Zibo, Zibo, Shandong, China</t>
  </si>
  <si>
    <t>ZhuangQiao, JiangBei, Ningbo, Ningbo, Zhejiang, China</t>
  </si>
  <si>
    <t>ZhuangZhai, CaoXian, Heze, Heze, Shandong, China</t>
  </si>
  <si>
    <t>ZhuAo, SanMen, Taizhou, Taizhou, Zhejiang, China</t>
  </si>
  <si>
    <t>ZhuChengJingJiKaiFaQu, ZhuCheng, Zhucheng, Weifang, Shandong, China</t>
  </si>
  <si>
    <t>ZhuLi, HanTing, Weifang, Weifang, Shandong, China</t>
  </si>
  <si>
    <t>ZhuLong, LongQuan, Lishui, Lishui, Zhejiang, China</t>
  </si>
  <si>
    <t>ZhuQiao, PuDongXinQu, Shanghai, Shanghai, Shanghai, China</t>
  </si>
  <si>
    <t>ZhuTai, LinZi, Linzi, Zibo, Shandong, China</t>
  </si>
  <si>
    <t>ZhuXi, XianJu, Taizhou, Taizhou, Zhejiang, China</t>
  </si>
  <si>
    <t>ZongHan, CiXi, Cixi, Ningbo, Zhejiang, China</t>
  </si>
  <si>
    <t>ZouMaYi, LaiYuan, Baoding, Baoding, Hebei, China</t>
  </si>
  <si>
    <t>ZuoKou, ChunAn, Hangzhou, Hangzhou, Zhejiang, China</t>
  </si>
  <si>
    <t>Ageo, Saitama, Japan</t>
  </si>
  <si>
    <t>Akashi, Hyogo, Japan</t>
  </si>
  <si>
    <t>Akiruno, Tokyo, Japan</t>
  </si>
  <si>
    <t>Akishima, Tokyo, Japan</t>
  </si>
  <si>
    <t>Akita, Akita, Japan</t>
  </si>
  <si>
    <t>Amagasaki, Hyogo, Japan</t>
  </si>
  <si>
    <t>Anjo, Aichi, Japan</t>
  </si>
  <si>
    <t>Ariake, Tokyo, Japan</t>
  </si>
  <si>
    <t>Asahi, Chiba, Japan</t>
  </si>
  <si>
    <t>Atsugi, Kanagawa, Japan</t>
  </si>
  <si>
    <t>Ayase, Kanagawa, Japan</t>
  </si>
  <si>
    <t>Bando, Ibaraki, Japan</t>
  </si>
  <si>
    <t>Chiba, Chiba, Japan</t>
  </si>
  <si>
    <t>Chichibu, Saitama, Japan</t>
  </si>
  <si>
    <t>Chino, Nagano, Japan</t>
  </si>
  <si>
    <t>Chita, Aichi, Japan</t>
  </si>
  <si>
    <t>Chofu, Tokyo, Japan</t>
  </si>
  <si>
    <t>Choshi, Chiba, Japan</t>
  </si>
  <si>
    <t>Chuo-ku, Osaka, Osaka, Japan</t>
  </si>
  <si>
    <t>Echi-gun, Shiga, Japan</t>
  </si>
  <si>
    <t>Echizen, Fukui, Japan</t>
  </si>
  <si>
    <t>Fuji, Shizuoka, Japan</t>
  </si>
  <si>
    <t>Fujisawa, Kanagawa, Japan</t>
  </si>
  <si>
    <t>Fukaya, Saitama, Japan</t>
  </si>
  <si>
    <t>Fukuchiyama, Kyoto, Japan</t>
  </si>
  <si>
    <t>Fukui, Fukui, Japan</t>
  </si>
  <si>
    <t>TruckFeeder</t>
  </si>
  <si>
    <t>Fukushima, Fukushima, Japan</t>
  </si>
  <si>
    <t>Fukuyama, Hiroshima, Japan</t>
  </si>
  <si>
    <t>Funabashi, Chiba, Japan</t>
  </si>
  <si>
    <t>Fushiki, Toyama, Japan</t>
  </si>
  <si>
    <t>Gamagori, Aichi, Japan</t>
  </si>
  <si>
    <t>Gifu, Gifu, Japan</t>
  </si>
  <si>
    <t>Gotemba, Shizuoka, Japan</t>
  </si>
  <si>
    <t>Gotsu, Shimane, Japan</t>
  </si>
  <si>
    <t>Hachioji, Tokyo, Japan</t>
  </si>
  <si>
    <t>Hadano, Kanagawa, Japan</t>
  </si>
  <si>
    <t>Hakodate, Hokkaido, Japan</t>
  </si>
  <si>
    <t>Hakusan, Ishikawa, Japan</t>
  </si>
  <si>
    <t>Hamamatsu, Shizuoka, Japan</t>
  </si>
  <si>
    <t>Hamura, Tokyo, Japan</t>
  </si>
  <si>
    <t>Handa, Aichi, Japan</t>
  </si>
  <si>
    <t>Harumi, Tokyo, Japan</t>
  </si>
  <si>
    <t>Heiwajima, Tokyo, Japan</t>
  </si>
  <si>
    <t>Higashi-ku, Nagoya, Aichi, Japan</t>
  </si>
  <si>
    <t>Higashiosaka, Osaka, Japan</t>
  </si>
  <si>
    <t>Hikari, Yamaguchi, Japan</t>
  </si>
  <si>
    <t>Hiki-gun, Saitama, Japan</t>
  </si>
  <si>
    <t>Himeji, Hyogo, Japan</t>
  </si>
  <si>
    <t>Hino, Tokyo, Japan</t>
  </si>
  <si>
    <t>Hirakata, Osaka, Japan</t>
  </si>
  <si>
    <t>Hiratsuka, Kanagawa, Japan</t>
  </si>
  <si>
    <t>Hirohata, Hyogo, Japan</t>
  </si>
  <si>
    <t>Hirosaki, Aomori, Japan</t>
  </si>
  <si>
    <t>Hiroshima, Hiroshima, Japan</t>
  </si>
  <si>
    <t>Hita, Oita, Japan</t>
  </si>
  <si>
    <t>Hitachi, Ibaraki, Japan</t>
  </si>
  <si>
    <t>Hitachinaka, Ibaraki, Japan</t>
  </si>
  <si>
    <t>Hofu, Yamaguchi, Japan</t>
  </si>
  <si>
    <t>Hokota, Ibaraki, Japan</t>
  </si>
  <si>
    <t>Honmoku, Kanagawa, Japan</t>
  </si>
  <si>
    <t>Hososhima, Miyazaki, Japan</t>
  </si>
  <si>
    <t>Hyuga, Miyazaki, Japan</t>
  </si>
  <si>
    <t>Ibaraki, Osaka, Japan</t>
  </si>
  <si>
    <t>Ichihara, Chiba, Japan</t>
  </si>
  <si>
    <t>Ichikawa, Chiba, Japan</t>
  </si>
  <si>
    <t>Ichinomiya, Aichi, Japan</t>
  </si>
  <si>
    <t>Iga, Mie, Japan</t>
  </si>
  <si>
    <t>Iizuka, Fukuoka, Japan</t>
  </si>
  <si>
    <t>Imari, Saga, Japan</t>
  </si>
  <si>
    <t>Inashiki, Ibaraki, Japan</t>
  </si>
  <si>
    <t>Ise, Mie, Japan</t>
  </si>
  <si>
    <t>Ishikari, Hokkaido, Japan</t>
  </si>
  <si>
    <t>Ishinomaki, Miyagi, Japan</t>
  </si>
  <si>
    <t>Itako, Ibaraki, Japan</t>
  </si>
  <si>
    <t>Iwakuni, Yamaguchi, Japan</t>
  </si>
  <si>
    <t>Izumiotsu, Osaka, Japan</t>
  </si>
  <si>
    <t>Izumisano, Osaka, Japan</t>
  </si>
  <si>
    <t>Kagoshima, Kagoshima, Japan</t>
  </si>
  <si>
    <t>Kakogawa, Hyogo, Japan</t>
  </si>
  <si>
    <t>Kamagaya, Chiba, Japan</t>
  </si>
  <si>
    <t>Kanazawa, Ishikawa, Japan</t>
  </si>
  <si>
    <t>Kanazawa-ku, Yokohama, Kanagawa, Japan</t>
  </si>
  <si>
    <t>Kanda-machi, Fukuoka, Japan</t>
  </si>
  <si>
    <t>Kanuma, Tochigi, Japan</t>
  </si>
  <si>
    <t>Karatsu, Saga, Japan</t>
  </si>
  <si>
    <t>Kasadoshima, Yamaguchi, Japan</t>
  </si>
  <si>
    <t>Kasama, Ibaraki, Japan</t>
  </si>
  <si>
    <t>Kasaoka, Okayama, Japan</t>
  </si>
  <si>
    <t>Kashima, Ibaraki, Japan</t>
  </si>
  <si>
    <t>Kashima, Saga, Japan</t>
  </si>
  <si>
    <t>Kashiwa, Chiba, Japan</t>
  </si>
  <si>
    <t>Kato, Hyogo, Japan</t>
  </si>
  <si>
    <t>Katori, Chiba, Japan</t>
  </si>
  <si>
    <t>Kawaguchi, Saitama, Japan</t>
  </si>
  <si>
    <t>Kikugawa, Shizuoka, Japan</t>
  </si>
  <si>
    <t>Kimitsu, Chiba, Japan</t>
  </si>
  <si>
    <t>Kisarazu, Chiba, Japan</t>
  </si>
  <si>
    <t>Kitaibaraki, Ibaraki, Japan</t>
  </si>
  <si>
    <t>Kofu, Yamanashi, Japan</t>
  </si>
  <si>
    <t>Komaki, Aichi, Japan</t>
  </si>
  <si>
    <t>Komatsu, Ishikawa, Japan</t>
  </si>
  <si>
    <t>Koriyama, Fukushima, Japan</t>
  </si>
  <si>
    <t>Kosai, Shizuoka, Japan</t>
  </si>
  <si>
    <t>Kumagaya, Saitama, Japan</t>
  </si>
  <si>
    <t>Kurashiki, Okayama, Japan</t>
  </si>
  <si>
    <t>Kure, Hiroshima, Japan</t>
  </si>
  <si>
    <t>Kusatsu, Shiga, Japan</t>
  </si>
  <si>
    <t>Kushiro, Hokkaido, Japan</t>
  </si>
  <si>
    <t>Kyoto, Kyoto, Japan</t>
  </si>
  <si>
    <t>Machida, Tokyo, Japan</t>
  </si>
  <si>
    <t>Maebashi, Gunma, Japan</t>
  </si>
  <si>
    <t>Maibara, Shiga, Japan</t>
  </si>
  <si>
    <t>Maizuru, Kyoto, Japan</t>
  </si>
  <si>
    <t>Matsudo, Chiba, Japan</t>
  </si>
  <si>
    <t>Matsumoto, Nagano, Japan</t>
  </si>
  <si>
    <t>Mihara, Hiroshima, Japan</t>
  </si>
  <si>
    <t>Minato-ku, Tokyo, Tokyo, Japan</t>
  </si>
  <si>
    <t>Mito, Ibaraki, Japan</t>
  </si>
  <si>
    <t>Miyagi-gun, Miyagi, Japan</t>
  </si>
  <si>
    <t>Miyako, Iwate, Japan</t>
  </si>
  <si>
    <t>Miyako-gun, Fukuoka, Japan</t>
  </si>
  <si>
    <t>Miyakonojo, Miyazaki, Japan</t>
  </si>
  <si>
    <t>Miyawaka, Fukuoka, Japan</t>
  </si>
  <si>
    <t>Miyazaki, Miyazaki, Japan</t>
  </si>
  <si>
    <t>Mizunami, Gifu, Japan</t>
  </si>
  <si>
    <t>Mizushima, Okayama, Japan</t>
  </si>
  <si>
    <t>Morioka, Iwate, Japan</t>
  </si>
  <si>
    <t>Moriya, Ibaraki, Japan</t>
  </si>
  <si>
    <t>Nabari, Mie, Japan</t>
  </si>
  <si>
    <t>Nagahama, Shiga, Japan</t>
  </si>
  <si>
    <t>Nagakute, Aichi, Japan</t>
  </si>
  <si>
    <t>Nagano, Nagano, Japan</t>
  </si>
  <si>
    <t>Nagaoka, Niigata, Japan</t>
  </si>
  <si>
    <t>Nagareyama, Chiba, Japan</t>
  </si>
  <si>
    <t>Nagasaki, Nagasaki, Japan</t>
  </si>
  <si>
    <t>Naka-gun, Ibaraki, Japan</t>
  </si>
  <si>
    <t>Nakanoseki, Yamaguchi, Japan</t>
  </si>
  <si>
    <t>Nakatsu, Oita, Japan</t>
  </si>
  <si>
    <t>Nantan, Kyoto, Japan</t>
  </si>
  <si>
    <t>Nara, Nara, Japan</t>
  </si>
  <si>
    <t>Narashino, Chiba, Japan</t>
  </si>
  <si>
    <t>Narita, Chiba, Japan</t>
  </si>
  <si>
    <t>Nasushiobara, Tochigi, Japan</t>
  </si>
  <si>
    <t>Neyagawa, Osaka, Japan</t>
  </si>
  <si>
    <t>Niigata, Niigata, Japan</t>
  </si>
  <si>
    <t>Niihama, Ehime, Japan</t>
  </si>
  <si>
    <t>Nikko, Tochigi, Japan</t>
  </si>
  <si>
    <t>Niwa-gun, Aichi, Japan</t>
  </si>
  <si>
    <t>Noda, Chiba, Japan</t>
  </si>
  <si>
    <t>Noshiro, Akita, Japan</t>
  </si>
  <si>
    <t>Numazu, Shizuoka, Japan</t>
  </si>
  <si>
    <t>Obu, Aichi, Japan</t>
  </si>
  <si>
    <t>Odaiba, Tokyo, Japan</t>
  </si>
  <si>
    <t>Odawara, Kanagawa, Japan</t>
  </si>
  <si>
    <t>Ogaki, Gifu, Japan</t>
  </si>
  <si>
    <t>Oita, Oita, Japan</t>
  </si>
  <si>
    <t>Okayama, Okayama, Japan</t>
  </si>
  <si>
    <t>Okazaki, Aichi, Japan</t>
  </si>
  <si>
    <t>Omigawa, Katori-gun, Chiba, Japan</t>
  </si>
  <si>
    <t>Osato-gun, Saitama, Japan</t>
  </si>
  <si>
    <t>Ota, Gunma, Japan</t>
  </si>
  <si>
    <t>Otaru, Hokkaido, Japan</t>
  </si>
  <si>
    <t>Otsu, Shiga, Japan</t>
  </si>
  <si>
    <t>Oyama, Tochigi, Japan</t>
  </si>
  <si>
    <t>Ritto, Shiga, Japan</t>
  </si>
  <si>
    <t>Saga, Saga, Japan</t>
  </si>
  <si>
    <t>Sagamihara, Kanagawa, Japan</t>
  </si>
  <si>
    <t>Saijo, Ehime, Japan</t>
  </si>
  <si>
    <t>Saitama, Saitama, Japan</t>
  </si>
  <si>
    <t>Sakado, Saitama, Japan</t>
  </si>
  <si>
    <t>Sakai, Osaka, Japan</t>
  </si>
  <si>
    <t>Sakaide, Kagawa, Japan</t>
  </si>
  <si>
    <t>Sakaiminato, Tottori, Japan</t>
  </si>
  <si>
    <t>Sakata, Yamagata, Japan</t>
  </si>
  <si>
    <t>Sakura, Chiba, Japan</t>
  </si>
  <si>
    <t>Sanda, Hyogo, Japan</t>
  </si>
  <si>
    <t>Sano, Tochigi, Japan</t>
  </si>
  <si>
    <t>Sapporo, Hokkaido, Japan</t>
  </si>
  <si>
    <t>Sasebo, Nagasaki, Japan</t>
  </si>
  <si>
    <t>Satsumasendai, Kagoshima, Japan</t>
  </si>
  <si>
    <t>Seibu, Aichi, Japan</t>
  </si>
  <si>
    <t>Seki, Gifu, Japan</t>
  </si>
  <si>
    <t>Senboku-gun, Osaka, Japan</t>
  </si>
  <si>
    <t>Seto, Aichi, Japan</t>
  </si>
  <si>
    <t>Shibushi, Kagoshima, Japan</t>
  </si>
  <si>
    <t>Shikokuchuo, Ehime, Japan</t>
  </si>
  <si>
    <t>Shima, Mie, Japan</t>
  </si>
  <si>
    <t>Shimonoseki, Yamaguchi, Japan</t>
  </si>
  <si>
    <t>Shimotsuke, Tochigi, Japan</t>
  </si>
  <si>
    <t>Shinagawa-ku, Tokyo, Tokyo, Japan</t>
  </si>
  <si>
    <t>Shingu, Wakayama, Japan</t>
  </si>
  <si>
    <t>Shinkiba, Tokyo, Japan</t>
  </si>
  <si>
    <t>Shinshiro, Aichi, Japan</t>
  </si>
  <si>
    <t>Shiogama, Miyagi, Japan</t>
  </si>
  <si>
    <t>Shirakawa, Fukushima, Japan</t>
  </si>
  <si>
    <t>Shizuoka, Shizuoka, Japan</t>
  </si>
  <si>
    <t>Sodegaura, Chiba, Japan</t>
  </si>
  <si>
    <t>Soma, Fukushima, Japan</t>
  </si>
  <si>
    <t>Sukagawa, Fukushima, Japan</t>
  </si>
  <si>
    <t>Suzuka, Mie, Japan</t>
  </si>
  <si>
    <t>Takasago, Hyogo, Japan</t>
  </si>
  <si>
    <t>Takasaki, Gunma, Japan</t>
  </si>
  <si>
    <t>Takatsuki, Osaka, Japan</t>
  </si>
  <si>
    <t>Taku, Saga, Japan</t>
  </si>
  <si>
    <t>Tama, Tokyo, Japan</t>
  </si>
  <si>
    <t>Tamba, Hyogo, Japan</t>
  </si>
  <si>
    <t>Tarumi-ku, Kobe, Hyogo, Japan</t>
  </si>
  <si>
    <t>Tatsuno, Hyogo, Japan</t>
  </si>
  <si>
    <t>Tochigi, Tochigi, Japan</t>
  </si>
  <si>
    <t>Toda, Saitama, Japan</t>
  </si>
  <si>
    <t>Togane, Chiba, Japan</t>
  </si>
  <si>
    <t>Toki, Gifu, Japan</t>
  </si>
  <si>
    <t>Tokoname, Aichi, Japan</t>
  </si>
  <si>
    <t>Tokorozawa, Saitama, Japan</t>
  </si>
  <si>
    <t>Tonami, Toyama, Japan</t>
  </si>
  <si>
    <t>Totsuka-ku, Yokohama, Kanagawa, Japan</t>
  </si>
  <si>
    <t>Toyama, Toyama, Japan</t>
  </si>
  <si>
    <t>Toyohashi, Aichi, Japan</t>
  </si>
  <si>
    <t>Toyosu, Tokyo, Japan</t>
  </si>
  <si>
    <t>Toyota, Aichi, Japan</t>
  </si>
  <si>
    <t>Tsu, Mie, Japan</t>
  </si>
  <si>
    <t>Tsuchiura, Ibaraki, Japan</t>
  </si>
  <si>
    <t>Tsukuba, Ibaraki, Japan</t>
  </si>
  <si>
    <t>Tsuru, Yamanashi, Japan</t>
  </si>
  <si>
    <t>Tsuruga, Fukui, Japan</t>
  </si>
  <si>
    <t>Ube, Yamaguchi, Japan</t>
  </si>
  <si>
    <t>Ueda, Nagano, Japan</t>
  </si>
  <si>
    <t>Utsunomiya, Tochigi, Japan</t>
  </si>
  <si>
    <t>Uwajima, Ehime, Japan</t>
  </si>
  <si>
    <t>Wakamatsu-ku, Kitakyushu, Fukuoka, Japan</t>
  </si>
  <si>
    <t>Wakayama, Wakayama, Japan</t>
  </si>
  <si>
    <t>Yachiyo, Chiba, Japan</t>
  </si>
  <si>
    <t>Yaita, Tochigi, Japan</t>
  </si>
  <si>
    <t>Yaizu, Shizuoka, Japan</t>
  </si>
  <si>
    <t>Yamabe-gun, Nara, Japan</t>
  </si>
  <si>
    <t>Yamaguchi, Yamaguchi, Japan</t>
  </si>
  <si>
    <t>Yamato, Kanagawa, Japan</t>
  </si>
  <si>
    <t>Yatsushiro, Kumamoto, Japan</t>
  </si>
  <si>
    <t>Yodogawa-ku, Osaka, Osaka, Japan</t>
  </si>
  <si>
    <t>Yokosuka, Kanagawa, Japan</t>
  </si>
  <si>
    <t>Term at FND: CY</t>
  </si>
  <si>
    <t>Final Destination (FND)</t>
  </si>
  <si>
    <t>SERVICE TO CHINA OUT PORTS, CHINA INLAND PORTS, MACAO, ULAANBAATOR (MONGOLIA); TRANSIT VIA CHINA BASE PORTS</t>
  </si>
  <si>
    <t>SERVICE TO JAPAN OUT PORTS, JAPAN INLAND PORTS; TRANSIT VIA JAPAN BASE PORTS</t>
  </si>
  <si>
    <t>Transit Port</t>
  </si>
  <si>
    <t>FEEDER SERVICE</t>
  </si>
  <si>
    <t>VTS</t>
  </si>
  <si>
    <t>INTENDED
CONNECTING SERVICE</t>
  </si>
  <si>
    <t>9 DAYS</t>
  </si>
  <si>
    <t>11 DAYS</t>
  </si>
  <si>
    <t>12 DAYS</t>
  </si>
  <si>
    <t>13 DAYS</t>
  </si>
  <si>
    <t>8 DAYS</t>
  </si>
  <si>
    <t>14 DAYS</t>
  </si>
  <si>
    <t>10 DAYS</t>
  </si>
  <si>
    <t>ABOVE TRANSIT TIME IS BASED ON OUR LONG TERM SCHEDULE, SUBJECT TO CHANGE DUE TO DELAY / PORT CONGESTION / BLANK SAILING</t>
  </si>
  <si>
    <t xml:space="preserve"> CY Cut off - Cat Lai - IHX: 07:00 SUN</t>
  </si>
  <si>
    <t>20 DAYS</t>
  </si>
  <si>
    <t>23 DAYS</t>
  </si>
  <si>
    <t>24 DAYS</t>
  </si>
  <si>
    <t>22 DAYS</t>
  </si>
  <si>
    <t>Click here to refer feeder IHX's schedule detail</t>
  </si>
  <si>
    <t>Click here to refer feeder VTS's schedule detail</t>
  </si>
  <si>
    <t>IHX SERVICE: SINGAPORE - JAKARTA</t>
  </si>
  <si>
    <t>HPX2 SERVICE: PORT KLANG (WEST PORT)</t>
  </si>
  <si>
    <t>Transit via Singapore</t>
  </si>
  <si>
    <t>VTS SERVICE: SINGAPORE - BANGKOK - LAEM CHABANG</t>
  </si>
  <si>
    <t>SURABAYA</t>
  </si>
  <si>
    <t>SEMARANG</t>
  </si>
  <si>
    <t>BELAWAN</t>
  </si>
  <si>
    <t>PALEMBANG</t>
  </si>
  <si>
    <t>PONTIANAK</t>
  </si>
  <si>
    <t>SERVICE VIA SINGAPORE TO SURABAYA - SEMARANG - BELAWAN - PALEMBANG - PANJIANG - PONTIANAK</t>
  </si>
  <si>
    <t>SURABAYA - SEMARANG - BELAWAN - PALEMBANG - PANJIANG - PONTIANAK</t>
  </si>
  <si>
    <t>BANGKOK - LAEM CHABANG</t>
  </si>
  <si>
    <t>GMI</t>
  </si>
  <si>
    <t>5 DAYS</t>
  </si>
  <si>
    <t>09 DAYS</t>
  </si>
  <si>
    <t>SRX1</t>
  </si>
  <si>
    <t>SRX2</t>
  </si>
  <si>
    <t>ITS</t>
  </si>
  <si>
    <t>BSS</t>
  </si>
  <si>
    <t>PLM</t>
  </si>
  <si>
    <t>PANJANG</t>
  </si>
  <si>
    <t>SF9</t>
  </si>
  <si>
    <t>SERVICE VIA PORT KLANG TO SURABAYA - SEMARANG - BELAWAN</t>
  </si>
  <si>
    <t>PNK</t>
  </si>
  <si>
    <t>Click here to refer feeder HPX2's schedule detail</t>
  </si>
  <si>
    <t>SURABAYA - SEMARANG - BELAWAN</t>
  </si>
  <si>
    <t>Transit via Port Klang</t>
  </si>
  <si>
    <t>Jambi</t>
  </si>
  <si>
    <t>Balikpapan</t>
  </si>
  <si>
    <t>Samarinda</t>
  </si>
  <si>
    <t>Banjarmasin</t>
  </si>
  <si>
    <t>Makassar</t>
  </si>
  <si>
    <t>Padang</t>
  </si>
  <si>
    <t>Perawang</t>
  </si>
  <si>
    <t>Palembang</t>
  </si>
  <si>
    <t>Panjang</t>
  </si>
  <si>
    <t>Batam Centre</t>
  </si>
  <si>
    <t>Cikarang</t>
  </si>
  <si>
    <t>Singapore</t>
  </si>
  <si>
    <t>Jakarta</t>
  </si>
  <si>
    <t>Surabaya</t>
  </si>
  <si>
    <t>Port Klang</t>
  </si>
  <si>
    <t>JAKARTA (Direct service)</t>
  </si>
  <si>
    <t>SERVICE VIA SINGAPORE TO PASIR GUDANG - PENANG - KUCHING - BINTULU - KOTA KINABALU</t>
  </si>
  <si>
    <t>PASIR GUDANG</t>
  </si>
  <si>
    <t>PENANG</t>
  </si>
  <si>
    <t>KUCHING</t>
  </si>
  <si>
    <t>BINTULU</t>
  </si>
  <si>
    <t>KOTA KINABALU</t>
  </si>
  <si>
    <t>ETD AT HCM</t>
  </si>
  <si>
    <t>PORT KLANG WEST (Direct service)</t>
  </si>
  <si>
    <t>PASIR GUDANG - PENANG - KUCHING - BINTULU - KOTA KINABALU</t>
  </si>
  <si>
    <t>Other Malaysia ports</t>
  </si>
  <si>
    <t>OTHER INDONESIA &amp; MALAYSIA PORTS SERVICE</t>
  </si>
  <si>
    <t>Indonesia</t>
  </si>
  <si>
    <t>VJS</t>
  </si>
  <si>
    <t>CME</t>
  </si>
  <si>
    <t>KTS</t>
  </si>
  <si>
    <t>SF8</t>
  </si>
  <si>
    <t>17 DAYS</t>
  </si>
  <si>
    <t>Malaysia</t>
  </si>
  <si>
    <t>Kuantan</t>
  </si>
  <si>
    <t>Labuan</t>
  </si>
  <si>
    <t>Sandakan</t>
  </si>
  <si>
    <t>Sibu</t>
  </si>
  <si>
    <t>Tawau</t>
  </si>
  <si>
    <t>TRANSIT TIME (DAYS)</t>
  </si>
  <si>
    <t>SYM1</t>
  </si>
  <si>
    <t>CEBU CITY</t>
  </si>
  <si>
    <t>DAVAO CITY</t>
  </si>
  <si>
    <t>GENERAL SANTOS CITY</t>
  </si>
  <si>
    <t>MANILA (NORTH)</t>
  </si>
  <si>
    <t>SUBIC</t>
  </si>
  <si>
    <t>Dest. Country</t>
  </si>
  <si>
    <t>SIHANOUKVILLE</t>
  </si>
  <si>
    <t>Term at FND: Door</t>
  </si>
  <si>
    <t>SF1</t>
  </si>
  <si>
    <t>RSP</t>
  </si>
  <si>
    <t>NP1</t>
  </si>
  <si>
    <t>15 DAYS</t>
  </si>
  <si>
    <t>SHS</t>
  </si>
  <si>
    <t>CHITTAGONG</t>
  </si>
  <si>
    <t>SERVICE VIA SINGAPORE TO MYANMAR, BANGLADESH, PHILIPPINES, THAILAND, CAMBODIA</t>
  </si>
  <si>
    <t>CGX4 / CGX6</t>
  </si>
  <si>
    <t>SERVICE VIA PORT KLANG TO MYANMAR, BANGLADESH</t>
  </si>
  <si>
    <t>06 DAYS</t>
  </si>
  <si>
    <t>CGX6</t>
  </si>
  <si>
    <t>Bangladesh</t>
  </si>
  <si>
    <t>Dhaka</t>
  </si>
  <si>
    <t>Chittagong</t>
  </si>
  <si>
    <t>Brunei</t>
  </si>
  <si>
    <t>Muara</t>
  </si>
  <si>
    <t>Cambodia</t>
  </si>
  <si>
    <t>Phnom Penh</t>
  </si>
  <si>
    <t>Ho Chi Minh</t>
  </si>
  <si>
    <t>Thailand</t>
  </si>
  <si>
    <t>Bangkok(BMT)</t>
  </si>
  <si>
    <t>Bangkok(Sahathai)</t>
  </si>
  <si>
    <t>Lat Krabang</t>
  </si>
  <si>
    <t>Songkhla</t>
  </si>
  <si>
    <t>Laem Chabang</t>
  </si>
  <si>
    <t>Rail or Truck</t>
  </si>
  <si>
    <t>VISAKHAPATNAM
(VIZAG)</t>
  </si>
  <si>
    <t>ICD INLAND INDIA &amp; OTHER SOUTH ASIA PORTS</t>
  </si>
  <si>
    <t>ETA SINGAPORE</t>
  </si>
  <si>
    <t>ETA PORT KELANG
(WEST PORT)</t>
  </si>
  <si>
    <t>AGI</t>
  </si>
  <si>
    <t>27 DAYS</t>
  </si>
  <si>
    <t>AS1</t>
  </si>
  <si>
    <t>16 DAYS</t>
  </si>
  <si>
    <t>PORT QASIM</t>
  </si>
  <si>
    <t>18 DAYS</t>
  </si>
  <si>
    <t>PMX</t>
  </si>
  <si>
    <t>19 DAYS</t>
  </si>
  <si>
    <t>KOLKATA</t>
  </si>
  <si>
    <t>SKX1</t>
  </si>
  <si>
    <t>SKX2</t>
  </si>
  <si>
    <t>SF10</t>
  </si>
  <si>
    <t>HALDIA</t>
  </si>
  <si>
    <t>SERVICE VIA SINGAPORE INDIA, SRI LANKA, PAKISTAN</t>
  </si>
  <si>
    <t>Nepal</t>
  </si>
  <si>
    <t>Birganj</t>
  </si>
  <si>
    <t>Kolkata</t>
  </si>
  <si>
    <t>Visakhapatnam</t>
  </si>
  <si>
    <t>India</t>
  </si>
  <si>
    <t>Kochi (Cochin)</t>
  </si>
  <si>
    <t>Colombo</t>
  </si>
  <si>
    <t>Krishnapatnam</t>
  </si>
  <si>
    <t>Tuticorin</t>
  </si>
  <si>
    <t>Ahmedabad</t>
  </si>
  <si>
    <t>Ankleshwar</t>
  </si>
  <si>
    <t>Bangalore</t>
  </si>
  <si>
    <t>Borkhedi</t>
  </si>
  <si>
    <t>Dadri</t>
  </si>
  <si>
    <t>Durgapur</t>
  </si>
  <si>
    <t>Faridabad</t>
  </si>
  <si>
    <t>Garhi Harsaru</t>
  </si>
  <si>
    <t>Jaipur</t>
  </si>
  <si>
    <t>Jhattipur</t>
  </si>
  <si>
    <t>Jodhpur</t>
  </si>
  <si>
    <t>Kanpur</t>
  </si>
  <si>
    <t>Kashipur</t>
  </si>
  <si>
    <t>Kathuwas</t>
  </si>
  <si>
    <t>Khodiyar</t>
  </si>
  <si>
    <t>Ludhiana</t>
  </si>
  <si>
    <t>Mandideep</t>
  </si>
  <si>
    <t>Mihan</t>
  </si>
  <si>
    <t>Modinagar</t>
  </si>
  <si>
    <t>Moradabad</t>
  </si>
  <si>
    <t>Morbi</t>
  </si>
  <si>
    <t>Patli</t>
  </si>
  <si>
    <t>Piyala</t>
  </si>
  <si>
    <t>Sanathnagar</t>
  </si>
  <si>
    <t>Sonipat</t>
  </si>
  <si>
    <t>Talegaon</t>
  </si>
  <si>
    <t>Tihi</t>
  </si>
  <si>
    <t>Tughlakabad</t>
  </si>
  <si>
    <t>Tumb</t>
  </si>
  <si>
    <t>Varnama</t>
  </si>
  <si>
    <t>Mundra</t>
  </si>
  <si>
    <t>Pipavav</t>
  </si>
  <si>
    <t>Nhava Sheva</t>
  </si>
  <si>
    <t>Chennai</t>
  </si>
  <si>
    <t>Kattupalli</t>
  </si>
  <si>
    <t>Sachana</t>
  </si>
  <si>
    <t>ICD name</t>
  </si>
  <si>
    <t>ICD Birgunj</t>
  </si>
  <si>
    <t>ICD Sanand</t>
  </si>
  <si>
    <t>ICD Ankleshwar</t>
  </si>
  <si>
    <t>ICD Bangalore</t>
  </si>
  <si>
    <t>ICD Borkhedi</t>
  </si>
  <si>
    <t>ICD Durgapur</t>
  </si>
  <si>
    <t>ICD Garhi Harsaru</t>
  </si>
  <si>
    <t>ICD Jaipur</t>
  </si>
  <si>
    <t>ICD Jhattipur</t>
  </si>
  <si>
    <t>ICD Kashipur</t>
  </si>
  <si>
    <t>ICD Kathuwas</t>
  </si>
  <si>
    <t>ICD Khodiyar</t>
  </si>
  <si>
    <t>ICD Ludhiana</t>
  </si>
  <si>
    <t>ICD Mandideep</t>
  </si>
  <si>
    <t>ICD Mihan</t>
  </si>
  <si>
    <t>ICD Modinagar</t>
  </si>
  <si>
    <t>ICD Moradabad</t>
  </si>
  <si>
    <t>ICD Morbi</t>
  </si>
  <si>
    <t>ICD Patli</t>
  </si>
  <si>
    <t>ICD Sachana</t>
  </si>
  <si>
    <t>ICD Talegaon</t>
  </si>
  <si>
    <t>ICD Tihi</t>
  </si>
  <si>
    <t>ICD Tughlakabad</t>
  </si>
  <si>
    <t>ICD Tumb</t>
  </si>
  <si>
    <t>ICD Varnama</t>
  </si>
  <si>
    <t>ICD Dadri (Concor); ICD Dadri - All Cargo; ICD Albatross; ICD CMA CGM Dadri; ICD Star Track Dadri</t>
  </si>
  <si>
    <t>ICD Jodhpur; ICD Thar Jodhpur</t>
  </si>
  <si>
    <t>ICD Ludhiana; ICD Ludhiana (Sahnewal); ICD Ludhiana (Chawapail)</t>
  </si>
  <si>
    <t>ICD Piyala Faridabad</t>
  </si>
  <si>
    <t>ICD Actl Faridabad</t>
  </si>
  <si>
    <t>ICD Jry Kanpur; ICD Panki</t>
  </si>
  <si>
    <t>ICD Sonepat</t>
  </si>
  <si>
    <t>ICD Hyderabad</t>
  </si>
  <si>
    <t>MANILA (NORTH) - GENERAL SANTOS CITY - DAVAO CITY - CEBU COTY - SUBIC</t>
  </si>
  <si>
    <t>MON/TUE/SUN</t>
  </si>
  <si>
    <t>DHAKA</t>
  </si>
  <si>
    <t>Transit via Chittagong</t>
  </si>
  <si>
    <t>Transit via SIN &amp; LCH</t>
  </si>
  <si>
    <t>CAMBODIA</t>
  </si>
  <si>
    <t>PHNOM PENH</t>
  </si>
  <si>
    <t>Barge from Ho Chi Minh</t>
  </si>
  <si>
    <t>BRUNEI</t>
  </si>
  <si>
    <t>MUARA</t>
  </si>
  <si>
    <t>Transit via SIN or PKG</t>
  </si>
  <si>
    <t>KATTUPALLI - CHENNAI - VISAKAPATNAM (VIZAG) - MUNDRA - NHAVA SHEVA - PIPAVAV - KOLKATA - HALDIA</t>
  </si>
  <si>
    <t>KATTUPALLI - CHENNAI - VISAKAPATNAM (VIZAG) - MUNDRA - NHAVA SHEVA - PIPAVAV</t>
  </si>
  <si>
    <t>KOCHI (COCHIN) - TUTICORIN - KRISHNAPATNAM</t>
  </si>
  <si>
    <t>Transit via Colombo</t>
  </si>
  <si>
    <t>Transit via India main ports</t>
  </si>
  <si>
    <t>SERVICE / ROUTE</t>
  </si>
  <si>
    <t>Basni</t>
  </si>
  <si>
    <t>ICD Basni Jodhpur</t>
  </si>
  <si>
    <t>PORT QASIM - KARACHI</t>
  </si>
  <si>
    <t>INDIA &amp; NEPAL</t>
  </si>
  <si>
    <t>ICD India - BIRGANJ (ICD BIRGUNJ), NEPAL</t>
  </si>
  <si>
    <t>SRI LANKA</t>
  </si>
  <si>
    <t>SERVICE VIA PORT KELANG INDIA, SRI LANKA, PAKISTAN</t>
  </si>
  <si>
    <t>AS2</t>
  </si>
  <si>
    <t>QINGDAO
TAO02</t>
  </si>
  <si>
    <t>SHANGHAI
SHA05</t>
  </si>
  <si>
    <t>-</t>
  </si>
  <si>
    <t>KYOTO TOWER</t>
  </si>
  <si>
    <t>CV2-E SERVICE:  QINGDAO - NINGBO</t>
  </si>
  <si>
    <t>KMTC INCHEON</t>
  </si>
  <si>
    <t>CV2-N SERVICE:  SHANGHAI</t>
  </si>
  <si>
    <r>
      <rPr>
        <b/>
        <i/>
        <sz val="9"/>
        <rFont val="Arial"/>
        <family val="2"/>
      </rPr>
      <t>SHA07</t>
    </r>
    <r>
      <rPr>
        <i/>
        <sz val="9"/>
        <rFont val="Arial"/>
        <family val="2"/>
      </rPr>
      <t>: WGQ NO.5</t>
    </r>
  </si>
  <si>
    <t xml:space="preserve">   CVX1 SERVICE: XIAMEN - HONGKONG - NANSHA</t>
  </si>
  <si>
    <t>XIAMEN
XMN01</t>
  </si>
  <si>
    <r>
      <t xml:space="preserve">XMN01: </t>
    </r>
    <r>
      <rPr>
        <i/>
        <sz val="8"/>
        <rFont val="Arial"/>
        <family val="2"/>
      </rPr>
      <t>Haitian</t>
    </r>
    <r>
      <rPr>
        <b/>
        <i/>
        <sz val="8"/>
        <rFont val="Arial"/>
        <family val="2"/>
      </rPr>
      <t xml:space="preserve"> </t>
    </r>
    <r>
      <rPr>
        <i/>
        <sz val="8"/>
        <rFont val="Arial"/>
        <family val="2"/>
      </rPr>
      <t>//</t>
    </r>
    <r>
      <rPr>
        <b/>
        <i/>
        <sz val="8"/>
        <rFont val="Arial"/>
        <family val="2"/>
      </rPr>
      <t xml:space="preserve"> HKG01</t>
    </r>
    <r>
      <rPr>
        <i/>
        <sz val="8"/>
        <rFont val="Arial"/>
        <family val="2"/>
      </rPr>
      <t xml:space="preserve">: Cosco-Hit Terminals (Hong Kong) Ltd </t>
    </r>
    <r>
      <rPr>
        <b/>
        <i/>
        <sz val="8"/>
        <rFont val="Arial"/>
        <family val="2"/>
      </rPr>
      <t>// NSH04</t>
    </r>
    <r>
      <rPr>
        <i/>
        <sz val="8"/>
        <rFont val="Arial"/>
        <family val="2"/>
      </rPr>
      <t>:</t>
    </r>
    <r>
      <rPr>
        <b/>
        <i/>
        <sz val="8"/>
        <rFont val="Arial"/>
        <family val="2"/>
      </rPr>
      <t xml:space="preserve"> </t>
    </r>
    <r>
      <rPr>
        <i/>
        <sz val="8"/>
        <rFont val="Arial"/>
        <family val="2"/>
      </rPr>
      <t>Guangzhou South China Oceangate</t>
    </r>
    <r>
      <rPr>
        <b/>
        <i/>
        <sz val="8"/>
        <rFont val="Arial"/>
        <family val="2"/>
      </rPr>
      <t xml:space="preserve"> </t>
    </r>
  </si>
  <si>
    <r>
      <rPr>
        <b/>
        <i/>
        <sz val="8"/>
        <rFont val="Arial"/>
        <family val="2"/>
      </rPr>
      <t>HKG01</t>
    </r>
    <r>
      <rPr>
        <i/>
        <sz val="8"/>
        <rFont val="Arial"/>
        <family val="2"/>
      </rPr>
      <t xml:space="preserve">: 	Cosco-Hit Terminals (Hong Kong) Ltd / </t>
    </r>
    <r>
      <rPr>
        <b/>
        <i/>
        <sz val="8"/>
        <rFont val="Arial"/>
        <family val="2"/>
      </rPr>
      <t>INC03</t>
    </r>
    <r>
      <rPr>
        <i/>
        <sz val="8"/>
        <rFont val="Arial"/>
        <family val="2"/>
      </rPr>
      <t xml:space="preserve">: Incheon Container Terminal Co.,Ltd. / </t>
    </r>
    <r>
      <rPr>
        <b/>
        <i/>
        <sz val="8"/>
        <rFont val="Arial"/>
        <family val="2"/>
      </rPr>
      <t>TSN01</t>
    </r>
    <r>
      <rPr>
        <i/>
        <sz val="8"/>
        <rFont val="Arial"/>
        <family val="2"/>
      </rPr>
      <t xml:space="preserve">: Tianjin Port Container Terminal Co / </t>
    </r>
    <r>
      <rPr>
        <b/>
        <i/>
        <sz val="8"/>
        <rFont val="Arial"/>
        <family val="2"/>
      </rPr>
      <t>SHK01</t>
    </r>
    <r>
      <rPr>
        <i/>
        <sz val="8"/>
        <rFont val="Arial"/>
        <family val="2"/>
      </rPr>
      <t xml:space="preserve">: Shekou Container Terminal LTD / 
</t>
    </r>
    <r>
      <rPr>
        <b/>
        <i/>
        <sz val="8"/>
        <rFont val="Arial"/>
        <family val="2"/>
      </rPr>
      <t>DLC01</t>
    </r>
    <r>
      <rPr>
        <i/>
        <sz val="8"/>
        <rFont val="Arial"/>
        <family val="2"/>
      </rPr>
      <t xml:space="preserve">: Dalian Container Terminal Co.,ltd / </t>
    </r>
    <r>
      <rPr>
        <b/>
        <i/>
        <sz val="8"/>
        <rFont val="Arial"/>
        <family val="2"/>
      </rPr>
      <t>TAO02</t>
    </r>
    <r>
      <rPr>
        <i/>
        <sz val="8"/>
        <rFont val="Arial"/>
        <family val="2"/>
      </rPr>
      <t>: Qingdao Qianwan Container Terminal Co.</t>
    </r>
  </si>
  <si>
    <r>
      <rPr>
        <b/>
        <i/>
        <sz val="8"/>
        <rFont val="Arial"/>
        <family val="2"/>
      </rPr>
      <t>SHA07</t>
    </r>
    <r>
      <rPr>
        <i/>
        <sz val="8"/>
        <rFont val="Arial"/>
        <family val="2"/>
      </rPr>
      <t xml:space="preserve">: Sha Port Ctn Waigaoqiao Phase V Tml / </t>
    </r>
    <r>
      <rPr>
        <b/>
        <i/>
        <sz val="8"/>
        <rFont val="Arial"/>
        <family val="2"/>
      </rPr>
      <t>PUS05</t>
    </r>
    <r>
      <rPr>
        <i/>
        <sz val="8"/>
        <rFont val="Arial"/>
        <family val="2"/>
      </rPr>
      <t xml:space="preserve">: Hutchison Busan Container Terminal / </t>
    </r>
    <r>
      <rPr>
        <b/>
        <i/>
        <sz val="8"/>
        <rFont val="Arial"/>
        <family val="2"/>
      </rPr>
      <t>KAN05</t>
    </r>
    <r>
      <rPr>
        <i/>
        <sz val="8"/>
        <rFont val="Arial"/>
        <family val="2"/>
      </rPr>
      <t>: Korea International Terminal</t>
    </r>
  </si>
  <si>
    <r>
      <rPr>
        <b/>
        <i/>
        <sz val="8"/>
        <rFont val="Arial"/>
        <family val="2"/>
      </rPr>
      <t>SIN02</t>
    </r>
    <r>
      <rPr>
        <i/>
        <sz val="8"/>
        <rFont val="Arial"/>
        <family val="2"/>
      </rPr>
      <t xml:space="preserve">: Pasir Panjang Terminal / </t>
    </r>
    <r>
      <rPr>
        <b/>
        <i/>
        <sz val="8"/>
        <rFont val="Arial"/>
        <family val="2"/>
      </rPr>
      <t>JKT09</t>
    </r>
    <r>
      <rPr>
        <i/>
        <sz val="8"/>
        <rFont val="Arial"/>
        <family val="2"/>
      </rPr>
      <t xml:space="preserve">: PT.Pelabuhan Tanjung Priok / </t>
    </r>
    <r>
      <rPr>
        <b/>
        <i/>
        <sz val="8"/>
        <rFont val="Arial"/>
        <family val="2"/>
      </rPr>
      <t>JKT01</t>
    </r>
    <r>
      <rPr>
        <i/>
        <sz val="8"/>
        <rFont val="Arial"/>
        <family val="2"/>
      </rPr>
      <t>: JICT.1 (UTC-1)</t>
    </r>
  </si>
  <si>
    <r>
      <t>TSJ terminal</t>
    </r>
    <r>
      <rPr>
        <b/>
        <sz val="11"/>
        <rFont val="Cambria"/>
        <family val="1"/>
      </rPr>
      <t xml:space="preserve"> 
JKT09</t>
    </r>
  </si>
  <si>
    <t>JICT terminal 
JKT01</t>
  </si>
  <si>
    <t>VOYAGE NUMBER</t>
  </si>
  <si>
    <r>
      <rPr>
        <b/>
        <i/>
        <sz val="8"/>
        <rFont val="Arial"/>
        <family val="2"/>
      </rPr>
      <t>SIN02</t>
    </r>
    <r>
      <rPr>
        <i/>
        <sz val="8"/>
        <rFont val="Arial"/>
        <family val="2"/>
      </rPr>
      <t xml:space="preserve">: Pasir Panjang Terminal / </t>
    </r>
    <r>
      <rPr>
        <b/>
        <i/>
        <sz val="8"/>
        <rFont val="Arial"/>
        <family val="2"/>
      </rPr>
      <t>BKK02</t>
    </r>
    <r>
      <rPr>
        <i/>
        <sz val="8"/>
        <rFont val="Arial"/>
        <family val="2"/>
      </rPr>
      <t xml:space="preserve">: Port Authority of Thailand (PAT) / </t>
    </r>
    <r>
      <rPr>
        <b/>
        <i/>
        <sz val="8"/>
        <rFont val="Arial"/>
        <family val="2"/>
      </rPr>
      <t>LCH08</t>
    </r>
    <r>
      <rPr>
        <i/>
        <sz val="8"/>
        <rFont val="Arial"/>
        <family val="2"/>
      </rPr>
      <t>: Kerry Siam Seaport Limited</t>
    </r>
  </si>
  <si>
    <t>QINGDAO - NINGBO</t>
  </si>
  <si>
    <t>CY CUT OFF</t>
  </si>
  <si>
    <t>XIAMEN - HONGKONG - NANSHA</t>
  </si>
  <si>
    <t>16:00 TUE</t>
  </si>
  <si>
    <t>11:59 SAT</t>
  </si>
  <si>
    <t>12:00 TUE</t>
  </si>
  <si>
    <t>11:00 TUE</t>
  </si>
  <si>
    <t>XIAOCHAN BEACH</t>
  </si>
  <si>
    <t>09:00 TUE</t>
  </si>
  <si>
    <t>CV2-E (Cat Lai)</t>
  </si>
  <si>
    <t>CV2-N (Cat Lai)</t>
  </si>
  <si>
    <t>CVX1 (Cat Lai)</t>
  </si>
  <si>
    <t>CV3 (Cat Lai)</t>
  </si>
  <si>
    <t>CV1 (Cat Lai)</t>
  </si>
  <si>
    <t>CHL (Cat Lai)</t>
  </si>
  <si>
    <t>CKI (Cat Lai)</t>
  </si>
  <si>
    <t>7:00 SUN</t>
  </si>
  <si>
    <t>8:00 SAT</t>
  </si>
  <si>
    <t>RMV SERVICE: LAEM CHABANG - SINGAPORE - PORT KELANG (NORTH) - CHENNAI - VISAKHAPATNAM</t>
  </si>
  <si>
    <t>PORT KELANG (NORTH)</t>
  </si>
  <si>
    <t>VISAKHAPATNAM</t>
  </si>
  <si>
    <t>14 days</t>
  </si>
  <si>
    <t>16 days</t>
  </si>
  <si>
    <r>
      <rPr>
        <b/>
        <i/>
        <sz val="8"/>
        <rFont val="Arial"/>
        <family val="2"/>
      </rPr>
      <t xml:space="preserve">LHC44: </t>
    </r>
    <r>
      <rPr>
        <i/>
        <sz val="8"/>
        <rFont val="Arial"/>
        <family val="2"/>
      </rPr>
      <t>Thai Laemchabang Terminal Co.(A2)</t>
    </r>
    <r>
      <rPr>
        <b/>
        <i/>
        <sz val="8"/>
        <rFont val="Arial"/>
        <family val="2"/>
      </rPr>
      <t xml:space="preserve"> / SIN02: </t>
    </r>
    <r>
      <rPr>
        <i/>
        <sz val="8"/>
        <rFont val="Arial"/>
        <family val="2"/>
      </rPr>
      <t xml:space="preserve">Pasir Panjang Terminal </t>
    </r>
    <r>
      <rPr>
        <b/>
        <i/>
        <sz val="8"/>
        <rFont val="Arial"/>
        <family val="2"/>
      </rPr>
      <t xml:space="preserve">/ PKG01: </t>
    </r>
    <r>
      <rPr>
        <i/>
        <sz val="8"/>
        <rFont val="Arial"/>
        <family val="2"/>
      </rPr>
      <t>North Port Kelang</t>
    </r>
    <r>
      <rPr>
        <b/>
        <i/>
        <sz val="8"/>
        <rFont val="Arial"/>
        <family val="2"/>
      </rPr>
      <t xml:space="preserve"> / MAA03: </t>
    </r>
    <r>
      <rPr>
        <i/>
        <sz val="8"/>
        <rFont val="Arial"/>
        <family val="2"/>
      </rPr>
      <t>Chennai Int'l Terminals Pvt Ltd</t>
    </r>
    <r>
      <rPr>
        <b/>
        <i/>
        <sz val="8"/>
        <rFont val="Arial"/>
        <family val="2"/>
      </rPr>
      <t xml:space="preserve"> / VTZ01: </t>
    </r>
    <r>
      <rPr>
        <i/>
        <sz val="8"/>
        <rFont val="Arial"/>
        <family val="2"/>
      </rPr>
      <t>Visakha Container Terminal Pvt Ltd</t>
    </r>
  </si>
  <si>
    <t>RMV</t>
  </si>
  <si>
    <t>00:00 SUN</t>
  </si>
  <si>
    <t>10:00 TUE</t>
  </si>
  <si>
    <t xml:space="preserve">PORT KELANG NORTH </t>
  </si>
  <si>
    <t>WED / SUN</t>
  </si>
  <si>
    <t>CHENNAI - VIZAG (DIRECT)</t>
  </si>
  <si>
    <t>QINZHOU</t>
  </si>
  <si>
    <t>QZH01: Qinzhou Port(Group) Co.,Ltd(WaiMao)</t>
  </si>
  <si>
    <t>QTS (Cat Lai)</t>
  </si>
  <si>
    <t>05:00 THU</t>
  </si>
  <si>
    <t>KMTC HAIPHONG</t>
  </si>
  <si>
    <t>INCRES</t>
  </si>
  <si>
    <t>JIN JI YUAN</t>
  </si>
  <si>
    <t xml:space="preserve">   QTS SERVICE: LAEM CHABANG</t>
  </si>
  <si>
    <t xml:space="preserve">   CV3 SERVICE: XIAOCHAN BEACH </t>
  </si>
  <si>
    <t>QINGDAO
TAO08</t>
  </si>
  <si>
    <r>
      <rPr>
        <b/>
        <i/>
        <sz val="8"/>
        <rFont val="Arial"/>
        <family val="2"/>
      </rPr>
      <t>Qingdao</t>
    </r>
    <r>
      <rPr>
        <i/>
        <sz val="8"/>
        <rFont val="Arial"/>
        <family val="2"/>
      </rPr>
      <t xml:space="preserve">: Qingdao New Qianwan Container Tml  // </t>
    </r>
    <r>
      <rPr>
        <b/>
        <i/>
        <sz val="8"/>
        <rFont val="Arial"/>
        <family val="2"/>
      </rPr>
      <t>Shanghai</t>
    </r>
    <r>
      <rPr>
        <i/>
        <sz val="8"/>
        <rFont val="Arial"/>
        <family val="2"/>
      </rPr>
      <t xml:space="preserve">: Shanghai East Container Terminal  // </t>
    </r>
    <r>
      <rPr>
        <b/>
        <i/>
        <sz val="8"/>
        <rFont val="Arial"/>
        <family val="2"/>
      </rPr>
      <t>Dalian</t>
    </r>
    <r>
      <rPr>
        <i/>
        <sz val="8"/>
        <rFont val="Arial"/>
        <family val="2"/>
      </rPr>
      <t>: Dalian Container Terminal Co.,ltd.</t>
    </r>
  </si>
  <si>
    <t>DING XIANG TAI PING</t>
  </si>
  <si>
    <t>06 days</t>
  </si>
  <si>
    <t>INCEDA</t>
  </si>
  <si>
    <t>URU BHUM</t>
  </si>
  <si>
    <t>SINAR SANUR</t>
  </si>
  <si>
    <t>Chenzhou, Chenzhou, Hunan, China</t>
  </si>
  <si>
    <t>Chuxiong, Chuxiong, Yunnan, China</t>
  </si>
  <si>
    <t>Dongguan, Dongguan, Guangdong, China</t>
  </si>
  <si>
    <t>Dongshan, Zhangzhou, Fujian, China</t>
  </si>
  <si>
    <t>Jining, Jining, Shandong, China</t>
  </si>
  <si>
    <t>Maoming, Maoming, Guangdong, China</t>
  </si>
  <si>
    <t>Shaowu, Nanping, Fujian, China</t>
  </si>
  <si>
    <t>Suqian, Suqian, Jiangsu, China</t>
  </si>
  <si>
    <t>Teng Xian(Tangbu), Wuzhou, Guangxi, China</t>
  </si>
  <si>
    <t>XingHua, Taizhou, Taizhou, Jiangsu, China</t>
  </si>
  <si>
    <t>Zigong, Zigong, Sichuan, China</t>
  </si>
  <si>
    <t>Tianjin, Tianjin, Tianjin, China</t>
  </si>
  <si>
    <t>AnDing, DaXing, Beijing, Beijing, Beijing, China</t>
  </si>
  <si>
    <t>AnDingMen, DongCheng, Beijing, Beijing, Beijing, China</t>
  </si>
  <si>
    <t>AnFeng, DongHai, Lianyungang, Lianyungang, Jiangsu, China</t>
  </si>
  <si>
    <t>AnFeng, DongTai, Yancheng, Yancheng, Jiangsu, China</t>
  </si>
  <si>
    <t>AnGuo, PeiXian, Xuzhou, Xuzhou, Jiangsu, China</t>
  </si>
  <si>
    <t>AnHua, ZhuJi, Zhuji, Shaoxing, Zhejiang, China</t>
  </si>
  <si>
    <t>AnHuiHuanYuanJingJiKaiFaQu, HuaiYuan, Bengbu, Bengbu, Anhui, China</t>
  </si>
  <si>
    <t>AnHuiNanLingGongYeYuanQu, NanLing, Wuhu, Wuhu, Anhui, China</t>
  </si>
  <si>
    <t>AnKou, SuiChang, Lishui, Lishui, Zhejiang, China</t>
  </si>
  <si>
    <t>AnLe, NingHua, Sanming, Sanming, Fujian, China</t>
  </si>
  <si>
    <t>AnLing, XianJu, Taizhou, Taizhou, Zhejiang, China</t>
  </si>
  <si>
    <t>AnMin, SongYang, Lishui, Lishui, Zhejiang, China</t>
  </si>
  <si>
    <t>AnRen, JiangLe, Sanming, Sanming, Fujian, China</t>
  </si>
  <si>
    <t>AnSha, YongAn, Sanming, Sanming, Fujian, China</t>
  </si>
  <si>
    <t>AnShan, JiangXia, Wuhan, Wuhan, Hubei, China</t>
  </si>
  <si>
    <t>AnWen, PanAn, Jinhua, Jinhua, Zhejiang, China</t>
  </si>
  <si>
    <t>AnYang, RuiAn, Wenzhou, Wenzhou, Zhejiang, China</t>
  </si>
  <si>
    <t>AnYuan, NingHua, Sanming, Sanming, Fujian, China</t>
  </si>
  <si>
    <t>AnZhen, XiShan, Wuxi, Wuxi, Jiangsu, China</t>
  </si>
  <si>
    <t>AoJiang, LianJiang, Fuzhou, Fuzhou, Fujian, China</t>
  </si>
  <si>
    <t>AoYang, ShouNing, Ningde, Ningde, Fujian, China</t>
  </si>
  <si>
    <t>BaBa, LiangYuan, Shangqiu, Shangqiu, Henan, China</t>
  </si>
  <si>
    <t>BaBaoShan, ShiJingShan, Beijing, Beijing, Beijing, China</t>
  </si>
  <si>
    <t>BaCheng, KunShan, Kunshan, Suzhou, Jiangsu, China</t>
  </si>
  <si>
    <t>BaDu, JiaoCheng, Ningde, Ningde, Fujian, China</t>
  </si>
  <si>
    <t>BaLi, HanJiang, Yangzhou, Yangzhou, Jiangsu, China</t>
  </si>
  <si>
    <t>BaLiDian, WuXing, Huzhou, Huzhou, Zhejiang, China</t>
  </si>
  <si>
    <t>BaLiZhuang, HaiDian, Beijing, Beijing, Beijing, China</t>
  </si>
  <si>
    <t>BaLingQiao, XingHuaLing, Taiyuan, Taiyuan, Shanxi, China</t>
  </si>
  <si>
    <t>BaQiao, YangZhong, Zhenjiang, Zhenjiang, Jiangsu, China</t>
  </si>
  <si>
    <t>BaZhen, ChaoHu, Hefei, Hefei, Anhui, China</t>
  </si>
  <si>
    <t>BaZiQiao, YouXi, Sanming, Sanming, Fujian, China</t>
  </si>
  <si>
    <t>BaiHu, LuJiang, Hefei, Hefei, Anhui, China</t>
  </si>
  <si>
    <t>BaiJiaZhuang, WanBoLin, Taiyuan, Taiyuan, Shanxi, China</t>
  </si>
  <si>
    <t>BaiJiaZhuang, WuTai, Xinzhou, Xinzhou, Shanxi, China</t>
  </si>
  <si>
    <t>BaiLian, JiangLe, Sanming, Sanming, Fujian, China</t>
  </si>
  <si>
    <t>BaiLin, FuDing, Fuding, Ningde, Fujian, China</t>
  </si>
  <si>
    <t>BaiLu, GuanNan, Lianyungang, Lianyungang, Jiangsu, China</t>
  </si>
  <si>
    <t>BaiLuo, JianLi, Jingzhou, Jingzhou, Hubei, China</t>
  </si>
  <si>
    <t>BaiMa, GaoGang, Taizhou, Taizhou, Jiangsu, China</t>
  </si>
  <si>
    <t>BaiMaJing, DanZhou, Danzhou, Danzhou, Hainan, China</t>
  </si>
  <si>
    <t>BaiMei, ZongYang, Anqing, Anqing, Anhui, China</t>
  </si>
  <si>
    <t>BaiMi, JiangYan, Taizhou, Taizhou, Jiangsu, China</t>
  </si>
  <si>
    <t>BaiNi, ChongYang, Xianning, Xianning, Hubei, China</t>
  </si>
  <si>
    <t>BaiPu, RuGao, Rugao, Nantong, Jiangsu, China</t>
  </si>
  <si>
    <t>BaiQing, PingTan, Fuzhou, Fuzhou, Fujian, China</t>
  </si>
  <si>
    <t>BaiQuan, DingHai, Zhoushan, Zhoushan, Zhejiang, China</t>
  </si>
  <si>
    <t>BaiSha, LongGang, Wenzhou, Wenzhou, Zhejiang, China</t>
  </si>
  <si>
    <t>BaiSha, MinHou, Fuzhou, Fuzhou, Fujian, China</t>
  </si>
  <si>
    <t>BaiSha, SanYuan, Sanming, Sanming, Fujian, China</t>
  </si>
  <si>
    <t>BaiSha, XiaoChang, Xiaogan, Xiaogan, Hubei, China</t>
  </si>
  <si>
    <t>BaiShaLu, CiXi, Cixi, Ningbo, Zhejiang, China</t>
  </si>
  <si>
    <t>BaiShan, LuJiang, Hefei, Hefei, Anhui, China</t>
  </si>
  <si>
    <t>BaiShi, LeQing, Wenzhou, Wenzhou, Zhejiang, China</t>
  </si>
  <si>
    <t>BaiShi, ZhiFu, Yantai, Yantai, Shandong, China</t>
  </si>
  <si>
    <t>BaiSi, JunXian, Hebi, Hebi, Henan, China</t>
  </si>
  <si>
    <t>BaiTa, LuoYuan, Luoyuan, Fuzhou, Fujian, China</t>
  </si>
  <si>
    <t>BaiTaBu, DongHai, Lianyungang, Lianyungang, Jiangsu, China</t>
  </si>
  <si>
    <t>BaiTang, HanJiang, Putian, Putian, Fujian, China</t>
  </si>
  <si>
    <t>BaiTu, JuRong, Zhenjiang, Zhenjiang, Jiangsu, China</t>
  </si>
  <si>
    <t>BaiTu, XiaoXian, Suzhou, Suxian, Anhui, China</t>
  </si>
  <si>
    <t>BaiTuTan, LiLing, Liling, Zhuzhou, Hunan, China</t>
  </si>
  <si>
    <t>BaiYang, QianTang, Hangzhou, Hangzhou, Zhejiang, China</t>
  </si>
  <si>
    <t>BaiYang, XiaPu, Ningde, Ningde, Fujian, China</t>
  </si>
  <si>
    <t>BaiYangWan, GuSu, Suzhou, Suzhou, Jiangsu, China</t>
  </si>
  <si>
    <t>BaiYiGe, FanXian, Puyang, Puyang, Henan, China</t>
  </si>
  <si>
    <t>BaiYuShan, QingShan, Wuhan, Wuhan, Hubei, China</t>
  </si>
  <si>
    <t>BaiYuan, AnYuan, Pingxiang, Pingxiang, Jiangxi, China</t>
  </si>
  <si>
    <t>BaiYun, LiangYuan, Shangqiu, Shangqiu, Henan, China</t>
  </si>
  <si>
    <t>BaiYun, YongTai, Fuzhou, Fuzhou, Fujian, China</t>
  </si>
  <si>
    <t>BaiZeHu, YiXiu, Anqing, Anqing, Anhui, China</t>
  </si>
  <si>
    <t>BaiZhang, MinQing, Fuzhou, Fuzhou, Fujian, China</t>
  </si>
  <si>
    <t>BaiZhang, YuHang, Hangzhou, Hangzhou, Zhejiang, China</t>
  </si>
  <si>
    <t>BaiZhong, MinQing, Fuzhou, Fuzhou, Fujian, China</t>
  </si>
  <si>
    <t>BanDong, MinQing, Fuzhou, Fuzhou, Fujian, China</t>
  </si>
  <si>
    <t>BanJieHe, WeiDou, Xuchang, Xuchang, Henan, China</t>
  </si>
  <si>
    <t>BanJiuDian, DongPing, Taian, Tai'an, Shandong, China</t>
  </si>
  <si>
    <t>BanMian, YouXi, Sanming, Sanming, Fujian, China</t>
  </si>
  <si>
    <t>BanMu, QiXian, Kaifeng, Kaifeng, Henan, China</t>
  </si>
  <si>
    <t>BanQiao, DongFang, Basuo, Dongfang, Hainan, China</t>
  </si>
  <si>
    <t>BanQiao, FengYang, Chuzhou, Chuzhou, Anhui, China</t>
  </si>
  <si>
    <t>BanQiaoSheZu, SongYang, Lishui, Lishui, Zhejiang, China</t>
  </si>
  <si>
    <t>BanTa, LaiAn, Chuzhou, Chuzhou, Anhui, China</t>
  </si>
  <si>
    <t>BanTang, ChaoHu, Hefei, Hefei, Anhui, China</t>
  </si>
  <si>
    <t>BanZhongSheZu, FuAn, Ningde, Ningde, Fujian, China</t>
  </si>
  <si>
    <t>BangTou, XianYou, Putian, Putian, Fujian, China</t>
  </si>
  <si>
    <t>BangXi, BaiSha, Baisha, Baisha, Hainan, China</t>
  </si>
  <si>
    <t>BaoCheng, BaoTing, Baoting, Baoting, Hainan, China</t>
  </si>
  <si>
    <t>BaoFu, AnJi, Huzhou, Huzhou, Zhejiang, China</t>
  </si>
  <si>
    <t>BaoGong, FeiDong, Hefei, Hefei, Anhui, China</t>
  </si>
  <si>
    <t>BaoHeGongYeYuan, BaoHe, Hefei, Hefei, Anhui, China</t>
  </si>
  <si>
    <t>BaoHua, JuRong, Zhenjiang, Zhenjiang, Jiangsu, China</t>
  </si>
  <si>
    <t>BaoLuo, WenChang, Wenchang, Wenchang, Hainan, China</t>
  </si>
  <si>
    <t>BaoShan, HuaiRou, Beijing, Beijing, Beijing, China</t>
  </si>
  <si>
    <t>BaoXie, JiangXia, Wuhan, Wuhan, Hubei, China</t>
  </si>
  <si>
    <t>BaoYan, DanTu, Zhenjiang, Zhenjiang, Jiangsu, China</t>
  </si>
  <si>
    <t>BaoYou, LeDong, Ledong, Ledong, Hainan, China</t>
  </si>
  <si>
    <t>Baoban(datian), DongFang, Basuo, Dongfang, Hainan, China</t>
  </si>
  <si>
    <t>Baofang(dongge), WenChang, Wenchang, Wenchang, Hainan, China</t>
  </si>
  <si>
    <t>Baoping(shiyuetian), ChangJiang, Changjiang, Changjiang, Hainan, China</t>
  </si>
  <si>
    <t>Basuo, DongFang, Basuo, Dongfang, Hainan, China</t>
  </si>
  <si>
    <t>BeiBi, XiaPu, Ningde, Ningde, Fujian, China</t>
  </si>
  <si>
    <t>BeiChenJi, GuanNan, Lianyungang, Lianyungang, Jiangsu, China</t>
  </si>
  <si>
    <t>BeiFang, HuaiRou, Beijing, Beijing, Beijing, China</t>
  </si>
  <si>
    <t>BeiGan, XiaoShan, Hangzhou, Hangzhou, Zhejiang, China</t>
  </si>
  <si>
    <t>BeiGang, TongCheng, Xianning, Xianning, Hubei, China</t>
  </si>
  <si>
    <t>BeiGang, ZhongLou, Changzhou, Changzhou, Jiangsu, China</t>
  </si>
  <si>
    <t>BeiGao, LiCheng, Putian, Putian, Fujian, China</t>
  </si>
  <si>
    <t>BeiGe, XiaoDian, Taiyuan, Taiyuan, Shanxi, China</t>
  </si>
  <si>
    <t>BeiGou, XinYi, Xuzhou, Xuzhou, Jiangsu, China</t>
  </si>
  <si>
    <t>BeiGuanTao, GuanXian, Liaocheng, Liaocheng, Shandong, China</t>
  </si>
  <si>
    <t>BeiHai, YueCheng, Shaoxing, Shaoxing, Zhejiang, China</t>
  </si>
  <si>
    <t>BeiHuGongYeYuanGuanLiBanGongShi, QingShan, Wuhan, Wuhan, Hubei, China</t>
  </si>
  <si>
    <t>BeiJiao, CengDou, Suizhou, Suizhou, Hubei, China</t>
  </si>
  <si>
    <t>BeiLing, XiaYi, Shangqiu, Shangqiu, Henan, China</t>
  </si>
  <si>
    <t>BeiLun, Beilun, Ningbo, Zhejiang, China</t>
  </si>
  <si>
    <t>BeiMen, LangYa, Chuzhou, Chuzhou, Anhui, China</t>
  </si>
  <si>
    <t>BeiShan, QingTian, Lishui, Lishui, Zhejiang, China</t>
  </si>
  <si>
    <t>BeiSheng, LiuYang, Liuyang, Changsha, Hunan, China</t>
  </si>
  <si>
    <t>BeiShiCao, ShunYi, Shunyi, Beijing, Beijing, China</t>
  </si>
  <si>
    <t>BeiTaiPingZhuang, HaiDian, Beijing, Beijing, Beijing, China</t>
  </si>
  <si>
    <t>BeiTian, YuCi, Jinzhong, Jinzhong, Shanxi, China</t>
  </si>
  <si>
    <t>BeiWu, ShunYi, Shunyi, Beijing, Beijing, China</t>
  </si>
  <si>
    <t>BeiXiaZhuang, YuXian, Yangquan, Yangquan, Shanxi, China</t>
  </si>
  <si>
    <t>BeiXiaoDian, YangQu, Taiyuan, Taiyuan, Shanxi, China</t>
  </si>
  <si>
    <t>BeiXiaoYing, ShunYi, Shunyi, Beijing, Beijing, China</t>
  </si>
  <si>
    <t>BeiXinQiao, DongCheng, Beijing, Beijing, Beijing, China</t>
  </si>
  <si>
    <t>BeiYang, QiXian, Hebi, Hebi, Henan, China</t>
  </si>
  <si>
    <t>BeiYing, XiaoDian, Taiyuan, Taiyuan, Shanxi, China</t>
  </si>
  <si>
    <t>BeiYu, SuSong, Anqing, Anqing, Anhui, China</t>
  </si>
  <si>
    <t>BeiYuan, TongZhou, Beijing, Beijing, Beijing, China</t>
  </si>
  <si>
    <t>BeiYuan, YiWu, Yiwu, Jinhua, Zhejiang, China</t>
  </si>
  <si>
    <t>BeiZangCun, DaXing, Beijing, Beijing, Beijing, China</t>
  </si>
  <si>
    <t>BeiZhang, WenShui, Lvliang, Lvliang, Shanxi, China</t>
  </si>
  <si>
    <t>BeiZhong, TaiHu, Anqing, Anqing, Anhui, China</t>
  </si>
  <si>
    <t>BeiZhuang, MiYun, Beijing, Beijing, Beijing, China</t>
  </si>
  <si>
    <t>Beiqiao, XiangCheng, Suzhou, Suzhou, Jiangsu, China</t>
  </si>
  <si>
    <t>BenHao, LingShui, Lingshui, Lingshui, Hainan, China</t>
  </si>
  <si>
    <t>BenNiu, XinBei, Changzhou, Changzhou, Jiangsu, China</t>
  </si>
  <si>
    <t>BiJiaShan, ShiShou, Jingzhou, Jingzhou, Hubei, China</t>
  </si>
  <si>
    <t>BiShi, MiLuo, Yueyang, Yueyang, Hunan, China</t>
  </si>
  <si>
    <t>BianHe, JianLi, Jingzhou, Jingzhou, Hubei, China</t>
  </si>
  <si>
    <t>BieQiao, LiYang, Changzhou, Changzhou, Jiangsu, China</t>
  </si>
  <si>
    <t>BinHaiGang, BinHai, Yancheng, Yancheng, Jiangsu, China</t>
  </si>
  <si>
    <t>BinHe, PingGu, Beijing, Beijing, Beijing, China</t>
  </si>
  <si>
    <t>BinHu, JiangXia, Wuhan, Wuhan, Hubei, China</t>
  </si>
  <si>
    <t>BinHuShiJiShe, BaoHe, Hefei, Hefei, Anhui, China</t>
  </si>
  <si>
    <t>BinJiang, HaiMen, Nantong, Nantong, Jiangsu, China</t>
  </si>
  <si>
    <t>BinJiang, TaiXing, Taizhou, Taizhou, Jiangsu, China</t>
  </si>
  <si>
    <t>BinJiang, YingJiang, Anqing, Anqing, Anhui, China</t>
  </si>
  <si>
    <t>Bixi, ChangShu, Changshu, Suzhou, Jiangsu, China</t>
  </si>
  <si>
    <t>BoHai, HuaiRou, Beijing, Beijing, Beijing, China</t>
  </si>
  <si>
    <t>BoHou, LinGao, Lingao, Lingao, Hainan, China</t>
  </si>
  <si>
    <t>BoJing, PingDing, Yangquan, Yangquan, Shanxi, China</t>
  </si>
  <si>
    <t>BoLian, LinGao, Lingao, Lingao, Hainan, China</t>
  </si>
  <si>
    <t>BoPing, ChiPing, Liaocheng, Liaocheng, Shandong, China</t>
  </si>
  <si>
    <t>BoQuan, DongXiHu, Wuhan, Wuhan, Hubei, China</t>
  </si>
  <si>
    <t>BoShan, BoAi, Jiaozuo, Jiaozuo, Henan, China</t>
  </si>
  <si>
    <t>BoShe, LanXi, Lanxi, Jinhua, Zhejiang, China</t>
  </si>
  <si>
    <t>BoWang, BoWang, Ma'anshan, Ma'anshan, Anhui, China</t>
  </si>
  <si>
    <t>BoXi, QiMen, Huangshan, Huangshan, Anhui, China</t>
  </si>
  <si>
    <t>BoXing, DaXing, Beijing, Beijing, Beijing, China</t>
  </si>
  <si>
    <t>BuLaoTun, MiYun, Beijing, Beijing, Beijing, China</t>
  </si>
  <si>
    <t>CaiDian, CaiDian, Wuhan, Wuhan, Hubei, China</t>
  </si>
  <si>
    <t>CaiDian, HuangPi, Wuhan, Wuhan, Hubei, China</t>
  </si>
  <si>
    <t>CaiJiaHui, XingXian, Lvliang, Lvliang, Shanxi, China</t>
  </si>
  <si>
    <t>CaiShi, YuShan, Ma'anshan, Ma'anshan, Anhui, China</t>
  </si>
  <si>
    <t>CaiTun, ChiPing, Liaocheng, Liaocheng, Shandong, China</t>
  </si>
  <si>
    <t>CaiXi, XianYou, Putian, Putian, Fujian, China</t>
  </si>
  <si>
    <t>CaiYuan, SuiChang, Lishui, Lishui, Zhejiang, China</t>
  </si>
  <si>
    <t>CaiZha, HuangPi, Wuhan, Wuhan, Hubei, China</t>
  </si>
  <si>
    <t>CaiZhuang, WeiShi, Kaifeng, Kaifeng, Henan, China</t>
  </si>
  <si>
    <t>CangBu, XinZhou, Wuhan, Wuhan, Hubei, China</t>
  </si>
  <si>
    <t>CangLang, GuSu, Suzhou, Suzhou, Jiangsu, China</t>
  </si>
  <si>
    <t>CangZhen, DingYuan, Chuzhou, Chuzhou, Anhui, China</t>
  </si>
  <si>
    <t>CaoFang, NingHua, Sanming, Sanming, Fujian, China</t>
  </si>
  <si>
    <t>CaoHeJing, XuHui, Shanghai, Shanghai, Shanghai, China</t>
  </si>
  <si>
    <t>CaoHu, XiangCheng, Suzhou, Suzhou, Jiangsu, China</t>
  </si>
  <si>
    <t>CaoJi, XiaYi, Shangqiu, Shangqiu, Henan, China</t>
  </si>
  <si>
    <t>CaoMiao, DaFeng, Dafeng, Yancheng, Jiangsu, China</t>
  </si>
  <si>
    <t>CaoQiao, WuJin, Changzhou, Changzhou, Jiangsu, China</t>
  </si>
  <si>
    <t>CaoQiao, XinYi, Xuzhou, Xuzhou, Jiangsu, China</t>
  </si>
  <si>
    <t>CaoTa, ZhuJi, Zhuji, Shaoxing, Zhejiang, China</t>
  </si>
  <si>
    <t>CaoYangXinCun, PuTuo, Shanghai, Shanghai, Shanghai, China</t>
  </si>
  <si>
    <t>CaoYuan, YongAn, Sanming, Sanming, Fujian, China</t>
  </si>
  <si>
    <t>CenGang, DingHai, Zhoushan, Zhoushan, Zhejiang, China</t>
  </si>
  <si>
    <t>ChaCheng, TongShan, Xuzhou, Xuzhou, Jiangsu, China</t>
  </si>
  <si>
    <t>ChaHe, ChangJiang, Changjiang, Changjiang, Hainan, China</t>
  </si>
  <si>
    <t>ChaHe, LaiAn, Chuzhou, Chuzhou, Anhui, China</t>
  </si>
  <si>
    <t>ChaJian, TianChang, Chuzhou, Chuzhou, Anhui, China</t>
  </si>
  <si>
    <t>ChaKou, PingDing, Yangquan, Yangquan, Shanxi, China</t>
  </si>
  <si>
    <t>ChaLing, HuaiNing, Anqing, Anqing, Anhui, China</t>
  </si>
  <si>
    <t>ChaShui, QianShan, Anqing, Anqing, Anhui, China</t>
  </si>
  <si>
    <t>ChaYuan, NingHai, Ningbo, Ningbo, Zhejiang, China</t>
  </si>
  <si>
    <t>ChaiCun, JianCaoPing, Taiyuan, Taiyuan, Shanxi, China</t>
  </si>
  <si>
    <t>ChangChi, YuXian, Yangquan, Yangquan, Shanxi, China</t>
  </si>
  <si>
    <t>ChangChun, XiaPu, Ningde, Ningde, Fujian, China</t>
  </si>
  <si>
    <t>ChangChun, ZiYang, Yiyang, Yiyang, Hunan, China</t>
  </si>
  <si>
    <t>ChangDian, FengXian, Xuzhou, Xuzhou, Jiangsu, China</t>
  </si>
  <si>
    <t>ChangFeng, QiaoKou, Wuhan, Wuhan, Hubei, China</t>
  </si>
  <si>
    <t>ChangFeng, WanNing, Wanning, Wanning, Hainan, China</t>
  </si>
  <si>
    <t>ChangFu, ChangShu, Changshu, Suzhou, Jiangsu, China</t>
  </si>
  <si>
    <t>ChangGuo, DingHai, Zhoushan, Zhoushan, Zhejiang, China</t>
  </si>
  <si>
    <t>ChangHao, WuZhiShan, Wuzhishan, Wuzhishan, Hainan, China</t>
  </si>
  <si>
    <t>ChangHong, KaiHua, Quzhou, Quzhou, Zhejiang, China</t>
  </si>
  <si>
    <t>ChangHua, ChangJiang, Changjiang, Changjiang, Hainan, China</t>
  </si>
  <si>
    <t>ChangJiangBu, YingCheng, Xiaogan, Xiaogan, Hubei, China</t>
  </si>
  <si>
    <t>ChangJiangLu, QiBin, Hebi, Hebi, Henan, China</t>
  </si>
  <si>
    <t>ChangJiao, NanXian, Yiyang, Yiyang, Hunan, China</t>
  </si>
  <si>
    <t>ChangJing, JiangYin, Jiangyin, Wuxi, Jiangsu, China</t>
  </si>
  <si>
    <t>ChangLong, ChangSha, Changsha, Changsha, Hunan, China</t>
  </si>
  <si>
    <t>ChangQian, QingShan, Wuhan, Wuhan, Hubei, China</t>
  </si>
  <si>
    <t>ChangQiao, PingNan, Ningde, Ningde, Fujian, China</t>
  </si>
  <si>
    <t>ChangQing, BaoHe, Hefei, Hefei, Anhui, China</t>
  </si>
  <si>
    <t>ChangQing, LiLing, Liling, Zhuzhou, Hunan, China</t>
  </si>
  <si>
    <t>ChangQingJie, JiangHan, Wuhan, Wuhan, Hubei, China</t>
  </si>
  <si>
    <t>ChangSa, WenChang, Wenchang, Wenchang, Hainan, China</t>
  </si>
  <si>
    <t>ChangShan(chengdongjiedao), JiangYin, Jiangyin, Wuxi, Jiangsu, China</t>
  </si>
  <si>
    <t>ChangShuGaoXinJiShuChanYeKaiFaQu, ChangShu, Changshu, Suzhou, Jiangsu, China</t>
  </si>
  <si>
    <t>ChangShuJingJiJiShuKaiFaQu, ChangShu, Changshu, Suzhou, Jiangsu, China</t>
  </si>
  <si>
    <t>ChangTai, ChengXiang, Putian, Putian, Fujian, China</t>
  </si>
  <si>
    <t>ChangXiao, QingLiu, Sanming, Sanming, Fujian, China</t>
  </si>
  <si>
    <t>ChangZheng, LiangYuan, Shangqiu, Shangqiu, Henan, China</t>
  </si>
  <si>
    <t>ChangZheng, QiongZhong, Qiongzhong, Qiongzhong, Hainan, China</t>
  </si>
  <si>
    <t>ChaoGe, QiXian, Hebi, Hebi, Henan, China</t>
  </si>
  <si>
    <t>ChaoYang, LianYun, Lianyungang, Lianyungang, Jiangsu, China</t>
  </si>
  <si>
    <t>ChaoYangMen, DongCheng, Beijing, Beijing, Beijing, China</t>
  </si>
  <si>
    <t>CheLuo, GaoYou, Yangzhou, Yangzhou, Jiangsu, China</t>
  </si>
  <si>
    <t>CheZhan, XiaYi, Shangqiu, Shangqiu, Henan, China</t>
  </si>
  <si>
    <t>ChenChang, XianTao, Xiantao, Xiantao, Hubei, China</t>
  </si>
  <si>
    <t>ChenDa, SanYuan, Sanming, Sanming, Fujian, China</t>
  </si>
  <si>
    <t>ChenHu, HanChuan, Xiaogan, Xiaogan, Hubei, China</t>
  </si>
  <si>
    <t>ChenJi, DongA, Liaocheng, Liaocheng, Shandong, China</t>
  </si>
  <si>
    <t>ChenJi, YiZheng, Yizheng, Yangzhou, Jiangsu, China</t>
  </si>
  <si>
    <t>ChenJiaJiJie, JiangAn, Wuhan, Wuhan, Hubei, China</t>
  </si>
  <si>
    <t>ChenJiaQiao, BeiTa, Shaoyang, Shaoyang, Hunan, China</t>
  </si>
  <si>
    <t>ChenJiaZhuang, WuTai, Xinzhou, Xinzhou, Shanxi, China</t>
  </si>
  <si>
    <t>ChenZhai, ZhuJi, Zhuji, Shaoxing, Zhejiang, China</t>
  </si>
  <si>
    <t>ChenZhuang, FanXian, Puyang, Puyang, Henan, China</t>
  </si>
  <si>
    <t>Cheng, TaiCang, Taicang, Suzhou, Jiangsu, China</t>
  </si>
  <si>
    <t>ChengBei, FuAn, Ningde, Ningde, Fujian, China</t>
  </si>
  <si>
    <t>ChengBei, GuSu, Suzhou, Suzhou, Jiangsu, China</t>
  </si>
  <si>
    <t>ChengBei, LiShi, Lvliang, Lvliang, Shanxi, China</t>
  </si>
  <si>
    <t>ChengBei, YingCheng, Xiaogan, Xiaogan, Hubei, China</t>
  </si>
  <si>
    <t>ChengDong, DingHai, Zhoushan, Zhoushan, Zhejiang, China</t>
  </si>
  <si>
    <t>ChengDong, GuTian, Ningde, Ningde, Fujian, China</t>
  </si>
  <si>
    <t>ChengDong, HaiAn, Nantong, Nantong, Jiangsu, China</t>
  </si>
  <si>
    <t>ChengDong, JiangYin, Jiangyin, Wuxi, Jiangsu, China</t>
  </si>
  <si>
    <t>ChengDong, LeQing, Wenzhou, Wenzhou, Zhejiang, China</t>
  </si>
  <si>
    <t>ChengDong, SanYuan, Sanming, Sanming, Fujian, China</t>
  </si>
  <si>
    <t>ChengFeng, YongTai, Fuzhou, Fuzhou, Fujian, China</t>
  </si>
  <si>
    <t>ChengGuan, FanXian, Puyang, Puyang, Henan, China</t>
  </si>
  <si>
    <t>ChengGuan, FangShan, Fangshan, Beijing, Beijing, China</t>
  </si>
  <si>
    <t>ChengGuan, MingXi, Sanming, Sanming, Fujian, China</t>
  </si>
  <si>
    <t>ChengGuan, NanLe, Puyang, Puyang, Henan, China</t>
  </si>
  <si>
    <t>ChengGuan, NanZhang, Xiangyang, Xiangyang, Hubei, China</t>
  </si>
  <si>
    <t>ChengGuan, QiXian, Kaifeng, Kaifeng, Henan, China</t>
  </si>
  <si>
    <t>ChengGuan, QingFeng, Puyang, Puyang, Henan, China</t>
  </si>
  <si>
    <t>ChengGuan, WeiShi, Kaifeng, Kaifeng, Henan, China</t>
  </si>
  <si>
    <t>ChengGuan, YunMeng, Xiaogan, Xiaogan, Hubei, China</t>
  </si>
  <si>
    <t>ChengHuang, HanChuan, Xiaogan, Xiaogan, Hubei, China</t>
  </si>
  <si>
    <t>ChengJiang, JiangYin, Jiangyin, Wuxi, Jiangsu, China</t>
  </si>
  <si>
    <t>ChengJiao, NingHua, Sanming, Sanming, Fujian, China</t>
  </si>
  <si>
    <t>ChengJiao, NingXiang, Changsha, Changsha, Hunan, China</t>
  </si>
  <si>
    <t>ChengJiao, QiXian, Kaifeng, Kaifeng, Henan, China</t>
  </si>
  <si>
    <t>ChengJiao, ShaoWu, Shaowu, Nanping, Fujian, China</t>
  </si>
  <si>
    <t>ChengJiao, YuCheng, Shangqiu, Shangqiu, Henan, China</t>
  </si>
  <si>
    <t>ChengJiao, ZheRong, Ningde, Ningde, Fujian, China</t>
  </si>
  <si>
    <t>ChengMen, CangShan, Fuzhou, Fuzhou, Fujian, China</t>
  </si>
  <si>
    <t>ChengNan, FuAn, Ningde, Ningde, Fujian, China</t>
  </si>
  <si>
    <t>ChengNan, JiaoCheng, Ningde, Ningde, Fujian, China</t>
  </si>
  <si>
    <t>ChengNan, JingJiang, Taizhou, Taizhou, Jiangsu, China</t>
  </si>
  <si>
    <t>ChengNan, LeQing, Wenzhou, Wenzhou, Zhejiang, China</t>
  </si>
  <si>
    <t>ChengNan, NingHua, Sanming, Sanming, Fujian, China</t>
  </si>
  <si>
    <t>ChengNan, TongLu, Hangzhou, Hangzhou, Zhejiang, China</t>
  </si>
  <si>
    <t>ChengNan, WuZhong, Suzhou, Suzhou, Jiangsu, China</t>
  </si>
  <si>
    <t>ChengNan, YueCheng, Shaoxing, Shaoxing, Zhejiang, China</t>
  </si>
  <si>
    <t>ChengTanJiang, LiuYang, Liuyang, Changsha, Hunan, China</t>
  </si>
  <si>
    <t>ChengTou, FuQing, Fuqing, Fuzhou, Fujian, China</t>
  </si>
  <si>
    <t>ChengTou, GanYu, Lianyungang, Lianyungang, Jiangsu, China</t>
  </si>
  <si>
    <t>ChengXi, GanYu, Lianyungang, Lianyungang, Jiangsu, China</t>
  </si>
  <si>
    <t>ChengXi, GuTian, Ningde, Ningde, Fujian, China</t>
  </si>
  <si>
    <t>ChengXi, HaiLing, Taizhou, Taizhou, Jiangsu, China</t>
  </si>
  <si>
    <t>ChengXi, TaiHu, Anqing, Anqing, Anhui, China</t>
  </si>
  <si>
    <t>ChengXiang, XiaoShan, Hangzhou, Hangzhou, Zhejiang, China</t>
  </si>
  <si>
    <t>ChengYang, FuAn, Ningde, Ningde, Fujian, China</t>
  </si>
  <si>
    <t>ChengYang, XiangCheng, Suzhou, Suzhou, Jiangsu, China</t>
  </si>
  <si>
    <t>ChengZhong, HaiLing, Taizhou, Taizhou, Jiangsu, China</t>
  </si>
  <si>
    <t>ChengZi, MenTouGou, Beijing, Beijing, Beijing, China</t>
  </si>
  <si>
    <t>Chengguan, WeiCheng, Weifang, Weifang, Shandong, China</t>
  </si>
  <si>
    <t>Chengnan, YuAn, Liuan, Lu'an, Anhui, China</t>
  </si>
  <si>
    <t>Chenxingnongchang(guoyingzhongkunnongchang), TunChang, Tunchang, Tunchang, Hainan, China</t>
  </si>
  <si>
    <t>ChiHe, DingYuan, Chuzhou, Chuzhou, Anhui, China</t>
  </si>
  <si>
    <t>ChiHuai, KaiHua, Quzhou, Quzhou, Zhejiang, China</t>
  </si>
  <si>
    <t>ChiLingLu, TianXin, Changsha, Changsha, Hunan, China</t>
  </si>
  <si>
    <t>ChiMaGang, ChiBi, Xianning, Xianning, Hubei, China</t>
  </si>
  <si>
    <t>ChiShou, SongYang, Lishui, Lishui, Zhejiang, China</t>
  </si>
  <si>
    <t>ChiXi, JiaoCheng, Ningde, Ningde, Fujian, China</t>
  </si>
  <si>
    <t>ChiYang, GuiChi, Chizhou, Chizhou, Anhui, China</t>
  </si>
  <si>
    <t>ChiYuan, MinQing, Fuzhou, Fuzhou, Fujian, China</t>
  </si>
  <si>
    <t>ChiZhouJingJiJiShuKaiFaQu, GuiChi, Chizhou, Chizhou, Anhui, China</t>
  </si>
  <si>
    <t>ChongRu, XiaPu, Ningde, Ningde, Fujian, China</t>
  </si>
  <si>
    <t>ChongTou, YunHe, Lishui, Lishui, Zhejiang, China</t>
  </si>
  <si>
    <t>ChongWen, GuanXian, Liaocheng, Liaocheng, Shandong, China</t>
  </si>
  <si>
    <t>ChongWenMenWai, DongCheng, Beijing, Beijing, Beijing, China</t>
  </si>
  <si>
    <t>ChongXian, LinPing, Hangzhou, Hangzhou, Zhejiang, China</t>
  </si>
  <si>
    <t>ChongXing, WenChang, Wenchang, Wenchang, Hainan, China</t>
  </si>
  <si>
    <t>Chongshan(tongza), WuZhiShan, Wuzhishan, Wuzhishan, Hainan, China</t>
  </si>
  <si>
    <t>ChuJiang, ShiMen, Changde, Changde, Hunan, China</t>
  </si>
  <si>
    <t>ChuPing, ZheRong, Ningde, Ningde, Fujian, China</t>
  </si>
  <si>
    <t>ChuXi, FuDing, Fuding, Ningde, Fujian, China</t>
  </si>
  <si>
    <t>ChuanJiang, TongZhou, Nantong, Nantong, Jiangsu, China</t>
  </si>
  <si>
    <t>ChuanShi, JianOu, Nanping, Nanping, Fujian, China</t>
  </si>
  <si>
    <t>ChuangWang, TongShan, Xianning, Xianning, Hubei, China</t>
  </si>
  <si>
    <t>ChunChi, ZhouNing, Ningde, Ningde, Fujian, China</t>
  </si>
  <si>
    <t>ChunHua, ChangSha, Changsha, Changsha, Hunan, China</t>
  </si>
  <si>
    <t>ChunHua, JiangNing, Nanjing, Nanjing, Jiangsu, China</t>
  </si>
  <si>
    <t>ChunXi, GaoChun, Nanjing, Nanjing, Jiangsu, China</t>
  </si>
  <si>
    <t>CiXi, Cixi, Ningbo, Zhejiang, China</t>
  </si>
  <si>
    <t>CiYao, NingYang, Taian, Tai'an, Shandong, China</t>
  </si>
  <si>
    <t>CuoZhen, FeiDong, Hefei, Hefei, Anhui, China</t>
  </si>
  <si>
    <t>DaAn, BaiSha, Baisha, Baisha, Hainan, China</t>
  </si>
  <si>
    <t>DaAn, LeDong, Ledong, Ledong, Hainan, China</t>
  </si>
  <si>
    <t>DaAn, ShouNing, Ningde, Ningde, Fujian, China</t>
  </si>
  <si>
    <t>DaAnShan, FangShan, Fangshan, Beijing, Beijing, China</t>
  </si>
  <si>
    <t>DaBaLu, DanJiangKou, Shiyan, Shiyan, Hubei, China</t>
  </si>
  <si>
    <t>DaChang, LiuHe, Nanjing, Nanjing, Jiangsu, China</t>
  </si>
  <si>
    <t>DaCheng, DanZhou, Danzhou, Danzhou, Hainan, China</t>
  </si>
  <si>
    <t>DaChengZi, MiYun, Beijing, Beijing, Beijing, China</t>
  </si>
  <si>
    <t>DaDuKou, DongZhi, Chizhou, Chizhou, Anhui, China</t>
  </si>
  <si>
    <t>DaDuo, XingHua, Taizhou, Taizhou, Jiangsu, China</t>
  </si>
  <si>
    <t>DaFeng, ChengMai, Chengmai, Chengmai, Hainan, China</t>
  </si>
  <si>
    <t>DaFeng, WuZhi, Jiaozuo, Jiaozuo, Henan, China</t>
  </si>
  <si>
    <t>DaGang, JingKou, Zhenjiang, Zhenjiang, Jiangsu, China</t>
  </si>
  <si>
    <t>DaGang, YanDu, Yancheng, Yancheng, Jiangsu, China</t>
  </si>
  <si>
    <t>DaGangLi, TongXu, Kaifeng, Kaifeng, Henan, China</t>
  </si>
  <si>
    <t>DaGangTou, LianDou, Lishui, Lishui, Zhejiang, China</t>
  </si>
  <si>
    <t>DaHeJian, QiBin, Hebi, Hebi, Henan, China</t>
  </si>
  <si>
    <t>DaHeTang, ShaoDong, Shaoyang, Shaoyang, Hunan, China</t>
  </si>
  <si>
    <t>DaHongMen, FengTai, Beijing, Beijing, Beijing, China</t>
  </si>
  <si>
    <t>DaHongQiao, WuZhi, Jiaozuo, Jiaozuo, Henan, China</t>
  </si>
  <si>
    <t>DaHou, YuCheng, Shangqiu, Shangqiu, Henan, China</t>
  </si>
  <si>
    <t>DaHuaShan, PingGu, Beijing, Beijing, Beijing, China</t>
  </si>
  <si>
    <t>DaJi, CaiDian, Wuhan, Wuhan, Hubei, China</t>
  </si>
  <si>
    <t>DaJi, XianYou, Putian, Putian, Fujian, China</t>
  </si>
  <si>
    <t>DaJia, GuTian, Ningde, Ningde, Fujian, China</t>
  </si>
  <si>
    <t>DaJing, LeQing, Wenzhou, Wenzhou, Zhejiang, China</t>
  </si>
  <si>
    <t>DaJingGang, AnXiang, Changde, Changde, Hunan, China</t>
  </si>
  <si>
    <t>DaJuShi, XinChang, Shaoxing, Shaoxing, Zhejiang, China</t>
  </si>
  <si>
    <t>DaLaiDian, QiBin, Hebi, Hebi, Henan, China</t>
  </si>
  <si>
    <t>DaLiu, QingFeng, Puyang, Puyang, Henan, China</t>
  </si>
  <si>
    <t>DaLong, TaiNing, Sanming, Sanming, Fujian, China</t>
  </si>
  <si>
    <t>DaLongShan, YiXiu, Anqing, Anqing, Anhui, China</t>
  </si>
  <si>
    <t>DaLu, JingKou, Zhenjiang, Zhenjiang, Jiangsu, China</t>
  </si>
  <si>
    <t>DaMa, WeiShi, Kaifeng, Kaifeng, Henan, China</t>
  </si>
  <si>
    <t>DaMao, WanNing, Wanning, Wanning, Hainan, China</t>
  </si>
  <si>
    <t>DaMiao, FengYang, Chuzhou, Chuzhou, Anhui, China</t>
  </si>
  <si>
    <t>DaQiao, DingYuan, Chuzhou, Chuzhou, Anhui, China</t>
  </si>
  <si>
    <t>DaQiao, DongA, Liaocheng, Liaocheng, Shandong, China</t>
  </si>
  <si>
    <t>DaQiao, GuTian, Ningde, Ningde, Fujian, China</t>
  </si>
  <si>
    <t>DaQiao, WeiShi, Kaifeng, Kaifeng, Henan, China</t>
  </si>
  <si>
    <t>DaQiao, YiXiu, Anqing, Anqing, Anhui, China</t>
  </si>
  <si>
    <t>DaQingLu, HuaLong, Puyang, Puyang, Henan, China</t>
  </si>
  <si>
    <t>DaQingLu, PingCheng, Datong, Datong, Shanxi, China</t>
  </si>
  <si>
    <t>DaShaHe, FengXian, Xuzhou, Xuzhou, Jiangsu, China</t>
  </si>
  <si>
    <t>DaShi, TaiHu, Anqing, Anqing, Anhui, China</t>
  </si>
  <si>
    <t>DaShiWo, FangShan, Fangshan, Beijing, Beijing, China</t>
  </si>
  <si>
    <t>DaSi, GaoGang, Taizhou, Taizhou, Jiangsu, China</t>
  </si>
  <si>
    <t>DaSunGeZhuang, ShunYi, Shunyi, Beijing, Beijing, China</t>
  </si>
  <si>
    <t>DaTai, MenTouGou, Beijing, Beijing, Beijing, China</t>
  </si>
  <si>
    <t>DaTian, DongFang, Basuo, Dongfang, Hainan, China</t>
  </si>
  <si>
    <t>DaTian, TaiNing, Sanming, Sanming, Fujian, China</t>
  </si>
  <si>
    <t>DaTong, TianChang, Chuzhou, Chuzhou, Anhui, China</t>
  </si>
  <si>
    <t>DaTongLu, YaoHai, Hefei, Hefei, Anhui, China</t>
  </si>
  <si>
    <t>DaTun, QingFeng, Puyang, Puyang, Henan, China</t>
  </si>
  <si>
    <t>DaWang, NanQiao, Chuzhou, Chuzhou, Anhui, China</t>
  </si>
  <si>
    <t>DaWangZhai, XinXian, Liaocheng, Liaocheng, Shandong, China</t>
  </si>
  <si>
    <t>DaWei, BaoHe, Hefei, Hefei, Anhui, China</t>
  </si>
  <si>
    <t>DaXiBian, KaiHua, Quzhou, Quzhou, Zhejiang, China</t>
  </si>
  <si>
    <t>DaXiHe, FengYang, Chuzhou, Chuzhou, Anhui, China</t>
  </si>
  <si>
    <t>DaXingZhuang, PingGu, Beijing, Beijing, Beijing, China</t>
  </si>
  <si>
    <t>DaYan, ShiTai, Chizhou, Chizhou, Anhui, China</t>
  </si>
  <si>
    <t>DaYang, DongPing, Taian, Tai'an, Shandong, China</t>
  </si>
  <si>
    <t>DaYang, HanJiang, Putian, Putian, Fujian, China</t>
  </si>
  <si>
    <t>DaYang, YongTai, Fuzhou, Fuzhou, Fujian, China</t>
  </si>
  <si>
    <t>DaYangJi, YuCheng, Shangqiu, Shangqiu, Henan, China</t>
  </si>
  <si>
    <t>DaYi, YiZheng, Yizheng, Yangzhou, Jiangsu, China</t>
  </si>
  <si>
    <t>DaYing, LaiAn, Chuzhou, Chuzhou, Anhui, China</t>
  </si>
  <si>
    <t>DaYing, WeiShi, Kaifeng, Kaifeng, Henan, China</t>
  </si>
  <si>
    <t>DaYu, MenTouGou, Beijing, Beijing, Beijing, China</t>
  </si>
  <si>
    <t>DaYu, YangQu, Taiyuan, Taiyuan, Shanxi, China</t>
  </si>
  <si>
    <t>DaYuChen, TaiQian, Puyang, Puyang, Henan, China</t>
  </si>
  <si>
    <t>DaYuan, JiangLe, Sanming, Sanming, Fujian, China</t>
  </si>
  <si>
    <t>DaZhan, XianJu, Taizhou, Taizhou, Zhejiang, China</t>
  </si>
  <si>
    <t>DaZhe, SuiChang, Lishui, Lishui, Zhejiang, China</t>
  </si>
  <si>
    <t>DaZhiPo, MeiLan, Haikou, Haikou, Hainan, China</t>
  </si>
  <si>
    <t>DaZhong, DaFeng, Dafeng, Yancheng, Jiangsu, China</t>
  </si>
  <si>
    <t>DaZou, XingHua, Taizhou, Taizhou, Jiangsu, China</t>
  </si>
  <si>
    <t>DaiBu, LiYang, Changzhou, Changzhou, Jiangsu, China</t>
  </si>
  <si>
    <t>DaiLingSheZu, CangNan, Wenzhou, Wenzhou, Zhejiang, China</t>
  </si>
  <si>
    <t>DaiNan, XingHua, Taizhou, Taizhou, Jiangsu, China</t>
  </si>
  <si>
    <t>DaiTou, LiYang, Changzhou, Changzhou, Jiangsu, China</t>
  </si>
  <si>
    <t>DaiXi, PingNan, Ningde, Ningde, Fujian, China</t>
  </si>
  <si>
    <t>DaiYao, XingHua, Taizhou, Taizhou, Jiangsu, China</t>
  </si>
  <si>
    <t>Dala(jinjiang), ChengMai, Chengmai, Chengmai, Hainan, China</t>
  </si>
  <si>
    <t>Dalingnongchang(guoyingbangxinongchang), BaiSha, Baisha, Baisha, Hainan, China</t>
  </si>
  <si>
    <t>Dalupo(tuncheng), TunChang, Tunchang, Tunchang, Hainan, China</t>
  </si>
  <si>
    <t>DanBei, DanYang, Danyang, Zhenjiang, Jiangsu, China</t>
  </si>
  <si>
    <t>DanJi, TongShan, Xuzhou, Xuzhou, Jiangsu, China</t>
  </si>
  <si>
    <t>DanXi, LeQing, Wenzhou, Wenzhou, Zhejiang, China</t>
  </si>
  <si>
    <t>DanYang, LianJiang, Fuzhou, Fuzhou, Fujian, China</t>
  </si>
  <si>
    <t>Danyang Development Area, DanYang, Danyang, Zhenjiang, Jiangsu, China</t>
  </si>
  <si>
    <t>DaoShi, LinAn, Hangzhou, Hangzhou, Zhejiang, China</t>
  </si>
  <si>
    <t>DaoShu, DanYang, Danyang, Zhenjiang, Jiangsu, China</t>
  </si>
  <si>
    <t>Datong(tuncheng), TunChang, Tunchang, Tunchang, Hainan, China</t>
  </si>
  <si>
    <t>Daxin, ZhangJiaGang, Zhangjiagang, Suzhou, Jiangsu, China</t>
  </si>
  <si>
    <t>DengNan, HanNan, Wuhan, Wuhan, Hubei, China</t>
  </si>
  <si>
    <t>DiDuo, XingHua, Taizhou, Taizhou, Jiangsu, China</t>
  </si>
  <si>
    <t>DiGe, TongXu, Kaifeng, Kaifeng, Henan, China</t>
  </si>
  <si>
    <t>DianBu, FeiDong, Hefei, Hefei, Anhui, China</t>
  </si>
  <si>
    <t>DianJi, YuCheng, Shangqiu, Shangqiu, Henan, China</t>
  </si>
  <si>
    <t>DianShanHu, KunShan, Kunshan, Suzhou, Jiangsu, China</t>
  </si>
  <si>
    <t>DianTou, FuDing, Fuding, Ningde, Fujian, China</t>
  </si>
  <si>
    <t>DianZi, GuanXian, Liaocheng, Liaocheng, Shandong, China</t>
  </si>
  <si>
    <t>DiaoChaHuYangZhiChang, HanChuan, Xiaogan, Xiaogan, Hubei, China</t>
  </si>
  <si>
    <t>DiaoLing, LinKou, Mudanjiang, Mudanjiang, Heilongjiang, China</t>
  </si>
  <si>
    <t>DiaoLou, LinGao, Lingao, Lingao, Hainan, China</t>
  </si>
  <si>
    <t>DiaoLuoShan, QiongZhong, Qiongzhong, Qiongzhong, Hainan, China</t>
  </si>
  <si>
    <t>DiaoPu, GaoGang, Taizhou, Taizhou, Jiangsu, China</t>
  </si>
  <si>
    <t>DiaoYu, XingHua, Taizhou, Taizhou, Jiangsu, China</t>
  </si>
  <si>
    <t>DiaoZhuang, TianNing, Changzhou, Changzhou, Jiangsu, China</t>
  </si>
  <si>
    <t>DieShi, FuDing, Fuding, Ningde, Fujian, China</t>
  </si>
  <si>
    <t>DingCheng, DingYuan, Chuzhou, Chuzhou, Anhui, China</t>
  </si>
  <si>
    <t>DingGang, JingKou, Zhenjiang, Zhenjiang, Jiangsu, China</t>
  </si>
  <si>
    <t>DingHai, Zhoushan, Zhoushan, Zhejiang, China</t>
  </si>
  <si>
    <t>DingHaiLu, YangPu, Shanghai, Shanghai, Shanghai, China</t>
  </si>
  <si>
    <t>DingHe, XiXia, Nanyang, Nanyang, Henan, China</t>
  </si>
  <si>
    <t>DingJi, HuaiYin, Huaiyin, Huai'an, Jiangsu, China</t>
  </si>
  <si>
    <t>DingLi, XiaoXian, Suzhou, Suxian, Anhui, China</t>
  </si>
  <si>
    <t>DingMao, JingKou, Zhenjiang, Zhenjiang, Jiangsu, China</t>
  </si>
  <si>
    <t>DingQiao, QingYang, Chizhou, Chizhou, Anhui, China</t>
  </si>
  <si>
    <t>DingXiang, ShiTai, Chizhou, Chizhou, Anhui, China</t>
  </si>
  <si>
    <t>DingYan, RuGao, Rugao, Nantong, Jiangsu, China</t>
  </si>
  <si>
    <t>DingYuanZhai, GuanXian, Liaocheng, Liaocheng, Shandong, China</t>
  </si>
  <si>
    <t>DongAo, WanNing, Wanning, Wanning, Hainan, China</t>
  </si>
  <si>
    <t>DongBaTou, LanKao, Kaifeng, Kaifeng, Henan, China</t>
  </si>
  <si>
    <t>DongBaiHu, ZhuJi, Zhuji, Shaoxing, Zhejiang, China</t>
  </si>
  <si>
    <t>DongBang, ChangShu, Changshu, Suzhou, Jiangsu, China</t>
  </si>
  <si>
    <t>DongBeiTang, XiShan, Wuxi, Wuxi, Jiangsu, China</t>
  </si>
  <si>
    <t>DongChen, XiangShan, Ningbo, Ningbo, Zhejiang, China</t>
  </si>
  <si>
    <t>DongCheng, DanZhou, Danzhou, Danzhou, Hainan, China</t>
  </si>
  <si>
    <t>DongCheng, JinTan, Changzhou, Changzhou, Jiangsu, China</t>
  </si>
  <si>
    <t>DongCheng, YongKang, Jinhua, Jinhua, Zhejiang, China</t>
  </si>
  <si>
    <t>DongDian, SuiXian, Shangqiu, Shangqiu, Henan, China</t>
  </si>
  <si>
    <t>DongFang, JinYun, Jinyun, Lishui, Zhejiang, China</t>
  </si>
  <si>
    <t>DongFangHuaQiaoNongChang, DongFang, Basuo, Dongfang, Hainan, China</t>
  </si>
  <si>
    <t>DongFeng, FangShan, Fangshan, Beijing, Beijing, China</t>
  </si>
  <si>
    <t>DongFeng, LiangYuan, Shangqiu, Shangqiu, Henan, China</t>
  </si>
  <si>
    <t>DongFu, LiLing, Liling, Zhuzhou, Hunan, China</t>
  </si>
  <si>
    <t>DongGang, XiShan, Wuxi, Wuxi, Jiangsu, China</t>
  </si>
  <si>
    <t>DongGaoCun, PingGu, Beijing, Beijing, Beijing, China</t>
  </si>
  <si>
    <t>DongGaoDi, FengTai, Beijing, Beijing, Beijing, China</t>
  </si>
  <si>
    <t>DongGe, WenChang, Wenchang, Wenchang, Hainan, China</t>
  </si>
  <si>
    <t>DongGuCheng, GuanXian, Liaocheng, Liaocheng, Shandong, China</t>
  </si>
  <si>
    <t>DongGuan, GuangLing, Yangzhou, Yangzhou, Jiangsu, China</t>
  </si>
  <si>
    <t>DongHan, FuQing, Fuqing, Fuzhou, Fujian, China</t>
  </si>
  <si>
    <t>DongHe, DongFang, Basuo, Dongfang, Hainan, China</t>
  </si>
  <si>
    <t>DongHe, ZhuJi, Zhuji, Shaoxing, Zhejiang, China</t>
  </si>
  <si>
    <t>DongHu, LianJiang, Fuzhou, Fuzhou, Fujian, China</t>
  </si>
  <si>
    <t>DongHu, LinPing, Hangzhou, Hangzhou, Zhejiang, China</t>
  </si>
  <si>
    <t>DongHuTang, NingXiang, Changsha, Changsha, Hunan, China</t>
  </si>
  <si>
    <t>DongHuaMen, DongCheng, Beijing, Beijing, Beijing, China</t>
  </si>
  <si>
    <t>DongHuaShi, DongCheng, Beijing, Beijing, Beijing, China</t>
  </si>
  <si>
    <t>DongHuangShui, YangQu, Taiyuan, Taiyuan, Shanxi, China</t>
  </si>
  <si>
    <t>DongHui, PingDing, Yangquan, Yangquan, Shanxi, China</t>
  </si>
  <si>
    <t>DongJiao, WenChang, Wenchang, Wenchang, Hainan, China</t>
  </si>
  <si>
    <t>DongJin, XiangZhou, Xiangyang, Xiangyang, Hubei, China</t>
  </si>
  <si>
    <t>DongJing, HanNan, Wuhan, Wuhan, Hubei, China</t>
  </si>
  <si>
    <t>DongLei, WuTai, Xinzhou, Xinzhou, Shanxi, China</t>
  </si>
  <si>
    <t>DongLiang, YuXian, Yangquan, Yangquan, Shanxi, China</t>
  </si>
  <si>
    <t>DongLu, WenChang, Wenchang, Wenchang, Hainan, China</t>
  </si>
  <si>
    <t>DongMaFang, YingCheng, Xiaogan, Xiaogan, Hubei, China</t>
  </si>
  <si>
    <t>DongMen, LangYa, Chuzhou, Chuzhou, Anhui, China</t>
  </si>
  <si>
    <t>DongMing, XinChang, Shaoxing, Shaoxing, Zhejiang, China</t>
  </si>
  <si>
    <t>DongPing, LiShui, Nanjing, Nanjing, Jiangsu, China</t>
  </si>
  <si>
    <t>DongPoDi, JiaoCheng, Lvliang, Lvliang, Shanxi, China</t>
  </si>
  <si>
    <t>DongQiao, FuYang, Hangzhou, Hangzhou, Zhejiang, China</t>
  </si>
  <si>
    <t>DongQiao, ZhongXiang, Jingmen, Jingmen, Hubei, China</t>
  </si>
  <si>
    <t>DongShan, DongXiHu, Wuhan, Wuhan, Hubei, China</t>
  </si>
  <si>
    <t>DongShan, JiangNing, Nanjing, Nanjing, Jiangsu, China</t>
  </si>
  <si>
    <t>DongShan, WuZhong, Suzhou, Suzhou, Jiangsu, China</t>
  </si>
  <si>
    <t>DongShan, YuHua, Changsha, Changsha, Hunan, China</t>
  </si>
  <si>
    <t>DongShan, ZhiFu, Yantai, Yantai, Shandong, China</t>
  </si>
  <si>
    <t>DongShaoQu, MiYun, Beijing, Beijing, Beijing, China</t>
  </si>
  <si>
    <t>DongShe, TongZhou, Nantong, Nantong, Jiangsu, China</t>
  </si>
  <si>
    <t>DongShengDi, HaiDian, Beijing, Beijing, Beijing, China</t>
  </si>
  <si>
    <t>DongTieJiangYing, FengTai, Beijing, Beijing, Beijing, China</t>
  </si>
  <si>
    <t>DongTing, XiShan, Wuxi, Wuxi, Jiangsu, China</t>
  </si>
  <si>
    <t>DongTunDu, FuRong, Changsha, Changsha, Hunan, China</t>
  </si>
  <si>
    <t>DongWangJi, GuanYun, Lianyungang, Lianyungang, Jiangsu, China</t>
  </si>
  <si>
    <t>DongXinFang, MenTouGou, Beijing, Beijing, Beijing, China</t>
  </si>
  <si>
    <t>DongYang, Jinhua, Jinhua, Zhejiang, China</t>
  </si>
  <si>
    <t>DongYang, YuCi, Jinzhong, Jinzhong, Shanxi, China</t>
  </si>
  <si>
    <t>DongYangDu, ZhuHui, Hengyang, Hengyang, Hunan, China</t>
  </si>
  <si>
    <t>DongYangJiang, DongYang, Jinhua, Jinhua, Zhejiang, China</t>
  </si>
  <si>
    <t>DongYe, WuTai, Xinzhou, Xinzhou, Shanxi, China</t>
  </si>
  <si>
    <t>DongYing, LinGao, Lingao, Lingao, Hainan, China</t>
  </si>
  <si>
    <t>DongYingShangMaoYuan, DongYing, Dongying, Dongying, Shandong, China</t>
  </si>
  <si>
    <t>DongYu, QingXu, Taiyuan, Taiyuan, Shanxi, China</t>
  </si>
  <si>
    <t>DongZhang, FuQing, Fuqing, Fuzhou, Fujian, China</t>
  </si>
  <si>
    <t>DongZhiJingJiKaiFaQu, DongZhi, Chizhou, Chizhou, Anhui, China</t>
  </si>
  <si>
    <t>DongZhiMen, DongCheng, Beijing, Beijing, Beijing, China</t>
  </si>
  <si>
    <t>DongZhu, HuQiu, Suzhou, Suzhou, Jiangsu, China</t>
  </si>
  <si>
    <t>DongZhuang, NingYang, Taian, Tai'an, Shandong, China</t>
  </si>
  <si>
    <t>Donglin, WuXing, Huzhou, Huzhou, Zhejiang, China</t>
  </si>
  <si>
    <t>Dongnankaifaqu(changshugaoxinjishuchanyekaifaqu), ChangShu, Changshu, Suzhou, Jiangsu, China</t>
  </si>
  <si>
    <t>Dongxingnongchang(wancheng), WanNing, Wanning, Wanning, Hainan, China</t>
  </si>
  <si>
    <t>DouCun, WuTai, Xinzhou, Xinzhou, Shanxi, China</t>
  </si>
  <si>
    <t>DouDian, FangShan, Fangshan, Beijing, Beijing, China</t>
  </si>
  <si>
    <t>DouHe, XianTao, Xiantao, Xiantao, Hubei, China</t>
  </si>
  <si>
    <t>DouMu, QianShan, Anqing, Anqing, Anhui, China</t>
  </si>
  <si>
    <t>DouShan, XiaoChang, Xiaogan, Xiaogan, Hubei, China</t>
  </si>
  <si>
    <t>DuCun, QingYang, Chizhou, Chizhou, Anhui, China</t>
  </si>
  <si>
    <t>DuErPing, WanBoLin, Taiyuan, Taiyuan, Shanxi, China</t>
  </si>
  <si>
    <t>DuJi, YuCheng, Shangqiu, Shangqiu, Henan, China</t>
  </si>
  <si>
    <t>DuJiaoQu, LouFan, Taiyuan, Taiyuan, Shanxi, China</t>
  </si>
  <si>
    <t>DuKou, AnRen, Chenzhou, Chenzhou, Hunan, China</t>
  </si>
  <si>
    <t>DuLangKou, ChiPing, Liaocheng, Liaocheng, Shandong, China</t>
  </si>
  <si>
    <t>DuPu, JiaYu, Xianning, Xianning, Hubei, China</t>
  </si>
  <si>
    <t>DuShan, LaiAn, Chuzhou, Chuzhou, Anhui, China</t>
  </si>
  <si>
    <t>DunHuaFang, XingHuaLing, Taiyuan, Taiyuan, Shanxi, China</t>
  </si>
  <si>
    <t>DunKou, CaiDian, Wuhan, Wuhan, Hubei, China</t>
  </si>
  <si>
    <t>DunShang, GanYu, Lianyungang, Lianyungang, Jiangsu, China</t>
  </si>
  <si>
    <t>DunShang, GuiChi, Chizhou, Chizhou, Anhui, China</t>
  </si>
  <si>
    <t>DunYang, CaiDian, Wuhan, Wuhan, Hubei, China</t>
  </si>
  <si>
    <t>DuoBao, TianMen, Tianmen, Tianmen, Hubei, China</t>
  </si>
  <si>
    <t>DuoDao, DuoDao, Jingmen, Jingmen, Hubei, China</t>
  </si>
  <si>
    <t>DuoWen, LinGao, Lingao, Lingao, Hainan, China</t>
  </si>
  <si>
    <t>EHu, XiShan, Wuxi, Wuxi, Jiangsu, China</t>
  </si>
  <si>
    <t>EMan, DanZhou, Danzhou, Danzhou, Hainan, China</t>
  </si>
  <si>
    <t>ErJia, TongZhou, Nantong, Nantong, Jiangsu, China</t>
  </si>
  <si>
    <t>ErLang, SuSong, Anqing, Anqing, Anhui, China</t>
  </si>
  <si>
    <t>ErLing, DanYang, Danyang, Zhenjiang, Jiangsu, China</t>
  </si>
  <si>
    <t>ErLongHuiZu, DingYuan, Chuzhou, Chuzhou, Anhui, China</t>
  </si>
  <si>
    <t>Ergongdui(tanniu), WenChang, Wenchang, Wenchang, Hainan, China</t>
  </si>
  <si>
    <t>FaSi, JiangXia, Wuhan, Wuhan, Hubei, China</t>
  </si>
  <si>
    <t>FanChuan, JiangDou, Yangzhou, Yangzhou, Jiangsu, China</t>
  </si>
  <si>
    <t>FanGang, DingYuan, Chuzhou, Chuzhou, Anhui, China</t>
  </si>
  <si>
    <t>FanShan, CangNan, Wenzhou, Wenzhou, Zhejiang, China</t>
  </si>
  <si>
    <t>FanShan, LuJiang, Hefei, Hefei, Anhui, China</t>
  </si>
  <si>
    <t>FanYang, WuZhiShan, Wuzhishan, Wuzhishan, Hainan, China</t>
  </si>
  <si>
    <t>FanZhai, GuanXian, Liaocheng, Liaocheng, Shandong, China</t>
  </si>
  <si>
    <t>FangCun, TongShan, Xuzhou, Xuzhou, Jiangsu, China</t>
  </si>
  <si>
    <t>FangMiao, YaoHai, Hefei, Hefei, Anhui, China</t>
  </si>
  <si>
    <t>FangQian, PanAn, Jinhua, Jinhua, Zhejiang, China</t>
  </si>
  <si>
    <t>FangShan, QingTian, Lishui, Lishui, Zhejiang, China</t>
  </si>
  <si>
    <t>FangTian, NingHua, Sanming, Sanming, Fujian, China</t>
  </si>
  <si>
    <t>FangXian, DanYang, Danyang, Zhenjiang, Jiangsu, China</t>
  </si>
  <si>
    <t>FangXingShe, BaoHe, Hefei, Hefei, Anhui, China</t>
  </si>
  <si>
    <t>FangZhuangDi, FengTai, Beijing, Beijing, Beijing, China</t>
  </si>
  <si>
    <t>FeiCai, XuanZhou, Xuancheng, Xuancheng, Anhui, China</t>
  </si>
  <si>
    <t>FeiHe, BaoHe, Hefei, Hefei, Anhui, China</t>
  </si>
  <si>
    <t>FeiLuan, JiaoCheng, Ningde, Ningde, Fujian, China</t>
  </si>
  <si>
    <t>FeiNan, HuaiYuan, Bengbu, Bengbu, Anhui, China</t>
  </si>
  <si>
    <t>FeiZhu, LuoYuan, Luoyuan, Fuzhou, Fujian, China</t>
  </si>
  <si>
    <t>FenJie, TaiXing, Taizhou, Taizhou, Jiangsu, China</t>
  </si>
  <si>
    <t>FenShui, HanChuan, Xiaogan, Xiaogan, Hubei, China</t>
  </si>
  <si>
    <t>FengCheng, LianJiang, Fuzhou, Fuzhou, Fujian, China</t>
  </si>
  <si>
    <t>FengCheng, WenShui, Lvliang, Lvliang, Shanxi, China</t>
  </si>
  <si>
    <t>FengDu, GuTian, Ningde, Ningde, Fujian, China</t>
  </si>
  <si>
    <t>FengGuanTun, ChiPing, Liaocheng, Liaocheng, Shandong, China</t>
  </si>
  <si>
    <t>FengHua, Fenghua, Ningbo, Zhejiang, China</t>
  </si>
  <si>
    <t>FengHuang, GaoGang, Taizhou, Taizhou, Jiangsu, China</t>
  </si>
  <si>
    <t>FengHuang, SanYa, Sanya, Sanya, Hainan, China</t>
  </si>
  <si>
    <t>FengHuang, XinZhou, Wuhan, Wuhan, Hubei, China</t>
  </si>
  <si>
    <t>FengHuang, ZhangJiaGang, Zhangjiagang, Suzhou, Jiangsu, China</t>
  </si>
  <si>
    <t>FengHuangShan, ChaoHu, Hefei, Hefei, Anhui, China</t>
  </si>
  <si>
    <t>FengHuangShan, ChengXiang, Putian, Putian, Fujian, China</t>
  </si>
  <si>
    <t>FengHuangTai, ZhiFu, Yantai, Yantai, Shandong, China</t>
  </si>
  <si>
    <t>FengLe, FeiXi, Hefei, Hefei, Anhui, China</t>
  </si>
  <si>
    <t>FengMen, GuSu, Suzhou, Suzhou, Jiangsu, China</t>
  </si>
  <si>
    <t>FengPing, SongYang, Lishui, Lishui, Zhejiang, China</t>
  </si>
  <si>
    <t>FengPo, WenChang, Wenchang, Wenchang, Hainan, China</t>
  </si>
  <si>
    <t>FengPu, FengXian, Shanghai, Shanghai, Shanghai, China</t>
  </si>
  <si>
    <t>FengPu, GuTian, Ningde, Ningde, Fujian, China</t>
  </si>
  <si>
    <t>FengShan, LiShi, Lvliang, Lvliang, Shanxi, China</t>
  </si>
  <si>
    <t>FengShan, LuoYuan, Luoyuan, Fuzhou, Fujian, China</t>
  </si>
  <si>
    <t>FengShan, XiaoChang, Xiaogan, Xiaogan, Hubei, China</t>
  </si>
  <si>
    <t>FengShan, YuYao, Ningbo, Ningbo, Zhejiang, China</t>
  </si>
  <si>
    <t>FengTai, FengTai, Beijing, Beijing, Beijing, China</t>
  </si>
  <si>
    <t>FengXi, MingXi, Sanming, Sanming, Fujian, China</t>
  </si>
  <si>
    <t>FengYang, ShouNing, Ningde, Ningde, Fujian, China</t>
  </si>
  <si>
    <t>FengYangJingJiKaiFaQu, FengYang, Chuzhou, Chuzhou, Anhui, China</t>
  </si>
  <si>
    <t>FengYangSheZu, CangNan, Wenzhou, Wenzhou, Zhejiang, China</t>
  </si>
  <si>
    <t>FengYuan, LianDou, Lishui, Lishui, Zhejiang, China</t>
  </si>
  <si>
    <t>FengZhuang, TongXu, Kaifeng, Kaifeng, Henan, China</t>
  </si>
  <si>
    <t>Fengqiao, HuQiu, Suzhou, Suzhou, Jiangsu, China</t>
  </si>
  <si>
    <t>FoLuo, LeDong, Ledong, Ledong, Hainan, China</t>
  </si>
  <si>
    <t>FoZiZhuang, FangShan, Fangshan, Beijing, Beijing, China</t>
  </si>
  <si>
    <t>FoZuLing, JiangXia, Wuhan, Wuhan, Hubei, China</t>
  </si>
  <si>
    <t>FuCheng, FengYang, Chuzhou, Chuzhou, Anhui, China</t>
  </si>
  <si>
    <t>FuChi, YangXin, Huangshi, Huangshi, Hubei, China</t>
  </si>
  <si>
    <t>FuJi, QiXian, Kaifeng, Kaifeng, Henan, China</t>
  </si>
  <si>
    <t>FuKan, NanLe, Puyang, Puyang, Henan, China</t>
  </si>
  <si>
    <t>FuLing, LianDou, Lishui, Lishui, Zhejiang, China</t>
  </si>
  <si>
    <t>FuLong, BaiSha, Baisha, Baisha, Hainan, China</t>
  </si>
  <si>
    <t>FuRong, LeQing, Wenzhou, Wenzhou, Zhejiang, China</t>
  </si>
  <si>
    <t>FuRong, ShuShan, Hefei, Hefei, Anhui, China</t>
  </si>
  <si>
    <t>FuShan, ChengMai, Chengmai, Chengmai, Hainan, China</t>
  </si>
  <si>
    <t>FuShan, HuangYan, Taizhou, Taizhou, Zhejiang, China</t>
  </si>
  <si>
    <t>FuShan, XianAn, Xianning, Xianning, Hubei, China</t>
  </si>
  <si>
    <t>FuShan, ZongYang, Anqing, Anqing, Anhui, China</t>
  </si>
  <si>
    <t>FuWen, ChunAn, Hangzhou, Hangzhou, Zhejiang, China</t>
  </si>
  <si>
    <t>FuXi, DeQing, Huzhou, Huzhou, Zhejiang, China</t>
  </si>
  <si>
    <t>FuXi, ZheRong, Ningde, Ningde, Fujian, China</t>
  </si>
  <si>
    <t>FuXiao, DingYuan, Chuzhou, Chuzhou, Anhui, China</t>
  </si>
  <si>
    <t>FuXing, SuSong, Anqing, Anqing, Anhui, China</t>
  </si>
  <si>
    <t>FuXingBao, SanYuan, Sanming, Sanming, Fujian, China</t>
  </si>
  <si>
    <t>FuYangHeFeiXianDaiChanYeYuanQu, YingZhou, Fuyang, Fuyang, Anhui, China</t>
  </si>
  <si>
    <t>FuYu, SuSong, Anqing, Anqing, Anhui, China</t>
  </si>
  <si>
    <t>Furongtiannongchang(guoyingbangxinongchang), BaiSha, Baisha, Baisha, Hainan, China</t>
  </si>
  <si>
    <t>GaiShan, CangShan, Fuzhou, Fuzhou, Fujian, China</t>
  </si>
  <si>
    <t>GaiYang, MingXi, Sanming, Sanming, Fujian, China</t>
  </si>
  <si>
    <t>GanCheng, DongFang, Basuo, Dongfang, Hainan, China</t>
  </si>
  <si>
    <t>GanGuanTun, GuanXian, Liaocheng, Liaocheng, Shandong, China</t>
  </si>
  <si>
    <t>GanHe, XianTao, Xiantao, Xiantao, Hubei, China</t>
  </si>
  <si>
    <t>GanJiaKou, HaiDian, Beijing, Beijing, Beijing, China</t>
  </si>
  <si>
    <t>GanMa, GanYu, Lianyungang, Lianyungang, Jiangsu, China</t>
  </si>
  <si>
    <t>GanTang, FuAn, Ningde, Ningde, Fujian, China</t>
  </si>
  <si>
    <t>GanTang, PingNan, Ningde, Ningde, Fujian, China</t>
  </si>
  <si>
    <t>GanYi, TianMen, Tianmen, Tianmen, Hubei, China</t>
  </si>
  <si>
    <t>GanZhe, MinHou, Fuzhou, Fuzhou, Fujian, China</t>
  </si>
  <si>
    <t>GangJi, ZhangFeng, Hefei, Hefei, Anhui, China</t>
  </si>
  <si>
    <t>GangLi, WeiShi, Kaifeng, Kaifeng, Henan, China</t>
  </si>
  <si>
    <t>GangTou, FuQing, Fuqing, Fuzhou, Fujian, China</t>
  </si>
  <si>
    <t>GangTou, XinYi, Xuzhou, Xuzhou, Jiangsu, China</t>
  </si>
  <si>
    <t>GangYang, HaiLing, Taizhou, Taizhou, Jiangsu, China</t>
  </si>
  <si>
    <t>GaoBao, QingFeng, Puyang, Puyang, Henan, China</t>
  </si>
  <si>
    <t>GaoCun, YangQu, Taiyuan, Taiyuan, Shanxi, China</t>
  </si>
  <si>
    <t>GaoDian, FeiXi, Hefei, Hefei, Anhui, China</t>
  </si>
  <si>
    <t>GaoEr, PanAn, Jinhua, Jinhua, Zhejiang, China</t>
  </si>
  <si>
    <t>GaoGongDao, LianYun, Lianyungang, Lianyungang, Jiangsu, China</t>
  </si>
  <si>
    <t>GaoHe, HuaiNing, Anqing, Anqing, Anhui, China</t>
  </si>
  <si>
    <t>GaoHong, LinAn, Hangzhou, Hangzhou, Zhejiang, China</t>
  </si>
  <si>
    <t>GaoHongKou, WuTai, Xinzhou, Xinzhou, Shanxi, China</t>
  </si>
  <si>
    <t>GaoHu, QingTian, Lishui, Lishui, Zhejiang, China</t>
  </si>
  <si>
    <t>GaoJi, DongA, Liaocheng, Liaocheng, Shandong, China</t>
  </si>
  <si>
    <t>GaoKeng, AnYuan, Pingxiang, Pingxiang, Jiangxi, China</t>
  </si>
  <si>
    <t>GaoLiYing, ShunYi, Shunyi, Beijing, Beijing, China</t>
  </si>
  <si>
    <t>GaoLing, MiYun, Beijing, Beijing, Beijing, China</t>
  </si>
  <si>
    <t>GaoLiu, ShuShan, Hefei, Hefei, Anhui, China</t>
  </si>
  <si>
    <t>GaoLou, RuiAn, Wenzhou, Wenzhou, Zhejiang, China</t>
  </si>
  <si>
    <t>GaoMaTou, FanXian, Puyang, Puyang, Henan, China</t>
  </si>
  <si>
    <t>GaoMiDian, DaXing, Beijing, Beijing, Beijing, China</t>
  </si>
  <si>
    <t>GaoQiao, DanTu, Zhenjiang, Zhenjiang, Jiangsu, China</t>
  </si>
  <si>
    <t>GaoShan, FuQing, Fuqing, Fuzhou, Fujian, China</t>
  </si>
  <si>
    <t>GaoShi, WangJiang, Anqing, Anqing, Anhui, China</t>
  </si>
  <si>
    <t>GaoTang, JiangLe, Sanming, Sanming, Fujian, China</t>
  </si>
  <si>
    <t>GaoTangDao, XiangShan, Ningbo, Ningbo, Zhejiang, China</t>
  </si>
  <si>
    <t>GaoXinJiShuChanYeKaiFaQu, ShuShan, Hefei, Hefei, Anhui, China</t>
  </si>
  <si>
    <t>GaoXinQu, WuJin, Changzhou, Changzhou, Jiangsu, China</t>
  </si>
  <si>
    <t>GaoXinQuDongFengBanShiChu, FanCheng, Xiangyang, Xiangyang, Hubei, China</t>
  </si>
  <si>
    <t>GaoXing, PuDongXinQu, Shanghai, Shanghai, Shanghai, China</t>
  </si>
  <si>
    <t>GaoXu, ShuYang, Suqian, Suqian, Jiangsu, China</t>
  </si>
  <si>
    <t>GaoYang, QiXian, Kaifeng, Kaifeng, Henan, China</t>
  </si>
  <si>
    <t>GaoZhao, XiuZhou, Jiaxing, Jiaxing, Zhejiang, China</t>
  </si>
  <si>
    <t>GaoZuo, SuiNing, Xuzhou, Xuzhou, Jiangsu, China</t>
  </si>
  <si>
    <t>GeDangDian, WuZhi, Jiaozuo, Jiaozuo, Henan, China</t>
  </si>
  <si>
    <t>GeDian, HuaRong, Ezhou, Ezhou, Hubei, China</t>
  </si>
  <si>
    <t>GeGang, QiXian, Kaifeng, Kaifeng, Henan, China</t>
  </si>
  <si>
    <t>GeGong, DongZhi, Chizhou, Chizhou, Anhui, China</t>
  </si>
  <si>
    <t>GeLing, YongTai, Fuzhou, Fuzhou, Fujian, China</t>
  </si>
  <si>
    <t>GeShan, DongYang, Jinhua, Jinhua, Zhejiang, China</t>
  </si>
  <si>
    <t>GeShi, NingYang, Taian, Tai'an, Shandong, China</t>
  </si>
  <si>
    <t>GeTang, LiuHe, Nanjing, Nanjing, Jiangsu, China</t>
  </si>
  <si>
    <t>GengZhen, WuTai, Xinzhou, Xinzhou, Shanxi, China</t>
  </si>
  <si>
    <t>GongChen, FangShan, Fangshan, Beijing, Beijing, China</t>
  </si>
  <si>
    <t>GongChen, LiCheng, Putian, Putian, Fujian, China</t>
  </si>
  <si>
    <t>GongChuan, YongAn, Sanming, Sanming, Fujian, China</t>
  </si>
  <si>
    <t>GongPo, WenChang, Wenchang, Wenchang, Hainan, China</t>
  </si>
  <si>
    <t>GongRenCun, QingShan, Wuhan, Wuhan, Hubei, China</t>
  </si>
  <si>
    <t>GongYing, QingFeng, Puyang, Puyang, Henan, China</t>
  </si>
  <si>
    <t>Gongai(tianan), DongFang, Basuo, Dongfang, Hainan, China</t>
  </si>
  <si>
    <t>Gongainongchang(guoyingguangbanongchang), DongFang, Basuo, Dongfang, Hainan, China</t>
  </si>
  <si>
    <t>GouNan, WuTai, Xinzhou, Xinzhou, Shanxi, China</t>
  </si>
  <si>
    <t>GuBeiKou, MiYun, Beijing, Beijing, Beijing, China</t>
  </si>
  <si>
    <t>GuCheng Xiang, QingFeng, Puyang, Puyang, Henan, China</t>
  </si>
  <si>
    <t>GuCheng, GaoChun, Nanjing, Nanjing, Jiangsu, China</t>
  </si>
  <si>
    <t>GuCheng, JianCaoPing, Taiyuan, Taiyuan, Shanxi, China</t>
  </si>
  <si>
    <t>GuCheng, QingFeng, Puyang, Puyang, Henan, China</t>
  </si>
  <si>
    <t>GuCheng, ShiJingShan, Beijing, Beijing, Beijing, China</t>
  </si>
  <si>
    <t>GuFeng, PingNan, Ningde, Ningde, Fujian, China</t>
  </si>
  <si>
    <t>GuGang, LiuYang, Liuyang, Changsha, Hunan, China</t>
  </si>
  <si>
    <t>GuGao, JiangYan, Taizhou, Taizhou, Jiangsu, China</t>
  </si>
  <si>
    <t>GuHe, GaoTang, Liaocheng, Liaocheng, Shandong, China</t>
  </si>
  <si>
    <t>GuHuai, ChangLe, Fuzhou, Fuzhou, Fujian, China</t>
  </si>
  <si>
    <t>GuJinLou, NanLe, Puyang, Puyang, Henan, China</t>
  </si>
  <si>
    <t>GuLai, ShengZhou, Shaoxing, Shaoxing, Zhejiang, China</t>
  </si>
  <si>
    <t>GuLou, MiYun, Beijing, Beijing, Beijing, China</t>
  </si>
  <si>
    <t>GuLou, XingHuaLing, Taiyuan, Taiyuan, Shanxi, China</t>
  </si>
  <si>
    <t>GuPei, MingGuang, Chuzhou, Chuzhou, Anhui, China</t>
  </si>
  <si>
    <t>GuShan, JinAn, Fuzhou, Fuzhou, Fujian, China</t>
  </si>
  <si>
    <t>GuShi, SongYang, Lishui, Lishui, Zhejiang, China</t>
  </si>
  <si>
    <t>GuShu, DangTu, Ma'anshan, Ma'anshan, Anhui, China</t>
  </si>
  <si>
    <t>GuShu, YuCheng, Shangqiu, Shangqiu, Henan, China</t>
  </si>
  <si>
    <t>GuTang, CiXi, Cixi, Ningbo, Zhejiang, China</t>
  </si>
  <si>
    <t>GuWangJi, YuCheng, Shangqiu, Shangqiu, Henan, China</t>
  </si>
  <si>
    <t>GuXian, LiYang, Changzhou, Changzhou, Jiangsu, China</t>
  </si>
  <si>
    <t>GuYang, LanKao, Kaifeng, Kaifeng, Henan, China</t>
  </si>
  <si>
    <t>GuYing, LanKao, Kaifeng, Kaifeng, Henan, China</t>
  </si>
  <si>
    <t>GuZhai, HuaiYin, Huaiyin, Huai'an, Jiangsu, China</t>
  </si>
  <si>
    <t>GuaZhou, HanJiang, Yangzhou, Yangzhou, Jiangsu, China</t>
  </si>
  <si>
    <t>GuanBuQiao, XianAn, Xianning, Xianning, Hubei, China</t>
  </si>
  <si>
    <t>GuanBuQiao, ZongYang, Anqing, Anqing, Anhui, China</t>
  </si>
  <si>
    <t>GuanDian, MingGuang, Chuzhou, Chuzhou, Anhui, China</t>
  </si>
  <si>
    <t>GuanGang, DongZhi, Chizhou, Chizhou, Anhui, China</t>
  </si>
  <si>
    <t>GuanQian, YouXi, Sanming, Sanming, Fujian, China</t>
  </si>
  <si>
    <t>GuanQiao, JiaYu, Xianning, Xianning, Hubei, China</t>
  </si>
  <si>
    <t>GuanShan, HongShan, Wuhan, Wuhan, Hubei, China</t>
  </si>
  <si>
    <t>GuanShan, SuiNing, Xuzhou, Xuzhou, Jiangsu, China</t>
  </si>
  <si>
    <t>GuanTang, FengYang, Chuzhou, Chuzhou, Anhui, China</t>
  </si>
  <si>
    <t>GuanTang, LiangYuan, Shangqiu, Shangqiu, Henan, China</t>
  </si>
  <si>
    <t>GuanTing, FeiXi, Hefei, Hefei, Anhui, China</t>
  </si>
  <si>
    <t>GuanTou, LianJiang, Fuzhou, Fuzhou, Fujian, China</t>
  </si>
  <si>
    <t>GuanZhuang, QiXian, Kaifeng, Kaifeng, Henan, China</t>
  </si>
  <si>
    <t>GuanZhuang, QianShan, Anqing, Anqing, Anhui, China</t>
  </si>
  <si>
    <t>GuangCun, DanZhou, Danzhou, Danzhou, Hainan, China</t>
  </si>
  <si>
    <t>GuangDu, XianJu, Taizhou, Taizhou, Zhejiang, China</t>
  </si>
  <si>
    <t>GuangHua, LaoHeKou, Xiangyang, Xiangyang, Hubei, China</t>
  </si>
  <si>
    <t>GuangHuaLu, QinHuai, Nanjing, Nanjing, Jiangsu, China</t>
  </si>
  <si>
    <t>GuangLingJingJiKaiFaQu, GuangLing, Yangzhou, Yangzhou, Jiangsu, China</t>
  </si>
  <si>
    <t>GuangMing, JiangLe, Sanming, Sanming, Fujian, China</t>
  </si>
  <si>
    <t>GuangMing, ShunYi, Shunyi, Beijing, Beijing, China</t>
  </si>
  <si>
    <t>GuangNing, ShiJingShan, Beijing, Beijing, Beijing, China</t>
  </si>
  <si>
    <t>GuangPing, DaTian, Sanming, Sanming, Fujian, China</t>
  </si>
  <si>
    <t>GuangPo, LingShui, Lingshui, Lingshui, Hainan, China</t>
  </si>
  <si>
    <t>GuangShe, JianCaoPing, Taiyuan, Taiyuan, Shanxi, China</t>
  </si>
  <si>
    <t>GuangYun, WuCheng, Dezhou, Dezhou, Shandong, China</t>
  </si>
  <si>
    <t>Guanlin, YiXing, Yixing, Wuxi, Jiangsu, China</t>
  </si>
  <si>
    <t>GuiAo, QingTian, Lishui, Lishui, Zhejiang, China</t>
  </si>
  <si>
    <t>GuiLin, SheXian, Huangshan, Huangshan, Anhui, China</t>
  </si>
  <si>
    <t>GuiMen, ShengZhou, Shaoxing, Shaoxing, Zhejiang, China</t>
  </si>
  <si>
    <t>Guo, WuZhong, Suzhou, Suzhou, Jiangsu, China</t>
  </si>
  <si>
    <t>GuoCun, JiangDou, Yangzhou, Yangzhou, Jiangsu, China</t>
  </si>
  <si>
    <t>GuoDian, XiaYi, Shangqiu, Shangqiu, Henan, China</t>
  </si>
  <si>
    <t>GuoHe, LuJiang, Hefei, Hefei, Anhui, China</t>
  </si>
  <si>
    <t>GuoHe, XianTao, Xiantao, Xiantao, Hubei, China</t>
  </si>
  <si>
    <t>GuoJiaBao, YuCi, Jinzhong, Jinzhong, Shanxi, China</t>
  </si>
  <si>
    <t>GuoXi, OuHai, Wenzhou, Wenzhou, Zhejiang, China</t>
  </si>
  <si>
    <t>GuoYingBaWangLingLinChang, ChangJiang, Changjiang, Changjiang, Hainan, China</t>
  </si>
  <si>
    <t>GuoYingBangXiNongChang, BaiSha, Baisha, Baisha, Hainan, China</t>
  </si>
  <si>
    <t>GuoYingBaoGuoNongChang, LeDong, Ledong, Ledong, Hainan, China</t>
  </si>
  <si>
    <t>GuoYingDongHeNongChang, WanNing, Wanning, Wanning, Hainan, China</t>
  </si>
  <si>
    <t>GuoYingGuangBaNongChang, DongFang, Basuo, Dongfang, Hainan, China</t>
  </si>
  <si>
    <t>GuoYingGuiLinYangNongChang, MeiLan, Haikou, Haikou, Hainan, China</t>
  </si>
  <si>
    <t>GuoYingHongGangNongChang, ChengMai, Chengmai, Chengmai, Hainan, China</t>
  </si>
  <si>
    <t>GuoYingHongGuangNongChang, ChengMai, Chengmai, Chengmai, Hainan, China</t>
  </si>
  <si>
    <t>GuoYingHongHuaNongChang, LinGao, Lingao, Lingao, Hainan, China</t>
  </si>
  <si>
    <t>GuoYingHongLinNongChang, ChangJiang, Changjiang, Changjiang, Hainan, China</t>
  </si>
  <si>
    <t>GuoYingHongMingNongChang, QiongShan, Haikou, Haikou, Hainan, China</t>
  </si>
  <si>
    <t>GuoYingJiaChaiNongChang, QiongZhong, Qiongzhong, Qiongzhong, Hainan, China</t>
  </si>
  <si>
    <t>GuoYingJiaLaiNongChang, LinGao, Lingao, Lingao, Hainan, China</t>
  </si>
  <si>
    <t>GuoYingJinAnNongChang, ChengMai, Chengmai, Chengmai, Hainan, China</t>
  </si>
  <si>
    <t>GuoYingJinJiangNongChang, BaoTing, Baoting, Baoting, Hainan, China</t>
  </si>
  <si>
    <t>GuoYingKunLunNongChang, ChengMai, Chengmai, Chengmai, Hainan, China</t>
  </si>
  <si>
    <t>GuoYingLeGuangNongChang, LeDong, Ledong, Ledong, Hainan, China</t>
  </si>
  <si>
    <t>GuoYingLingMenNongChang, LingShui, Lingshui, Lingshui, Hainan, China</t>
  </si>
  <si>
    <t>GuoYingLongJiangNongChang, BaiSha, Baisha, Baisha, Hainan, China</t>
  </si>
  <si>
    <t>GuoYingLuoDouNongChang, WenChang, Wenchang, Wenchang, Hainan, China</t>
  </si>
  <si>
    <t>GuoYingNanBinNongChang, TianYa, Sanya, Sanya, Hainan, China</t>
  </si>
  <si>
    <t>GuoYingNanPingNongChang, LingShui, Lingshui, Lingshui, Hainan, China</t>
  </si>
  <si>
    <t>GuoYingSanDaoNongChang, BaoTing, Baoting, Baoting, Hainan, China</t>
  </si>
  <si>
    <t>GuoYingShanRongNongChang, LeDong, Ledong, Ledong, Hainan, China</t>
  </si>
  <si>
    <t>GuoYingXiLianNongChang, DanZhou, Danzhou, Danzhou, Hainan, China</t>
  </si>
  <si>
    <t>GuoYingXiPeiNongChang, DanZhou, Danzhou, Danzhou, Hainan, China</t>
  </si>
  <si>
    <t>GuoYingXinXingNongChang, BaoTing, Baoting, Baoting, Hainan, China</t>
  </si>
  <si>
    <t>GuoYingXinZhongNongChang, WanNing, Wanning, Wanning, Hainan, China</t>
  </si>
  <si>
    <t>GuoYingYangJiangNongChang, QiongZhong, Qiongzhong, Qiongzhong, Hainan, China</t>
  </si>
  <si>
    <t>GuoYingZhongKunNongChang, TunChang, Tunchang, Tunchang, Hainan, China</t>
  </si>
  <si>
    <t>GuoYuan, MiYun, Beijing, Beijing, Beijing, China</t>
  </si>
  <si>
    <t>GuoZhuang, JuRong, Zhenjiang, Zhenjiang, Jiangsu, China</t>
  </si>
  <si>
    <t>Guoyingxiliunongchang(guoyingxiliannongchang), DanZhou, Danzhou, Danzhou, Hainan, China</t>
  </si>
  <si>
    <t>HaiDao, XiaPu, Ningde, Ningde, Fujian, China</t>
  </si>
  <si>
    <t>HaiDian, HaiDian, Beijing, Beijing, Beijing, China</t>
  </si>
  <si>
    <t>HaiHeng, ShuShan, Hefei, Hefei, Anhui, China</t>
  </si>
  <si>
    <t>HaiKou, DaGuan, Anqing, Anqing, Anhui, China</t>
  </si>
  <si>
    <t>HaiMen, HaiMen, Nantong, Nantong, Jiangsu, China</t>
  </si>
  <si>
    <t>HaiNan, XingHua, Taizhou, Taizhou, Jiangsu, China</t>
  </si>
  <si>
    <t>HaiShan, YuHuan, Taizhou, Taizhou, Zhejiang, China</t>
  </si>
  <si>
    <t>HaiTangWan, HaiTang, Sanya, Sanya, Hainan, China</t>
  </si>
  <si>
    <t>HaiTou, DanZhou, Danzhou, Danzhou, Hainan, China</t>
  </si>
  <si>
    <t>HaiTou, GanYu, Lianyungang, Lianyungang, Jiangsu, China</t>
  </si>
  <si>
    <t>HaiWei, ChangJiang, Changjiang, Changjiang, Hainan, China</t>
  </si>
  <si>
    <t>HaiXi, QingTian, Lishui, Lishui, Zhejiang, China</t>
  </si>
  <si>
    <t>HaiYu, ChangShu, Changshu, Suzhou, Jiangsu, China</t>
  </si>
  <si>
    <t>Haimen, JiaoJiang, Taizhou, Taizhou, Zhejiang, China</t>
  </si>
  <si>
    <t>HanCun, QingFeng, Puyang, Puyang, Henan, China</t>
  </si>
  <si>
    <t>HanCunHe, FangShan, Fangshan, Beijing, Beijing, China</t>
  </si>
  <si>
    <t>HanDaoKou, XiaYi, Shangqiu, Shangqiu, Henan, China</t>
  </si>
  <si>
    <t>HanDong, HanJiang, Putian, Putian, Fujian, China</t>
  </si>
  <si>
    <t>HanQiao, HuaiYin, Huaiyin, Huai'an, Jiangsu, China</t>
  </si>
  <si>
    <t>HanTing, XuanZhou, Xuancheng, Xuancheng, Anhui, China</t>
  </si>
  <si>
    <t>HanTun, ChiPing, Liaocheng, Liaocheng, Shandong, China</t>
  </si>
  <si>
    <t>HanWang, TongShan, Xuzhou, Xuzhou, Jiangsu, China</t>
  </si>
  <si>
    <t>HanXian, MingXi, Sanming, Sanming, Fujian, China</t>
  </si>
  <si>
    <t>HanXing, PeiXian, Xuzhou, Xuzhou, Jiangsu, China</t>
  </si>
  <si>
    <t>HanYuan, PeiXian, Xuzhou, Xuzhou, Jiangsu, China</t>
  </si>
  <si>
    <t>HanZhang, NanLe, Puyang, Puyang, Henan, China</t>
  </si>
  <si>
    <t>HangBu, ShuCheng, Liuan, Lu'an, Anhui, China</t>
  </si>
  <si>
    <t>HangCheng, ChangLe, Fuzhou, Fuzhou, Fujian, China</t>
  </si>
  <si>
    <t>HangChuan, GuangZe, Nanping, Nanping, Fujian, China</t>
  </si>
  <si>
    <t>HangGai, AnJi, Huzhou, Huzhou, Zhejiang, China</t>
  </si>
  <si>
    <t>HangJi, GuangLing, Yangzhou, Yangzhou, Jiangsu, China</t>
  </si>
  <si>
    <t>HaoWangZhuang, WuCheng, Dezhou, Dezhou, Shandong, China</t>
  </si>
  <si>
    <t>HaoZhuang, YingZe, Taiyuan, Taiyuan, Shanxi, China</t>
  </si>
  <si>
    <t>HeBei, FangShan, Fangshan, Beijing, Beijing, China</t>
  </si>
  <si>
    <t>HeCheng, QingTian, Lishui, Lishui, Zhejiang, China</t>
  </si>
  <si>
    <t>HeDong, SongXi, Nanping, Nanping, Fujian, China</t>
  </si>
  <si>
    <t>HeDong, YingDong, Fuyang, Fuyang, Anhui, China</t>
  </si>
  <si>
    <t>HeFeiGaoXinJiShuKaiFaQu, ShuShan, Hefei, Hefei, Anhui, China</t>
  </si>
  <si>
    <t>HeFeiJingJiKaiFaQu, ShuShan, Hefei, Hefei, Anhui, China</t>
  </si>
  <si>
    <t>HeFeng, LiShui, Nanjing, Nanjing, Jiangsu, China</t>
  </si>
  <si>
    <t>HeGou, XinYi, Xuzhou, Xuzhou, Jiangsu, China</t>
  </si>
  <si>
    <t>HeHua, LiuYang, Liuyang, Changsha, Hunan, China</t>
  </si>
  <si>
    <t>HeLe, WanNing, Wanning, Wanning, Hainan, China</t>
  </si>
  <si>
    <t>HeLiXi, NingGuo, Xuancheng, Xuancheng, Anhui, China</t>
  </si>
  <si>
    <t>HeLong, NingHua, Sanming, Sanming, Fujian, China</t>
  </si>
  <si>
    <t>HeNanZhai, MiYun, Beijing, Beijing, Beijing, China</t>
  </si>
  <si>
    <t>HePing, QiongZhong, Qiongzhong, Qiongzhong, Hainan, China</t>
  </si>
  <si>
    <t>HePing, WanBoLin, Taiyuan, Taiyuan, Shanxi, China</t>
  </si>
  <si>
    <t>HePing, YuHu, Xiangtan, Xiangtan, Hunan, China</t>
  </si>
  <si>
    <t>HePingLi, DongCheng, Beijing, Beijing, Beijing, China</t>
  </si>
  <si>
    <t>HeQiao, LinAn, Hangzhou, Hangzhou, Zhejiang, China</t>
  </si>
  <si>
    <t>HeQiao, TongShan, Xuzhou, Xuzhou, Jiangsu, China</t>
  </si>
  <si>
    <t>HeQiao, YiXing, Yixing, Wuxi, Jiangsu, China</t>
  </si>
  <si>
    <t>HeQing, DanZhou, Danzhou, Danzhou, Hainan, China</t>
  </si>
  <si>
    <t>HeShan, NingYang, Taian, Tai'an, Shandong, China</t>
  </si>
  <si>
    <t>HeShang, ChangLe, Fuzhou, Fuzhou, Fujian, China</t>
  </si>
  <si>
    <t>HeShe, LinGao, Lingao, Lingao, Hainan, China</t>
  </si>
  <si>
    <t>HeTa, SuSong, Anqing, Anqing, Anhui, China</t>
  </si>
  <si>
    <t>HeTang, GuTian, Ningde, Ningde, Fujian, China</t>
  </si>
  <si>
    <t>HeTian, KaiHua, Quzhou, Quzhou, Zhejiang, China</t>
  </si>
  <si>
    <t>HeTou, LinHai, Taizhou, Taizhou, Zhejiang, China</t>
  </si>
  <si>
    <t>HeXia, HuaiAn, Huai'an, Huai'an, Jiangsu, China</t>
  </si>
  <si>
    <t>HeYi, FengTai, Beijing, Beijing, Beijing, China</t>
  </si>
  <si>
    <t>HeYing, XiaYi, Shangqiu, Shangqiu, Henan, China</t>
  </si>
  <si>
    <t>HeiLin, GanYu, Lianyungang, Lianyungang, Jiangsu, China</t>
  </si>
  <si>
    <t>HengDian, HuangPi, Wuhan, Wuhan, Hubei, China</t>
  </si>
  <si>
    <t>HengDu, ShiTai, Chizhou, Chizhou, Anhui, China</t>
  </si>
  <si>
    <t>HengGouQiao, XianAn, Xianning, Xianning, Hubei, China</t>
  </si>
  <si>
    <t>HengShan, LongYou, Quzhou, Quzhou, Zhejiang, China</t>
  </si>
  <si>
    <t>HengShanQiao, WuJin, Changzhou, Changzhou, Jiangsu, China</t>
  </si>
  <si>
    <t>HengXi, JiangNing, Nanjing, Nanjing, Jiangsu, China</t>
  </si>
  <si>
    <t>Hengjie, YinZhou, Ningbo, Ningbo, Zhejiang, China</t>
  </si>
  <si>
    <t>Hengjing, WuZhong, Suzhou, Suzhou, Jiangsu, China</t>
  </si>
  <si>
    <t>Hengtang, HuQiu, Suzhou, Suzhou, Jiangsu, China</t>
  </si>
  <si>
    <t>High tech Park, DanTu, Zhenjiang, Zhenjiang, Jiangsu, China</t>
  </si>
  <si>
    <t>HongBeiGuanWeiHui, CaiDian, Wuhan, Wuhan, Hubei, China</t>
  </si>
  <si>
    <t>HongChang, BoAi, Jiaozuo, Jiaozuo, Henan, China</t>
  </si>
  <si>
    <t>HongGang, TongShan, Xianning, Xianning, Hubei, China</t>
  </si>
  <si>
    <t>HongGuanTun, ChiPing, Liaocheng, Liaocheng, Shandong, China</t>
  </si>
  <si>
    <t>HongKou, JiaoCheng, Ningde, Ningde, Fujian, China</t>
  </si>
  <si>
    <t>HongLan, LiShui, Nanjing, Nanjing, Jiangsu, China</t>
  </si>
  <si>
    <t>HongLu, FuQing, Fuqing, Fuzhou, Fujian, China</t>
  </si>
  <si>
    <t>HongMao, QiongZhong, Qiongzhong, Qiongzhong, Hainan, China</t>
  </si>
  <si>
    <t>HongMiao, LanKao, Kaifeng, Kaifeng, Henan, China</t>
  </si>
  <si>
    <t>HongQi, HaiLing, Taizhou, Taizhou, Jiangsu, China</t>
  </si>
  <si>
    <t>HongQiao, TaiXing, Taizhou, Taizhou, Jiangsu, China</t>
  </si>
  <si>
    <t>HongWei, MinHou, Fuzhou, Fuzhou, Fujian, China</t>
  </si>
  <si>
    <t>HongXiang, JiaoCheng, Lvliang, Lvliang, Shanxi, China</t>
  </si>
  <si>
    <t>HongXin, FengYang, Chuzhou, Chuzhou, Anhui, China</t>
  </si>
  <si>
    <t>HongYang, LuoYuan, Luoyuan, Fuzhou, Fujian, China</t>
  </si>
  <si>
    <t>HongZhuang, DongHai, Lianyungang, Lianyungang, Jiangsu, China</t>
  </si>
  <si>
    <t>Hongquannongchang(guoyingguangbanongchang), DongFang, Basuo, Dongfang, Hainan, China</t>
  </si>
  <si>
    <t>Hou, DanYang, Danyang, Zhenjiang, Jiangsu, China</t>
  </si>
  <si>
    <t>HouAn, WanNing, Wanning, Wanning, Hainan, China</t>
  </si>
  <si>
    <t>HouBai, JuRong, Zhenjiang, Zhenjiang, Jiangsu, China</t>
  </si>
  <si>
    <t>HouCun, YangQu, Taiyuan, Taiyuan, Shanxi, China</t>
  </si>
  <si>
    <t>HouFang, TaiQian, Puyang, Puyang, Henan, China</t>
  </si>
  <si>
    <t>HouGang, ShaYang, Jingmen, Jingmen, Hubei, China</t>
  </si>
  <si>
    <t>HouMiao, TaiQian, Puyang, Puyang, Henan, China</t>
  </si>
  <si>
    <t>HouShaYu, ShunYi, Shunyi, Beijing, Beijing, China</t>
  </si>
  <si>
    <t>HuBei, JiaoCheng, Ningde, Ningde, Fujian, China</t>
  </si>
  <si>
    <t>HuChang, XianTao, Xiantao, Xiantao, Hubei, China</t>
  </si>
  <si>
    <t>HuChen, NingHai, Ningbo, Ningbo, Zhejiang, China</t>
  </si>
  <si>
    <t>HuCun, NingHua, Sanming, Sanming, Fujian, China</t>
  </si>
  <si>
    <t>HuDai, BinHu, Wuxi, Wuxi, Jiangsu, China</t>
  </si>
  <si>
    <t>HuFang, MingXi, Sanming, Sanming, Fujian, China</t>
  </si>
  <si>
    <t>HuGang, QiXian, Kaifeng, Kaifeng, Henan, China</t>
  </si>
  <si>
    <t>HuLing, RuiAn, Wenzhou, Wenzhou, Zhejiang, China</t>
  </si>
  <si>
    <t>HuLu, DongYang, Jinhua, Jinhua, Zhejiang, China</t>
  </si>
  <si>
    <t>HuMei, DaTian, Sanming, Sanming, Fujian, China</t>
  </si>
  <si>
    <t>HuNan, ChangLe, Fuzhou, Fuzhou, Fujian, China</t>
  </si>
  <si>
    <t>HuPo, ShuShan, Hefei, Hefei, Anhui, China</t>
  </si>
  <si>
    <t>HuQiao, XiaYi, Shangqiu, Shangqiu, Henan, China</t>
  </si>
  <si>
    <t>HuQiu, GuSu, Suzhou, Suzhou, Jiangsu, China</t>
  </si>
  <si>
    <t>HuShan, CiXi, Cixi, Ningbo, Zhejiang, China</t>
  </si>
  <si>
    <t>HuShan, SuiChang, Lishui, Lishui, Zhejiang, China</t>
  </si>
  <si>
    <t>HuSi, JiangXia, Wuhan, Wuhan, Hubei, China</t>
  </si>
  <si>
    <t>HuTang, WuJin, Changzhou, Changzhou, Jiangsu, China</t>
  </si>
  <si>
    <t>HuTun, ChiPing, Liaocheng, Liaocheng, Shandong, China</t>
  </si>
  <si>
    <t>HuYuan, FuYang, Hangzhou, Hangzhou, Zhejiang, China</t>
  </si>
  <si>
    <t>HuZhai, PeiXian, Xuzhou, Xuzhou, Jiangsu, China</t>
  </si>
  <si>
    <t>HuZhen, LongYou, Quzhou, Quzhou, Zhejiang, China</t>
  </si>
  <si>
    <t>HuaBu, KaiHua, Quzhou, Quzhou, Zhejiang, China</t>
  </si>
  <si>
    <t>HuaDi, FengTai, Beijing, Beijing, Beijing, China</t>
  </si>
  <si>
    <t>HuaFeng, NingYang, Taian, Tai'an, Shandong, China</t>
  </si>
  <si>
    <t>HuaGang, FeiXi, Hefei, Hefei, Anhui, China</t>
  </si>
  <si>
    <t>HuaGang, HaiLing, Taizhou, Taizhou, Jiangsu, China</t>
  </si>
  <si>
    <t>HuaJing, XuHui, Shanghai, Shanghai, Shanghai, China</t>
  </si>
  <si>
    <t>HuaNanReZuoXueYuan, DanZhou, Danzhou, Danzhou, Hainan, China</t>
  </si>
  <si>
    <t>HuaRong, HuaRong, Ezhou, Ezhou, Hubei, China</t>
  </si>
  <si>
    <t>HuaShan, FengXian, Xuzhou, Xuzhou, Jiangsu, China</t>
  </si>
  <si>
    <t>HuaShan, HongShan, Wuhan, Wuhan, Hubei, China</t>
  </si>
  <si>
    <t>HuaShi, JiangYin, Jiangyin, Wuxi, Jiangsu, China</t>
  </si>
  <si>
    <t>HuaShi, JinZhai, Liuan, Lu'an, Anhui, China</t>
  </si>
  <si>
    <t>HuaTing, ChengXiang, Putian, Putian, Fujian, China</t>
  </si>
  <si>
    <t>HuaTingLu, DaGuan, Anqing, Anqing, Anhui, China</t>
  </si>
  <si>
    <t>HuaXi, XiaoChang, Xiaogan, Xiaogan, Hubei, China</t>
  </si>
  <si>
    <t>HuaXing, DaTian, Sanming, Sanming, Fujian, China</t>
  </si>
  <si>
    <t>HuaXing, ZhengXiang, Hengyang, Hengyang, Hunan, China</t>
  </si>
  <si>
    <t>HuaXueGongYeYuan, YiZheng, Yizheng, Yangzhou, Jiangsu, China</t>
  </si>
  <si>
    <t>HuaYang, JuRong, Zhenjiang, Zhenjiang, Jiangsu, China</t>
  </si>
  <si>
    <t>HuaYang, WangJiang, Anqing, Anqing, Anhui, China</t>
  </si>
  <si>
    <t>HuaYangHeNongChangZongChang, SuSong, Anqing, Anqing, Anhui, China</t>
  </si>
  <si>
    <t>HuaYuan, DongZhi, Chizhou, Chizhou, Anhui, China</t>
  </si>
  <si>
    <t>HuaYuan, XiaoChang, Xiaogan, Xiaogan, Hubei, China</t>
  </si>
  <si>
    <t>HuaYuanKou, HuiJi, Zhengzhou, Zhengzhou, Henan, China</t>
  </si>
  <si>
    <t>HuaYuanLu, HaiDian, Beijing, Beijing, Beijing, China</t>
  </si>
  <si>
    <t>HuaiBei, HuaiRou, Beijing, Beijing, Beijing, China</t>
  </si>
  <si>
    <t>HuaiLin, ChaoHu, Hefei, Hefei, Anhui, China</t>
  </si>
  <si>
    <t>HuaiNan, YongAn, Sanming, Sanming, Fujian, China</t>
  </si>
  <si>
    <t>HuaiNanJingJiKaiFaQu, DaTong, Huainan, Huainan, Anhui, China</t>
  </si>
  <si>
    <t>HuaiTu, NingHua, Sanming, Sanming, Fujian, China</t>
  </si>
  <si>
    <t>HuanCheng, ZaoYang, Xiangyang, Xiangyang, Hubei, China</t>
  </si>
  <si>
    <t>HuanCuiLou, HuanCui, Weihai, Weihai, Shandong, China</t>
  </si>
  <si>
    <t>HuanDong, ZhuJi, Zhuji, Shaoxing, Zhejiang, China</t>
  </si>
  <si>
    <t>HuanKou, FengXian, Xuzhou, Xuzhou, Jiangsu, China</t>
  </si>
  <si>
    <t>HuanNan, DingHai, Zhoushan, Zhoushan, Zhejiang, China</t>
  </si>
  <si>
    <t>HuanShan, FuYang, Hangzhou, Hangzhou, Zhejiang, China</t>
  </si>
  <si>
    <t>HuangBai, ZheRong, Ningde, Ningde, Fujian, China</t>
  </si>
  <si>
    <t>HuangBiAo, XiangShan, Ningbo, Ningbo, Zhejiang, China</t>
  </si>
  <si>
    <t>HuangBo, QianShan, Anqing, Anqing, Anhui, China</t>
  </si>
  <si>
    <t>HuangBu, JianNing, Sanming, Sanming, Fujian, China</t>
  </si>
  <si>
    <t>HuangChi, DangTu, Ma'anshan, Ma'anshan, Anhui, China</t>
  </si>
  <si>
    <t>HuangCun, LianDou, Lishui, Lishui, Zhejiang, China</t>
  </si>
  <si>
    <t>HuangDong, QiXian, Hebi, Hebi, Henan, China</t>
  </si>
  <si>
    <t>HuangFang, JianNing, Sanming, Sanming, Fujian, China</t>
  </si>
  <si>
    <t>HuangHaiLu, LaiShan, Yantai, Yantai, Shandong, China</t>
  </si>
  <si>
    <t>HuangHeLu, HuaLong, Puyang, Puyang, Henan, China</t>
  </si>
  <si>
    <t>HuangHu, YuHang, Hangzhou, Hangzhou, Zhejiang, China</t>
  </si>
  <si>
    <t>HuangJi, TongShan, Xuzhou, Xuzhou, Jiangsu, China</t>
  </si>
  <si>
    <t>HuangJia, KeCheng, Quzhou, Quzhou, Zhejiang, China</t>
  </si>
  <si>
    <t>HuangJing, TaiCang, Taicang, Suzhou, Jiangsu, China</t>
  </si>
  <si>
    <t>HuangLi, WuJin, Changzhou, Changzhou, Jiangsu, China</t>
  </si>
  <si>
    <t>HuangLing, XiaoDian, Taiyuan, Taiyuan, Shanxi, China</t>
  </si>
  <si>
    <t>HuangLiu, LeDong, Ledong, Ledong, Hainan, China</t>
  </si>
  <si>
    <t>HuangLu, ChaoHu, Hefei, Hefei, Anhui, China</t>
  </si>
  <si>
    <t>HuangMa, QingJiangPu, Huai'an, Huai'an, Jiangsu, China</t>
  </si>
  <si>
    <t>HuangMei, JuRong, Zhenjiang, Zhenjiang, Jiangsu, China</t>
  </si>
  <si>
    <t>HuangNiAo, LiLing, Liling, Zhuzhou, Hunan, China</t>
  </si>
  <si>
    <t>HuangNiGang, NanQiao, Chuzhou, Chuzhou, Anhui, China</t>
  </si>
  <si>
    <t>HuangNiTang, LouXing, Loudi, Loudi, Hunan, China</t>
  </si>
  <si>
    <t>HuangPu, QianShan, Anqing, Anqing, Anhui, China</t>
  </si>
  <si>
    <t>HuangQi, LianJiang, Fuzhou, Fuzhou, Fujian, China</t>
  </si>
  <si>
    <t>HuangQiao, TaiXing, Taizhou, Taizhou, Jiangsu, China</t>
  </si>
  <si>
    <t>HuangShaYao, SuiChang, Lishui, Lishui, Zhejiang, China</t>
  </si>
  <si>
    <t>HuangShan, ZhuJi, Zhuji, Shaoxing, Zhejiang, China</t>
  </si>
  <si>
    <t>HuangShi, LeiYang, Hengyang, Hengyang, Hunan, China</t>
  </si>
  <si>
    <t>HuangSi, XinDu, Xingtai, Xingtai, Hebei, China</t>
  </si>
  <si>
    <t>HuangSongYu, PingGu, Beijing, Beijing, Beijing, China</t>
  </si>
  <si>
    <t>HuangTan, JiangLe, Sanming, Sanming, Fujian, China</t>
  </si>
  <si>
    <t>HuangTan, YingCheng, Xiaogan, Xiaogan, Hubei, China</t>
  </si>
  <si>
    <t>HuangTang, DanYang, Danyang, Zhenjiang, Jiangsu, China</t>
  </si>
  <si>
    <t>HuangTian, GuTian, Ningde, Ningde, Fujian, China</t>
  </si>
  <si>
    <t>HuangTong, LinGao, Lingao, Lingao, Hainan, China</t>
  </si>
  <si>
    <t>HuangTu, JiangYin, Jiangyin, Wuxi, Jiangsu, China</t>
  </si>
  <si>
    <t>HuangWan, FengYang, Chuzhou, Chuzhou, Anhui, China</t>
  </si>
  <si>
    <t>HuangZhai, YangQu, Taiyuan, Taiyuan, Shanxi, China</t>
  </si>
  <si>
    <t>HuangZhong, YuCheng, Shangqiu, Shangqiu, Henan, China</t>
  </si>
  <si>
    <t>Huangdai, XiangCheng, Suzhou, Suzhou, Jiangsu, China</t>
  </si>
  <si>
    <t>Huanglingnongchang(guoyingzhongkunnongchang), TunChang, Tunchang, Tunchang, Hainan, China</t>
  </si>
  <si>
    <t>Huangqiao, XiangCheng, Suzhou, Suzhou, Jiangsu, China</t>
  </si>
  <si>
    <t>Huangtang(xuxiake), JiangYin, Jiangyin, Wuxi, Jiangsu, China</t>
  </si>
  <si>
    <t>HuiAn, LanKao, Kaifeng, Kaifeng, Henan, China</t>
  </si>
  <si>
    <t>HuiFeng, JianCaoPing, Taiyuan, Taiyuan, Shanxi, China</t>
  </si>
  <si>
    <t>HuiLi, JiaoCheng, Lvliang, Lvliang, Shanxi, China</t>
  </si>
  <si>
    <t>HuiLong, HanChuan, Xiaogan, Xiaogan, Hubei, China</t>
  </si>
  <si>
    <t>HuiLongPu, NingXiang, Changsha, Changsha, Hunan, China</t>
  </si>
  <si>
    <t>HuiNing, XinDu, Xingtai, Xingtai, Hebei, China</t>
  </si>
  <si>
    <t>HuiShan, XinChang, Shaoxing, Shaoxing, Zhejiang, China</t>
  </si>
  <si>
    <t>HuiTing, XiaYi, Shangqiu, Shangqiu, Henan, China</t>
  </si>
  <si>
    <t>HuiWen, WenChang, Wenchang, Wenchang, Hainan, China</t>
  </si>
  <si>
    <t>HuiXin, GaoTang, Liaocheng, Liaocheng, Shandong, China</t>
  </si>
  <si>
    <t>HuoDian, XiaYi, Shangqiu, Shangqiu, Henan, China</t>
  </si>
  <si>
    <t>HuoTong, JiaoCheng, Ningde, Ningde, Fujian, China</t>
  </si>
  <si>
    <t>HuoXing, FuRong, Changsha, Changsha, Hunan, China</t>
  </si>
  <si>
    <t>Industrial Park, RunZhou, Zhenjiang, Zhenjiang, Jiangsu, China</t>
  </si>
  <si>
    <t>JiChuan, TaiXing, Taizhou, Taizhou, Jiangsu, China</t>
  </si>
  <si>
    <t>JiCun, NingHua, Sanming, Sanming, Fujian, China</t>
  </si>
  <si>
    <t>JiDian, XiaoChang, Xiaogan, Xiaogan, Hubei, China</t>
  </si>
  <si>
    <t>JiGuanShan, ShangLi, Pingxiang, Pingxiang, Jiangxi, China</t>
  </si>
  <si>
    <t>JiLi, LiuYang, Liuyang, Changsha, Hunan, China</t>
  </si>
  <si>
    <t>JiShan, YuHuan, Taizhou, Taizhou, Zhejiang, China</t>
  </si>
  <si>
    <t>JiTan, ShiTai, Chizhou, Chizhou, Anhui, China</t>
  </si>
  <si>
    <t>JiXiang, GuTian, Ningde, Ningde, Fujian, China</t>
  </si>
  <si>
    <t>JiYang, DaTian, Sanming, Sanming, Fujian, China</t>
  </si>
  <si>
    <t>JiYang, JiYang, Sanya, Sanya, Hainan, China</t>
  </si>
  <si>
    <t>JiYang, XiaYi, Shangqiu, Shangqiu, Henan, China</t>
  </si>
  <si>
    <t>JiYi, QingXu, Taiyuan, Taiyuan, Shanxi, China</t>
  </si>
  <si>
    <t>JiZhai, QingTian, Lishui, Lishui, Zhejiang, China</t>
  </si>
  <si>
    <t>JiaHe, TaiQian, Puyang, Puyang, Henan, China</t>
  </si>
  <si>
    <t>JiaLe, ChengMai, Chengmai, Chengmai, Hainan, China</t>
  </si>
  <si>
    <t>JiaMaYing, WuCheng, Dezhou, Dezhou, Shandong, China</t>
  </si>
  <si>
    <t>JiaMao, BaoTing, Baoting, Baoting, Hainan, China</t>
  </si>
  <si>
    <t>JiaShan, YuShan, Ma'anshan, Ma'anshan, Anhui, China</t>
  </si>
  <si>
    <t>JiaShu, LiLing, Liling, Zhuzhou, Hunan, China</t>
  </si>
  <si>
    <t>JiaYang, FuDing, Fuding, Ningde, Fujian, China</t>
  </si>
  <si>
    <t>JiaYingGuan, WuZhi, Jiaozuo, Jiaozuo, Henan, China</t>
  </si>
  <si>
    <t>JiaZe, WuJin, Changzhou, Changzhou, Jiangsu, China</t>
  </si>
  <si>
    <t>JiaZhai, ChiPing, Liaocheng, Liaocheng, Shandong, China</t>
  </si>
  <si>
    <t>JiaZhen, GuanXian, Liaocheng, Liaocheng, Shandong, China</t>
  </si>
  <si>
    <t>JianAn, JianOu, Nanping, Nanping, Fujian, China</t>
  </si>
  <si>
    <t>JianBi, JingKou, Zhenjiang, Zhenjiang, Jiangsu, China</t>
  </si>
  <si>
    <t>JianCaoPing, JianCaoPing, Taiyuan, Taiyuan, Shanxi, China</t>
  </si>
  <si>
    <t>JianFeng, LeDong, Ledong, Ledong, Hainan, China</t>
  </si>
  <si>
    <t>JianGuoMen, DongCheng, Beijing, Beijing, Beijing, China</t>
  </si>
  <si>
    <t>JianHe, XingHuaLing, Taiyuan, Taiyuan, Shanxi, China</t>
  </si>
  <si>
    <t>JianShe, DaTian, Sanming, Sanming, Fujian, China</t>
  </si>
  <si>
    <t>JianShe, LiangYuan, Shangqiu, Shangqiu, Henan, China</t>
  </si>
  <si>
    <t>JianSheLu, HuaLong, Puyang, Puyang, Henan, China</t>
  </si>
  <si>
    <t>JianSheLu, YueTang, Xiangtan, Xiangtan, Hunan, China</t>
  </si>
  <si>
    <t>JianXi, MingGuang, Chuzhou, Chuzhou, Anhui, China</t>
  </si>
  <si>
    <t>JianXin, CangShan, Fuzhou, Fuzhou, Fujian, China</t>
  </si>
  <si>
    <t>JiangBei, DongYang, Jinhua, Jinhua, Zhejiang, China</t>
  </si>
  <si>
    <t>JiangBei, Ningbo, Ningbo, Zhejiang, China</t>
  </si>
  <si>
    <t>JiangBian, DongFang, Basuo, Dongfang, Hainan, China</t>
  </si>
  <si>
    <t>JiangChang, TianMen, Tianmen, Tianmen, Hubei, China</t>
  </si>
  <si>
    <t>JiangDian, GaoTang, Liaocheng, Liaocheng, Shandong, China</t>
  </si>
  <si>
    <t>JiangDong, GuLou, Nanjing, Nanjing, Jiangsu, China</t>
  </si>
  <si>
    <t>JiangDuo, JiangYan, Taizhou, Taizhou, Jiangsu, China</t>
  </si>
  <si>
    <t>JiangFang, WuTai, Xinzhou, Xinzhou, Shanxi, China</t>
  </si>
  <si>
    <t>JiangJi, DingYuan, Chuzhou, Chuzhou, Anhui, China</t>
  </si>
  <si>
    <t>JiangJi, NingYang, Taian, Tai'an, Shandong, China</t>
  </si>
  <si>
    <t>JiangJing, FuQing, Fuqing, Fuzhou, Fujian, China</t>
  </si>
  <si>
    <t>JiangJunLu, DongXiHu, Wuhan, Wuhan, Hubei, China</t>
  </si>
  <si>
    <t>JiangKou, GuiChi, Chizhou, Chizhou, Anhui, China</t>
  </si>
  <si>
    <t>JiangLing, WuJiang, Suzhou, Suzhou, Jiangsu, China</t>
  </si>
  <si>
    <t>JiangLou, DongA, Liaocheng, Liaocheng, Shandong, China</t>
  </si>
  <si>
    <t>JiangNan, LianJiang, Fuzhou, Fuzhou, Fujian, China</t>
  </si>
  <si>
    <t>JiangNan, YongKang, Jinhua, Jinhua, Zhejiang, China</t>
  </si>
  <si>
    <t>JiangQiao, RunZhou, Zhenjiang, Zhenjiang, Jiangsu, China</t>
  </si>
  <si>
    <t>JiangTang, TaiHu, Anqing, Anqing, Anhui, China</t>
  </si>
  <si>
    <t>JiangTian, ChangLe, Fuzhou, Fuzhou, Fujian, China</t>
  </si>
  <si>
    <t>JiangYin, FuQing, Fuqing, Fuzhou, Fujian, China</t>
  </si>
  <si>
    <t>JiangZao, ZhuJi, Zhuji, Shaoxing, Zhejiang, China</t>
  </si>
  <si>
    <t>JiangZhen, HuaiNing, Anqing, Anqing, Anhui, China</t>
  </si>
  <si>
    <t>JiaoBei, JiaoCheng, Ningde, Ningde, Fujian, China</t>
  </si>
  <si>
    <t>JiaoBei, JieFang, Jiaozuo, Jiaozuo, Henan, China</t>
  </si>
  <si>
    <t>JiaoDaoKou, DongCheng, Beijing, Beijing, Beijing, China</t>
  </si>
  <si>
    <t>JiaoKou, LiShi, Lvliang, Lvliang, Shanxi, China</t>
  </si>
  <si>
    <t>JiaoNan, JiaoCheng, Ningde, Ningde, Fujian, China</t>
  </si>
  <si>
    <t>JiaoNan, JieFang, Jiaozuo, Jiaozuo, Henan, China</t>
  </si>
  <si>
    <t>JiaoTan, SuiChang, Lishui, Lishui, Zhejiang, China</t>
  </si>
  <si>
    <t>JiaoXi, JieFang, Jiaozuo, Jiaozuo, Henan, China</t>
  </si>
  <si>
    <t>JiaoXie, HaiAn, Nantong, Nantong, Jiangsu, China</t>
  </si>
  <si>
    <t>JieFang, LiangYuan, Shangqiu, Shangqiu, Henan, China</t>
  </si>
  <si>
    <t>JieGou, YuCheng, Shangqiu, Shangqiu, Henan, China</t>
  </si>
  <si>
    <t>JiePai, DanYang, Danyang, Zhenjiang, Jiangsu, China</t>
  </si>
  <si>
    <t>JiePaiJi, DingYuan, Chuzhou, Chuzhou, Anhui, China</t>
  </si>
  <si>
    <t>JieShan, DongPing, Taian, Tai'an, Shandong, China</t>
  </si>
  <si>
    <t>JieShou, ChunAn, Hangzhou, Hangzhou, Zhejiang, China</t>
  </si>
  <si>
    <t>JieTing, ZhuJi, Zhuji, Shaoxing, Zhejiang, China</t>
  </si>
  <si>
    <t>JieTou, TianTai, Taizhou, Taizhou, Zhejiang, China</t>
  </si>
  <si>
    <t>Jin, CangNan, Wenzhou, Wenzhou, Zhejiang, China</t>
  </si>
  <si>
    <t>JinBei, LinAn, Hangzhou, Hangzhou, Zhejiang, China</t>
  </si>
  <si>
    <t>JinCheng, BoAi, Jiaozuo, Jiaozuo, Henan, China</t>
  </si>
  <si>
    <t>JinCheng, LinAn, Hangzhou, Hangzhou, Zhejiang, China</t>
  </si>
  <si>
    <t>JinCun, KaiHua, Quzhou, Quzhou, Zhejiang, China</t>
  </si>
  <si>
    <t>JinDeGu, NanLe, Puyang, Puyang, Henan, China</t>
  </si>
  <si>
    <t>JinDingJie, ShiJingShan, Beijing, Beijing, Beijing, China</t>
  </si>
  <si>
    <t>JinFeng, ChangLe, Fuzhou, Fuzhou, Fujian, China</t>
  </si>
  <si>
    <t>JinFeng, ChunAn, Hangzhou, Hangzhou, Zhejiang, China</t>
  </si>
  <si>
    <t>JinGong, HuaiNing, Anqing, Anqing, Anhui, China</t>
  </si>
  <si>
    <t>JinHaiHuDi, PingGu, Beijing, Beijing, Beijing, China</t>
  </si>
  <si>
    <t>JinHanSheZu, JiaoCheng, Ningde, Ningde, Fujian, China</t>
  </si>
  <si>
    <t>JinHua, XiaoShan, Hangzhou, Hangzhou, Zhejiang, China</t>
  </si>
  <si>
    <t>JinJi, TianChang, Chuzhou, Chuzhou, Anhui, China</t>
  </si>
  <si>
    <t>JinJiaZhuang, HuaShan, Ma'anshan, Ma'anshan, Anhui, China</t>
  </si>
  <si>
    <t>JinJiang, ChengMai, Chengmai, Chengmai, Hainan, China</t>
  </si>
  <si>
    <t>JinKou, JiangXia, Wuhan, Wuhan, Hubei, China</t>
  </si>
  <si>
    <t>JinLingHuiZu, LinZi, Linzi, Zibo, Shandong, China</t>
  </si>
  <si>
    <t>JinNan, JinHu, Huai'an, Huai'an, Jiangsu, China</t>
  </si>
  <si>
    <t>JinNiu, LuJiang, Hefei, Hefei, Anhui, China</t>
  </si>
  <si>
    <t>JinPing, FengHua, Fenghua, Ningbo, Zhejiang, China</t>
  </si>
  <si>
    <t>JinSha, MinQing, Fuzhou, Fuzhou, Fujian, China</t>
  </si>
  <si>
    <t>JinShan, CangShan, Fuzhou, Fuzhou, Fujian, China</t>
  </si>
  <si>
    <t>JinShan, GanYu, Lianyungang, Lianyungang, Jiangsu, China</t>
  </si>
  <si>
    <t>JinShan, QuanShan, Xuzhou, Xuzhou, Jiangsu, China</t>
  </si>
  <si>
    <t>JinShan, WenChang, Wenchang, Wenchang, Hainan, China</t>
  </si>
  <si>
    <t>JinShe, ZongYang, Anqing, Anqing, Anhui, China</t>
  </si>
  <si>
    <t>JinShen, TongCheng, Anqing, Anqing, Anhui, China</t>
  </si>
  <si>
    <t>JinSheng, JinYuan, Taiyuan, Taiyuan, Shanxi, China</t>
  </si>
  <si>
    <t>JinShui, JiangXia, Wuhan, Wuhan, Hubei, China</t>
  </si>
  <si>
    <t>JinTang, DingHai, Zhoushan, Zhoushan, Zhejiang, China</t>
  </si>
  <si>
    <t>JinWanZi, YuHua, Changsha, Changsha, Hunan, China</t>
  </si>
  <si>
    <t>JinXiu, ShuShan, Hefei, Hefei, Anhui, China</t>
  </si>
  <si>
    <t>JinYinHu, DongXiHu, Wuhan, Wuhan, Hubei, China</t>
  </si>
  <si>
    <t>JinYuan, JinYuan, Taiyuan, Taiyuan, Shanxi, China</t>
  </si>
  <si>
    <t>JinYun, Jinyun, Lishui, Zhejiang, China</t>
  </si>
  <si>
    <t>JinZe, QingPu, Shanghai, Shanghai, Shanghai, China</t>
  </si>
  <si>
    <t>Jinfeng, ZhangJiaGang, Zhangjiagang, Suzhou, Jiangsu, China</t>
  </si>
  <si>
    <t>JingAn, PeiXian, Xuzhou, Xuzhou, Jiangsu, China</t>
  </si>
  <si>
    <t>JingGang, ShuShan, Hefei, Hefei, Anhui, China</t>
  </si>
  <si>
    <t>JingHe, DongXiHu, Wuhan, Wuhan, Hubei, China</t>
  </si>
  <si>
    <t>JingJiKaiFaQu, HuoShan, Liuan, Lu'an, Anhui, China</t>
  </si>
  <si>
    <t>JingLing, XinChang, Shaoxing, Shaoxing, Zhejiang, China</t>
  </si>
  <si>
    <t>JingQiao, LiShui, Nanjing, Nanjing, Jiangsu, China</t>
  </si>
  <si>
    <t>JingShan, DongCheng, Beijing, Beijing, Beijing, China</t>
  </si>
  <si>
    <t>JingShan, OuHai, Wenzhou, Wenzhou, Zhejiang, China</t>
  </si>
  <si>
    <t>JingShan, YuHang, Hangzhou, Hangzhou, Zhejiang, China</t>
  </si>
  <si>
    <t>JingTaiLu, HaiLing, Taizhou, Taizhou, Jiangsu, China</t>
  </si>
  <si>
    <t>JingTingShan, XuanZhou, Xuancheng, Xuancheng, Anhui, China</t>
  </si>
  <si>
    <t>JingXi, MinHou, Fuzhou, Fuzhou, Fujian, China</t>
  </si>
  <si>
    <t>JingXi, SanYuan, Sanming, Sanming, Fujian, China</t>
  </si>
  <si>
    <t>JingYang, FuQing, Fuqing, Fuzhou, Fujian, China</t>
  </si>
  <si>
    <t>JingYou, LouFan, Taiyuan, Taiyuan, Shanxi, China</t>
  </si>
  <si>
    <t>Jingkou Industrial Park, JingKou, Zhenjiang, Zhenjiang, Jiangsu, China</t>
  </si>
  <si>
    <t>Jiu, TongLu, Hangzhou, Hangzhou, Zhejiang, China</t>
  </si>
  <si>
    <t>JiuDong, JiaoCheng, Ningde, Ningde, Fujian, China</t>
  </si>
  <si>
    <t>JiuDuHe, HuaiRou, Beijing, Beijing, Beijing, China</t>
  </si>
  <si>
    <t>JiuFeng, HongShan, Wuhan, Wuhan, Hubei, China</t>
  </si>
  <si>
    <t>JiuGu, SuSong, Anqing, Anqing, Anhui, China</t>
  </si>
  <si>
    <t>JiuHe, PanAn, Jinhua, Jinhua, Zhejiang, China</t>
  </si>
  <si>
    <t>JiuHua, QingYang, Chizhou, Chizhou, Anhui, China</t>
  </si>
  <si>
    <t>JiuJie, XinZhou, Wuhan, Wuhan, Hubei, China</t>
  </si>
  <si>
    <t>JiuLong, HaiLing, Taizhou, Taizhou, Jiangsu, China</t>
  </si>
  <si>
    <t>JiuSuo, LeDong, Ledong, Ledong, Hainan, China</t>
  </si>
  <si>
    <t>JuCheng, PingDing, Yangquan, Yangquan, Shanxi, China</t>
  </si>
  <si>
    <t>JuGeZhuang, MiYun, Beijing, Beijing, Beijing, China</t>
  </si>
  <si>
    <t>JuLun, XingHuaLing, Taiyuan, Taiyuan, Shanxi, China</t>
  </si>
  <si>
    <t>JuPu, QingTian, Lishui, Lishui, Zhejiang, China</t>
  </si>
  <si>
    <t>JuQiao, QiBin, Hebi, Hebi, Henan, China</t>
  </si>
  <si>
    <t>JuanQiao, GuiChi, Chizhou, Chizhou, Anhui, China</t>
  </si>
  <si>
    <t>JunKou, JianNing, Sanming, Sanming, Fujian, China</t>
  </si>
  <si>
    <t>JunShan, CaiDian, Wuhan, Wuhan, Hubei, China</t>
  </si>
  <si>
    <t>JunZhou, JunXian, Hebi, Hebi, Henan, China</t>
  </si>
  <si>
    <t>JunZhouLu, DanJiangKou, Shiyan, Shiyan, Hubei, China</t>
  </si>
  <si>
    <t>JunZhuang, MenTouGou, Beijing, Beijing, Beijing, China</t>
  </si>
  <si>
    <t>Juntian(yingzhou), LingShui, Lingshui, Lingshui, Hainan, China</t>
  </si>
  <si>
    <t>KaiFaQu(Zhen), JingShan, Jingmen, Jingmen, Hubei, China</t>
  </si>
  <si>
    <t>KaiFaQu, QianShan, Anqing, Anqing, Anhui, China</t>
  </si>
  <si>
    <t>KaiHui, ChangSha, Changsha, Changsha, Hunan, China</t>
  </si>
  <si>
    <t>KaiShan, TaiNing, Sanming, Sanming, Fujian, China</t>
  </si>
  <si>
    <t>KaiYuanJie, ChengQu, Datong, Datong, Shanxi, China</t>
  </si>
  <si>
    <t>KaiYun, HengShan, Hengyang, Hengyang, Hunan, China</t>
  </si>
  <si>
    <t>KaiZha, WenShui, Lvliang, Lvliang, Shanxi, China</t>
  </si>
  <si>
    <t>KangCuo, FuAn, Ningde, Ningde, Fujian, China</t>
  </si>
  <si>
    <t>KangNing, XingXian, Lvliang, Lvliang, Shanxi, China</t>
  </si>
  <si>
    <t>KaoCheng, LanKao, Kaifeng, Kaifeng, Henan, China</t>
  </si>
  <si>
    <t>KeFang, JianNing, Sanming, Sanming, Fujian, China</t>
  </si>
  <si>
    <t>KeTan, LuJiang, Hefei, Hefei, Anhui, China</t>
  </si>
  <si>
    <t>KengDi, ShouNing, Ningde, Ningde, Fujian, China</t>
  </si>
  <si>
    <t>KongCheng, TongCheng, Anqing, Anqing, Anhui, China</t>
  </si>
  <si>
    <t>KongGang, ShunYi, Shunyi, Beijing, Beijing, China</t>
  </si>
  <si>
    <t>KongJiangLu, YangPu, Shanghai, Shanghai, Shanghai, China</t>
  </si>
  <si>
    <t>KongZhuang, XiaYi, Shangqiu, Shangqiu, Henan, China</t>
  </si>
  <si>
    <t>KouAn, GaoGang, Taizhou, Taizhou, Jiangsu, China</t>
  </si>
  <si>
    <t>KuiShan, QuanShan, Xuzhou, Xuzhou, Jiangsu, China</t>
  </si>
  <si>
    <t>KunLun, LiYang, Changzhou, Changzhou, Jiangsu, China</t>
  </si>
  <si>
    <t>KunLunQiao, XiangXiang, Xiangtan, Xiangtan, Hunan, China</t>
  </si>
  <si>
    <t>Kuo, TongZhou, Beijing, Beijing, Beijing, China</t>
  </si>
  <si>
    <t>LaBaGouMenManZu, HuaiRou, Beijing, Beijing, Beijing, China</t>
  </si>
  <si>
    <t>LaKou, QingTian, Lishui, Lishui, Zhejiang, China</t>
  </si>
  <si>
    <t>LaiDian, XianYou, Putian, Putian, Fujian, China</t>
  </si>
  <si>
    <t>LaiFang, QingLiu, Sanming, Sanming, Fujian, China</t>
  </si>
  <si>
    <t>LaiLongMen, LiLing, Liling, Zhuzhou, Hunan, China</t>
  </si>
  <si>
    <t>LaiShan, LaiShan, Yantai, Yantai, Shandong, China</t>
  </si>
  <si>
    <t>LanCheng, PingTan, Fuzhou, Fuzhou, Fujian, China</t>
  </si>
  <si>
    <t>LanGanJi, ChaoHu, Hefei, Hefei, Anhui, China</t>
  </si>
  <si>
    <t>LanJiang, LanXi, Lanxi, Jinhua, Zhejiang, China</t>
  </si>
  <si>
    <t>LanShan, SuiNing, Xuzhou, Xuzhou, Jiangsu, China</t>
  </si>
  <si>
    <t>LanTian, LianYuan, Loudi, Loudi, Hunan, China</t>
  </si>
  <si>
    <t>LanWo, GuanXian, Liaocheng, Liaocheng, Shandong, China</t>
  </si>
  <si>
    <t>LanXi, Lanxi, Jinhua, Zhejiang, China</t>
  </si>
  <si>
    <t>LanYang, DanZhou, Danzhou, Danzhou, Hainan, China</t>
  </si>
  <si>
    <t>LangQi, MaWei, Mawei, Fuzhou, Fujian, China</t>
  </si>
  <si>
    <t>LangXiJingJiKaiFaQu, LangXi, Xuancheng, Xuancheng, Anhui, China</t>
  </si>
  <si>
    <t>LangYa, LangYa, Chuzhou, Chuzhou, Anhui, China</t>
  </si>
  <si>
    <t>LaoCheng, ChengMai, Chengmai, Chengmai, Hainan, China</t>
  </si>
  <si>
    <t>LaoCheng, WuCheng, Dezhou, Dezhou, Shandong, China</t>
  </si>
  <si>
    <t>LaoFeng, YingJiang, Anqing, Anqing, Anhui, China</t>
  </si>
  <si>
    <t>LaoHu, DongPing, Taian, Tai'an, Shandong, China</t>
  </si>
  <si>
    <t>LaoJunYing, YingZe, Taiyuan, Taiyuan, Shanxi, China</t>
  </si>
  <si>
    <t>LaoPingWang, ChengQu, Datong, Datong, Shanxi, China</t>
  </si>
  <si>
    <t>LaoShan, ShiJingShan, Beijing, Beijing, Beijing, China</t>
  </si>
  <si>
    <t>LaoZhangJi, HuaiYin, Huaiyin, Huai'an, Jiangsu, China</t>
  </si>
  <si>
    <t>LaoZhou, JiaoQu, Tongling, Tongling, Anhui, China</t>
  </si>
  <si>
    <t>LePingPu, ChiPing, Liaocheng, Liaocheng, Shandong, China</t>
  </si>
  <si>
    <t>LeQiao, LuJiang, Hefei, Hefei, Anhui, China</t>
  </si>
  <si>
    <t>LeQing, Wenzhou, Wenzhou, Zhejiang, China</t>
  </si>
  <si>
    <t>LeiFeng, TianTai, Taizhou, Taizhou, Zhejiang, China</t>
  </si>
  <si>
    <t>LeiGuan, LaiAn, Chuzhou, Chuzhou, Anhui, China</t>
  </si>
  <si>
    <t>LengShui, PanAn, Jinhua, Jinhua, Zhejiang, China</t>
  </si>
  <si>
    <t>Leyu, ZhangJiaGang, Zhangjiagang, Suzhou, Jiangsu, China</t>
  </si>
  <si>
    <t>LiAn, LingShui, Lingshui, Lingshui, Hainan, China</t>
  </si>
  <si>
    <t>LiBao, HaiAn, Nantong, Nantong, Jiangsu, China</t>
  </si>
  <si>
    <t>LiCheng, LiYang, Changzhou, Changzhou, Jiangsu, China</t>
  </si>
  <si>
    <t>LiDun, ZhouNing, Ningde, Ningde, Fujian, China</t>
  </si>
  <si>
    <t>LiGang, JiangYin, Jiangyin, Wuxi, Jiangsu, China</t>
  </si>
  <si>
    <t>LiGuo, LeDong, Ledong, Ledong, Hainan, China</t>
  </si>
  <si>
    <t>LiJi, GuanNan, Lianyungang, Lianyungang, Jiangsu, China</t>
  </si>
  <si>
    <t>LiJi, HuangPi, Wuhan, Wuhan, Hubei, China</t>
  </si>
  <si>
    <t>LiJi, SuiNing, Xuzhou, Xuzhou, Jiangsu, China</t>
  </si>
  <si>
    <t>LiJi, WanNing, Wanning, Wanning, Hainan, China</t>
  </si>
  <si>
    <t>LiJi, XiaYi, Shangqiu, Shangqiu, Henan, China</t>
  </si>
  <si>
    <t>LiJi, XinZhou, Wuhan, Wuhan, Hubei, China</t>
  </si>
  <si>
    <t>LiJia, QingLiu, Sanming, Sanming, Fujian, China</t>
  </si>
  <si>
    <t>LiJiaHu, WuCheng, Dezhou, Dezhou, Shandong, China</t>
  </si>
  <si>
    <t>LiLaoJia, YuCheng, Shangqiu, Shangqiu, Henan, China</t>
  </si>
  <si>
    <t>LiLi, WuJiang, Suzhou, Suzhou, Jiangsu, China</t>
  </si>
  <si>
    <t>LiMen, ZhouNing, Ningde, Ningde, Fujian, China</t>
  </si>
  <si>
    <t>LiMin, YuCheng, Shangqiu, Shangqiu, Henan, China</t>
  </si>
  <si>
    <t>LiMuShan, QiongZhong, Qiongzhong, Qiongzhong, Hainan, China</t>
  </si>
  <si>
    <t>LiNan, XianYou, Putian, Putian, Fujian, China</t>
  </si>
  <si>
    <t>LiNian, DongHai, Lianyungang, Lianyungang, Jiangsu, China</t>
  </si>
  <si>
    <t>LiPu, ZhuJi, Zhuji, Shaoxing, Zhejiang, China</t>
  </si>
  <si>
    <t>LiQiao, ShunYi, Shunyi, Beijing, Beijing, China</t>
  </si>
  <si>
    <t>LiShan, GuiChi, Chizhou, Chizhou, Anhui, China</t>
  </si>
  <si>
    <t>LiShan, SuiXian, Suizhou, Suizhou, Hubei, China</t>
  </si>
  <si>
    <t>LiSui, ShunYi, Shunyi, Beijing, Beijing, China</t>
  </si>
  <si>
    <t>LiTian, LiLing, Liling, Zhuzhou, Hunan, China</t>
  </si>
  <si>
    <t>LiTian, QingLiu, Sanming, Sanming, Fujian, China</t>
  </si>
  <si>
    <t>LiXian, DaXing, Beijing, Beijing, Beijing, China</t>
  </si>
  <si>
    <t>LiXin, JianNing, Sanming, Sanming, Fujian, China</t>
  </si>
  <si>
    <t>LiXin, XiAn, Mudanjiang, Mudanjiang, Heilongjiang, China</t>
  </si>
  <si>
    <t>LiYang, JunXian, Hebi, Hebi, Henan, China</t>
  </si>
  <si>
    <t>LiYangLu, QiBin, Hebi, Hebi, Henan, China</t>
  </si>
  <si>
    <t>LiYuanDi, TongZhou, Beijing, Beijing, Beijing, China</t>
  </si>
  <si>
    <t>LiZhong, XingHua, Taizhou, Taizhou, Jiangsu, China</t>
  </si>
  <si>
    <t>LiZhuang, GanYu, Lianyungang, Lianyungang, Jiangsu, China</t>
  </si>
  <si>
    <t>LiZhuang, LiangYuan, Shangqiu, Shangqiu, Henan, China</t>
  </si>
  <si>
    <t>LiZhuang, TongXu, Kaifeng, Kaifeng, Henan, China</t>
  </si>
  <si>
    <t>LianBin, LouXing, Loudi, Loudi, Hunan, China</t>
  </si>
  <si>
    <t>LianCheng, LianDou, Lishui, Lishui, Zhejiang, China</t>
  </si>
  <si>
    <t>LianCheng, TongXu, Kaifeng, Kaifeng, Henan, China</t>
  </si>
  <si>
    <t>LianHe, ShaShi, Shashi, Jingzhou, Hubei, China</t>
  </si>
  <si>
    <t>LianHe, YouXi, Sanming, Sanming, Fujian, China</t>
  </si>
  <si>
    <t>LianHua, YueLu, Changsha, Changsha, Hunan, China</t>
  </si>
  <si>
    <t>LianHuaChi, LiShi, Lvliang, Lvliang, Shanxi, China</t>
  </si>
  <si>
    <t>LianJiang, DingYuan, Chuzhou, Chuzhou, Anhui, China</t>
  </si>
  <si>
    <t>LianTang, PuCheng, Nanping, Nanping, Fujian, China</t>
  </si>
  <si>
    <t>LianZhu, SuiChang, Lishui, Lishui, Zhejiang, China</t>
  </si>
  <si>
    <t>LiangCun, GaoTang, Liaocheng, Liaocheng, Shandong, China</t>
  </si>
  <si>
    <t>LiangCun, NanLe, Puyang, Puyang, Henan, China</t>
  </si>
  <si>
    <t>LiangDi, FangShan, Fangshan, Beijing, Beijing, China</t>
  </si>
  <si>
    <t>LiangJi, SuiNing, Xuzhou, Xuzhou, Jiangsu, China</t>
  </si>
  <si>
    <t>LiangJiaZhai, YuXian, Yangquan, Yangquan, Shanxi, China</t>
  </si>
  <si>
    <t>LiangQuan, WangJiang, Anqing, Anqing, Anhui, China</t>
  </si>
  <si>
    <t>LiangTang, GuanXian, Liaocheng, Liaocheng, Shandong, China</t>
  </si>
  <si>
    <t>LiangTing, SuSong, Anqing, Anqing, Anhui, China</t>
  </si>
  <si>
    <t>LiangXu, JiangYan, Taizhou, Taizhou, Jiangsu, China</t>
  </si>
  <si>
    <t>LiangYuan, FeiDong, Hefei, Hefei, Anhui, China</t>
  </si>
  <si>
    <t>LiangZhai, FengXian, Xuzhou, Xuzhou, Jiangsu, China</t>
  </si>
  <si>
    <t>LiangZiShengTaiGuanLi(), LiangZiHu, Ezhou, Ezhou, Hubei, China</t>
  </si>
  <si>
    <t>LiaoYan, LianJiang, Fuzhou, Fuzhou, Fujian, China</t>
  </si>
  <si>
    <t>LieDong, SanYuan, Sanming, Sanming, Fujian, China</t>
  </si>
  <si>
    <t>LieXi, SanYuan, Sanming, Sanming, Fujian, China</t>
  </si>
  <si>
    <t>Lijia, ChangXing, Huzhou, Huzhou, Zhejiang, China</t>
  </si>
  <si>
    <t>LinCheng, DingHai, Zhoushan, Zhoushan, Zhejiang, China</t>
  </si>
  <si>
    <t>LinCheng, LinGao, Lingao, Lingao, Hainan, China</t>
  </si>
  <si>
    <t>LinCheng, XingHua, Taizhou, Taizhou, Jiangsu, China</t>
  </si>
  <si>
    <t>LinDian, LuYang, Hefei, Hefei, Anhui, China</t>
  </si>
  <si>
    <t>LinGang, JiangYin, Jiangyin, Wuxi, Jiangsu, China</t>
  </si>
  <si>
    <t>LinHu, ShuShan, Hefei, Hefei, Anhui, China</t>
  </si>
  <si>
    <t>LinHu, XingHua, Taizhou, Taizhou, Jiangsu, China</t>
  </si>
  <si>
    <t>LinHuai, FengYang, Chuzhou, Chuzhou, Anhui, China</t>
  </si>
  <si>
    <t>LinShan, KaiHua, Quzhou, Quzhou, Zhejiang, China</t>
  </si>
  <si>
    <t>LinShanZhai, ZhongYuan, Zhengzhou, Zhengzhou, Henan, China</t>
  </si>
  <si>
    <t>LinShe, QingLiu, Sanming, Sanming, Fujian, China</t>
  </si>
  <si>
    <t>LingBei, YiXiu, Anqing, Anqing, Anhui, China</t>
  </si>
  <si>
    <t>LingBei, ZhuJi, Zhuji, Shaoxing, Zhejiang, China</t>
  </si>
  <si>
    <t>LingCheng, SuiNing, Xuzhou, Xuzhou, Jiangsu, China</t>
  </si>
  <si>
    <t>LingDi, JiaoCheng, Lvliang, Lvliang, Shanxi, China</t>
  </si>
  <si>
    <t>LingDi, QingLiu, Sanming, Sanming, Fujian, China</t>
  </si>
  <si>
    <t>LingDong, LanXi, Lanxi, Jinhua, Zhejiang, China</t>
  </si>
  <si>
    <t>LingGuan, QiDong, Hengyang, Hengyang, Hunan, China</t>
  </si>
  <si>
    <t>LingHu, DaGuan, Anqing, Anqing, Anhui, China</t>
  </si>
  <si>
    <t>LingKou, DanYang, Danyang, Zhenjiang, Jiangsu, China</t>
  </si>
  <si>
    <t>LingQiao, HuaiYin, Huaiyin, Huai'an, Jiangsu, China</t>
  </si>
  <si>
    <t>LingShan, MeiLan, Haikou, Haikou, Hainan, China</t>
  </si>
  <si>
    <t>LingShan, QiXian, Hebi, Hebi, Henan, China</t>
  </si>
  <si>
    <t>LingXia, PingNan, Ningde, Ningde, Fujian, China</t>
  </si>
  <si>
    <t>LingYang, QingYang, Chizhou, Chizhou, Anhui, China</t>
  </si>
  <si>
    <t>LingYunLu, XuHui, Shanghai, Shanghai, Shanghai, China</t>
  </si>
  <si>
    <t>LingZhi, YueCheng, Shaoxing, Shaoxing, Zhejiang, China</t>
  </si>
  <si>
    <t>Lingaojiao(lincheng), LinGao, Lingao, Lingao, Hainan, China</t>
  </si>
  <si>
    <t>Lingjiaoredaizuowuchang(yunlong), QiongShan, Haikou, Haikou, Hainan, China</t>
  </si>
  <si>
    <t>Linhu, WuZhong, Suzhou, Suzhou, Jiangsu, China</t>
  </si>
  <si>
    <t>Linwang(haitangwan), HaiTang, Sanya, Sanya, Hainan, China</t>
  </si>
  <si>
    <t>LiuAnJingJiKaiFaQu, JinAn, Liuan, Lu'an, Anhui, China</t>
  </si>
  <si>
    <t>LiuDian, YuCheng, Shangqiu, Shangqiu, Henan, China</t>
  </si>
  <si>
    <t>LiuDianJi, XiaYi, Shangqiu, Shangqiu, Henan, China</t>
  </si>
  <si>
    <t>LiuDu, QingXu, Taiyuan, Taiyuan, Shanxi, China</t>
  </si>
  <si>
    <t>LiuFan, TaiHu, Anqing, Anqing, Anhui, China</t>
  </si>
  <si>
    <t>LiuFang, JiangXia, Wuhan, Wuhan, Hubei, China</t>
  </si>
  <si>
    <t>LiuFu, FengYang, Chuzhou, Chuzhou, Anhui, China</t>
  </si>
  <si>
    <t>LiuGe, QingFeng, Puyang, Puyang, Henan, China</t>
  </si>
  <si>
    <t>LiuGong, BaoTing, Baoting, Baoting, Hainan, China</t>
  </si>
  <si>
    <t>LiuHuLan, WenShui, Lvliang, Lvliang, Shanxi, China</t>
  </si>
  <si>
    <t>LiuJi, DongA, Liaocheng, Liaocheng, Shandong, China</t>
  </si>
  <si>
    <t>LiuJi, TongShan, Xuzhou, Xuzhou, Jiangsu, China</t>
  </si>
  <si>
    <t>LiuJi, YuCheng, Shangqiu, Shangqiu, Henan, China</t>
  </si>
  <si>
    <t>LiuJiaBao, XiaoDian, Taiyuan, Taiyuan, Shanxi, China</t>
  </si>
  <si>
    <t>LiuJiaDian, PingGu, Beijing, Beijing, Beijing, China</t>
  </si>
  <si>
    <t>LiuJiaGe, HanChuan, Xiaogan, Xiaogan, Hubei, China</t>
  </si>
  <si>
    <t>LiuJun, HuaiAn, Huai'an, Huai'an, Jiangsu, China</t>
  </si>
  <si>
    <t>LiuKou, LiangYuan, Shangqiu, Shangqiu, Henan, China</t>
  </si>
  <si>
    <t>LiuLaoZhuang, HuaiYin, Huaiyin, Huai'an, Jiangsu, China</t>
  </si>
  <si>
    <t>LiuLiSi, GaoTang, Liaocheng, Liaocheng, Shandong, China</t>
  </si>
  <si>
    <t>LiuLin, GuanXian, Liaocheng, Liaocheng, Shandong, China</t>
  </si>
  <si>
    <t>LiuPing, SuSong, Anqing, Anqing, Anhui, China</t>
  </si>
  <si>
    <t>LiuQuan, TongShan, Xuzhou, Xuzhou, Jiangsu, China</t>
  </si>
  <si>
    <t>LiuShi, DongYang, Jinhua, Jinhua, Zhejiang, China</t>
  </si>
  <si>
    <t>LiuTa, QingFeng, Puyang, Puyang, Henan, China</t>
  </si>
  <si>
    <t>LiuXiang, YingZe, Taiyuan, Taiyuan, Shanxi, China</t>
  </si>
  <si>
    <t>LiuXin, TongShan, Xuzhou, Xuzhou, Jiangsu, China</t>
  </si>
  <si>
    <t>LiuZhen, QuanJiao, Chuzhou, Chuzhou, Anhui, China</t>
  </si>
  <si>
    <t>LiuZhi, HuangPi, Wuhan, Wuhan, Hubei, China</t>
  </si>
  <si>
    <t>Liuhe, TaiCang, Taicang, Suzhou, Jiangsu, China</t>
  </si>
  <si>
    <t>LongCheng, XiaoDian, Taiyuan, Taiyuan, Shanxi, China</t>
  </si>
  <si>
    <t>LongGuang, LingShui, Lingshui, Lingshui, Hainan, China</t>
  </si>
  <si>
    <t>LongGun, WanNing, Wanning, Wanning, Hainan, China</t>
  </si>
  <si>
    <t>LongHuTang, XinBei, Changzhou, Changzhou, Jiangsu, China</t>
  </si>
  <si>
    <t>LongHua, XianYou, Putian, Putian, Fujian, China</t>
  </si>
  <si>
    <t>LongHua, XuHui, Shanghai, Shanghai, Shanghai, China</t>
  </si>
  <si>
    <t>LongHuaShan, XianTao, Xiantao, Xiantao, Hubei, China</t>
  </si>
  <si>
    <t>LongJiang, FuQing, Fuqing, Fuzhou, Fujian, China</t>
  </si>
  <si>
    <t>LongJin, QingLiu, Sanming, Sanming, Fujian, China</t>
  </si>
  <si>
    <t>LongJu, GuanYun, Lianyungang, Lianyungang, Jiangsu, China</t>
  </si>
  <si>
    <t>LongLou, WenChang, Wenchang, Wenchang, Hainan, China</t>
  </si>
  <si>
    <t>LongPan, NanQiao, Chuzhou, Chuzhou, Anhui, China</t>
  </si>
  <si>
    <t>LongPing, BaoKang, Xiangyang, Xiangyang, Hubei, China</t>
  </si>
  <si>
    <t>LongQiao, LuJiang, Hefei, Hefei, Anhui, China</t>
  </si>
  <si>
    <t>LongQiu, GaoYou, Yangzhou, Yangzhou, Jiangsu, China</t>
  </si>
  <si>
    <t>LongQuan, DongZhi, Chizhou, Chizhou, Anhui, China</t>
  </si>
  <si>
    <t>LongQuan, Lishui, Lishui, Zhejiang, China</t>
  </si>
  <si>
    <t>LongQuan, WuZhi, Jiaozuo, Jiaozuo, Henan, China</t>
  </si>
  <si>
    <t>LongShan, HuaiRou, Beijing, Beijing, Beijing, China</t>
  </si>
  <si>
    <t>LongShan, JiuJiang, Wuhu, Wuhu, Anhui, China</t>
  </si>
  <si>
    <t>LongShan, YongKang, Jinhua, Jinhua, Zhejiang, China</t>
  </si>
  <si>
    <t>LongTan, DongCheng, Beijing, Beijing, Beijing, China</t>
  </si>
  <si>
    <t>LongTan, QiXia, Nanjing, Nanjing, Jiangsu, China</t>
  </si>
  <si>
    <t>LongTan, QianShan, Anqing, Anqing, Anhui, China</t>
  </si>
  <si>
    <t>LongTeng, TongCheng, Anqing, Anqing, Anhui, China</t>
  </si>
  <si>
    <t>LongTian, FuQing, Fuqing, Fuzhou, Fujian, China</t>
  </si>
  <si>
    <t>LongTian, NingXiang, Changsha, Changsha, Hunan, China</t>
  </si>
  <si>
    <t>LongTouPu, ShiFeng, Zhuzhou, Zhuzhou, Hunan, China</t>
  </si>
  <si>
    <t>LongWanTun, ShunYi, Shunyi, Beijing, Beijing, China</t>
  </si>
  <si>
    <t>LongWangZhuang, FanXian, Puyang, Puyang, Henan, China</t>
  </si>
  <si>
    <t>LongXi, TianTai, Taizhou, Taizhou, Zhejiang, China</t>
  </si>
  <si>
    <t>LongYang, SuiChang, Lishui, Lishui, Zhejiang, China</t>
  </si>
  <si>
    <t>LongYou, Quzhou, Quzhou, Zhejiang, China</t>
  </si>
  <si>
    <t>LongYuan, LongQuan, Lishui, Lishui, Zhejiang, China</t>
  </si>
  <si>
    <t>LongYuan, WuZhi, Jiaozuo, Jiaozuo, Henan, China</t>
  </si>
  <si>
    <t>LongZheng, HaiAn, Nantong, Nantong, Jiangsu, China</t>
  </si>
  <si>
    <t>LongZhong, XiangCheng, Xiangyang, Xiangyang, Hubei, China</t>
  </si>
  <si>
    <t>LongZhouPing, ChangYang, Yichang, Yichang, Hubei, China</t>
  </si>
  <si>
    <t>Longankaifaqu, FuDing, Fuding, Ningde, Fujian, China</t>
  </si>
  <si>
    <t>Longbo(huangtong), LinGao, Lingao, Lingao, Hainan, China</t>
  </si>
  <si>
    <t>Longguan, YinZhou, Ningbo, Ningbo, Zhejiang, China</t>
  </si>
  <si>
    <t>Longma(wengtian), WenChang, Wenchang, Wenchang, Hainan, China</t>
  </si>
  <si>
    <t>LouFan, LouFan, Taiyuan, Taiyuan, Shanxi, China</t>
  </si>
  <si>
    <t>LouFeng, SuZhouGongYeYuanQu, Suzhou, Suzhou, Jiangsu, China</t>
  </si>
  <si>
    <t>LouMen, GuSu, Suzhou, Suzhou, Jiangsu, China</t>
  </si>
  <si>
    <t>LouZhuang, JiangYan, Taizhou, Taizhou, Jiangsu, China</t>
  </si>
  <si>
    <t>LuCheng, LuJiang, Hefei, Hefei, Anhui, China</t>
  </si>
  <si>
    <t>LuCheng, QuFu, Qufu, Jining, Shandong, China</t>
  </si>
  <si>
    <t>LuCheng, TongZhou, Beijing, Beijing, Beijing, China</t>
  </si>
  <si>
    <t>LuCheng, WuJin, Changzhou, Changzhou, Jiangsu, China</t>
  </si>
  <si>
    <t>LuGouQiao, FengTai, Beijing, Beijing, Beijing, China</t>
  </si>
  <si>
    <t>LuJi, FanXian, Puyang, Puyang, Henan, China</t>
  </si>
  <si>
    <t>LuJiaCun, YuXian, Yangquan, Yangquan, Shanxi, China</t>
  </si>
  <si>
    <t>LuKou, ChangSha, Changsha, Changsha, Hunan, China</t>
  </si>
  <si>
    <t>LuLou, PeiXian, Xuzhou, Xuzhou, Jiangsu, China</t>
  </si>
  <si>
    <t>LuNiao, YuHang, Hangzhou, Hangzhou, Zhejiang, China</t>
  </si>
  <si>
    <t>LuQiao, DingYuan, Chuzhou, Chuzhou, Anhui, China</t>
  </si>
  <si>
    <t>LuQuanTun, WuCheng, Dezhou, Dezhou, Shandong, China</t>
  </si>
  <si>
    <t>LuShan, FuYang, Hangzhou, Hangzhou, Zhejiang, China</t>
  </si>
  <si>
    <t>LuShan, ShengZhou, Shaoxing, Shaoxing, Zhejiang, China</t>
  </si>
  <si>
    <t>LuShi, TianMen, Tianmen, Tianmen, Hubei, China</t>
  </si>
  <si>
    <t>LuShuiHu, ChiBi, Xianning, Xianning, Hubei, China</t>
  </si>
  <si>
    <t>LuXi, LuXi, Pingxiang, Pingxiang, Jiangxi, China</t>
  </si>
  <si>
    <t>LuXia, PingNan, Ningde, Ningde, Fujian, China</t>
  </si>
  <si>
    <t>LuYangGongYe, LuYang, Hefei, Hefei, Anhui, China</t>
  </si>
  <si>
    <t>LuZhu, FuYang, Hangzhou, Hangzhou, Zhejiang, China</t>
  </si>
  <si>
    <t>LuanFeng, GuangZe, Nanping, Nanping, Fujian, China</t>
  </si>
  <si>
    <t>Luhuitou(jiyang), JiYang, Sanya, Sanya, Hainan, China</t>
  </si>
  <si>
    <t>Lujia, KunShan, Kunshan, Suzhou, Jiangsu, China</t>
  </si>
  <si>
    <t>LuoChang, ShaShi, Shashi, Jingzhou, Hubei, China</t>
  </si>
  <si>
    <t>LuoCheng, JinYuan, Taiyuan, Taiyuan, Shanxi, China</t>
  </si>
  <si>
    <t>LuoFang, YongAn, Sanming, Sanming, Fujian, China</t>
  </si>
  <si>
    <t>LuoFang, YuShui, Xinyu, Xinyu, Jiangxi, China</t>
  </si>
  <si>
    <t>LuoGang, BaoHe, Hefei, Hefei, Anhui, China</t>
  </si>
  <si>
    <t>LuoHanSi, HuangPi, Wuhan, Wuhan, Hubei, China</t>
  </si>
  <si>
    <t>LuoHe, LuJiang, Hefei, Hefei, Anhui, China</t>
  </si>
  <si>
    <t>LuoJi, XiaYi, Shangqiu, Shangqiu, Henan, China</t>
  </si>
  <si>
    <t>LuoJia, LongYou, Quzhou, Quzhou, Zhejiang, China</t>
  </si>
  <si>
    <t>LuoJiang, FuAn, Ningde, Ningde, Fujian, China</t>
  </si>
  <si>
    <t>LuoLian, ChangLe, Fuzhou, Fuzhou, Fujian, China</t>
  </si>
  <si>
    <t>LuoLing, YiXiu, Anqing, Anqing, Anhui, China</t>
  </si>
  <si>
    <t>LuoNan, HongShan, Wuhan, Wuhan, Hubei, China</t>
  </si>
  <si>
    <t>LuoShe, HuiShan, Wuxi, Wuxi, Jiangsu, China</t>
  </si>
  <si>
    <t>LuoTang, JiangYan, Taizhou, Taizhou, Jiangsu, China</t>
  </si>
  <si>
    <t>LuoXi, XinBei, Changzhou, Changzhou, Jiangsu, China</t>
  </si>
  <si>
    <t>LuoXing, MaWei, Mawei, Fuzhou, Fujian, China</t>
  </si>
  <si>
    <t>LuoYang, WuJin, Changzhou, Changzhou, Jiangsu, China</t>
  </si>
  <si>
    <t>LuoYuKou, XingXian, Lvliang, Lvliang, Shanxi, China</t>
  </si>
  <si>
    <t>LuoZhou, CangShan, Fuzhou, Fuzhou, Fujian, China</t>
  </si>
  <si>
    <t>LuoZhuang, XiaYi, Shangqiu, Shangqiu, Henan, China</t>
  </si>
  <si>
    <t>Luodai(basuozhen), DongFang, Basuo, Dongfang, Hainan, China</t>
  </si>
  <si>
    <t>Luoyuanwankaifaqu(songshan), LuoYuan, Luoyuan, Fuzhou, Fujian, China</t>
  </si>
  <si>
    <t>Luzhi, WuZhong, Suzhou, Suzhou, Jiangsu, China</t>
  </si>
  <si>
    <t>LvCheng, DanYang, Danyang, Zhenjiang, Jiangsu, China</t>
  </si>
  <si>
    <t>LvSiGang, QiDong, Nantong, Nantong, Jiangsu, China</t>
  </si>
  <si>
    <t>LvTing, TongCheng, Anqing, Anqing, Anhui, China</t>
  </si>
  <si>
    <t>Ma(laocheng), ChengMai, Chengmai, Chengmai, Hainan, China</t>
  </si>
  <si>
    <t>Ma(xuxiake), JiangYin, Jiangyin, Wuxi, Jiangsu, China</t>
  </si>
  <si>
    <t>MaAnShanJingJiJiShuKaiFaQu, YuShan, Ma'anshan, Ma'anshan, Anhui, China</t>
  </si>
  <si>
    <t>MaBi, LianJiang, Fuzhou, Fuzhou, Fujian, China</t>
  </si>
  <si>
    <t>MaChang, QuanJiao, Chuzhou, Chuzhou, Anhui, China</t>
  </si>
  <si>
    <t>MaCheng, YuHui, Bengbu, Bengbu, Anhui, China</t>
  </si>
  <si>
    <t>MaCun, QingFeng, Puyang, Puyang, Henan, China</t>
  </si>
  <si>
    <t>MaFangDi, PingGu, Beijing, Beijing, Beijing, China</t>
  </si>
  <si>
    <t>MaHe, HanChuan, Xiaogan, Xiaogan, Hubei, China</t>
  </si>
  <si>
    <t>MaHu, FeiDong, Hefei, Hefei, Anhui, China</t>
  </si>
  <si>
    <t>MaJi, YiZheng, Yizheng, Yangzhou, Jiangsu, China</t>
  </si>
  <si>
    <t>MaJiaBao, FengTai, Beijing, Beijing, Beijing, China</t>
  </si>
  <si>
    <t>MaJiaDian, ZhiJiang, Yichang, Yichang, Hubei, China</t>
  </si>
  <si>
    <t>MaJiaZhuang, LouFan, Taiyuan, Taiyuan, Shanxi, China</t>
  </si>
  <si>
    <t>MaJian, ZhuJi, Zhuji, Shaoxing, Zhejiang, China</t>
  </si>
  <si>
    <t>MaJuQiao, TongZhou, Beijing, Beijing, Beijing, China</t>
  </si>
  <si>
    <t>MaKeng, ZhouNing, Ningde, Ningde, Fujian, China</t>
  </si>
  <si>
    <t>MaKou, HanChuan, Xiaogan, Xiaogan, Hubei, China</t>
  </si>
  <si>
    <t>MaLianWa, HaiDian, Beijing, Beijing, Beijing, China</t>
  </si>
  <si>
    <t>MaLingShan, XinYi, Xuzhou, Xuzhou, Jiangsu, China</t>
  </si>
  <si>
    <t>MaLou, TaiQian, Puyang, Puyang, Henan, China</t>
  </si>
  <si>
    <t>MaPoDi, ShunYi, Shunyi, Beijing, Beijing, China</t>
  </si>
  <si>
    <t>MaPoLing, FuRong, Changsha, Changsha, Hunan, China</t>
  </si>
  <si>
    <t>MaShan, BinHu, Wuxi, Wuxi, Jiangsu, China</t>
  </si>
  <si>
    <t>MaTang, RuDong, Nantong, Nantong, Jiangsu, China</t>
  </si>
  <si>
    <t>MaTou, XiaYi, Shangqiu, Shangqiu, Henan, China</t>
  </si>
  <si>
    <t>MaTouShui, JianCaoPing, Taiyuan, Taiyuan, Shanxi, China</t>
  </si>
  <si>
    <t>MaWan, TianMen, Tianmen, Tianmen, Hubei, China</t>
  </si>
  <si>
    <t>MaXi, WenShui, Lvliang, Lvliang, Shanxi, China</t>
  </si>
  <si>
    <t>MaYa, GuiChi, Chizhou, Chizhou, Anhui, China</t>
  </si>
  <si>
    <t>MaYang, TianMen, Tianmen, Tianmen, Hubei, China</t>
  </si>
  <si>
    <t>MaYu, QingXu, Taiyuan, Taiyuan, Shanxi, China</t>
  </si>
  <si>
    <t>MaZhai, DongYang, Jinhua, Jinhua, Zhejiang, China</t>
  </si>
  <si>
    <t>MaZhan, CangNan, Wenzhou, Wenzhou, Zhejiang, China</t>
  </si>
  <si>
    <t>MaZhuangQiao, QingFeng, Puyang, Puyang, Henan, China</t>
  </si>
  <si>
    <t>MaiWang, HanChuan, Xiaogan, Xiaogan, Hubei, China</t>
  </si>
  <si>
    <t>Maihao(wencheng), WenChang, Wenchang, Wenchang, Hainan, China</t>
  </si>
  <si>
    <t>MangZhongQiao, YuCheng, Shangqiu, Shangqiu, Henan, China</t>
  </si>
  <si>
    <t>Maniao(bohou), LinGao, Lingao, Lingao, Hainan, China</t>
  </si>
  <si>
    <t>MaoCun, TongShan, Xuzhou, Xuzhou, Jiangsu, China</t>
  </si>
  <si>
    <t>MaoGan, BaoTing, Baoting, Baoting, Hainan, China</t>
  </si>
  <si>
    <t>MaoShan, JuRong, Zhenjiang, Zhenjiang, Jiangsu, China</t>
  </si>
  <si>
    <t>MaoShe, HuangYan, Taizhou, Taizhou, Zhejiang, China</t>
  </si>
  <si>
    <t>MaoYang, XiangShan, Ningbo, Ningbo, Zhejiang, China</t>
  </si>
  <si>
    <t>Mawei, MaWei, Mawei, Fuzhou, Fujian, China</t>
  </si>
  <si>
    <t>MeiCheng, MinQing, Fuzhou, Fuzhou, Fujian, China</t>
  </si>
  <si>
    <t>MeiCheng, QianShan, Anqing, Anqing, Anhui, China</t>
  </si>
  <si>
    <t>MeiCun, GuiChi, Chizhou, Chizhou, Anhui, China</t>
  </si>
  <si>
    <t>MeiCun, XinWu, Wuxi, Wuxi, Jiangsu, China</t>
  </si>
  <si>
    <t>MeiHua, ChangLe, Fuzhou, Fuzhou, Fujian, China</t>
  </si>
  <si>
    <t>MeiJie, GuiChi, Chizhou, Chizhou, Anhui, China</t>
  </si>
  <si>
    <t>MeiKou, TaiNing, Sanming, Sanming, Fujian, China</t>
  </si>
  <si>
    <t>MeiLong, GuiChi, Chizhou, Chizhou, Anhui, China</t>
  </si>
  <si>
    <t>MeiQiao, HuaiShang, Bengbu, Bengbu, Anhui, China</t>
  </si>
  <si>
    <t>MeiShan, ChangXing, Huzhou, Huzhou, Zhejiang, China</t>
  </si>
  <si>
    <t>MeiShan, DaTian, Sanming, Sanming, Fujian, China</t>
  </si>
  <si>
    <t>MeiXi, MinQing, Fuzhou, Fuzhou, Fujian, China</t>
  </si>
  <si>
    <t>MeiXiHu, YueLu, Changsha, Changsha, Hunan, China</t>
  </si>
  <si>
    <t>MeiXian, YouXi, Sanming, Sanming, Fujian, China</t>
  </si>
  <si>
    <t>MeiZhu, LangXi, Xuancheng, Xuancheng, Anhui, China</t>
  </si>
  <si>
    <t>Meitai(lincheng), LinGao, Lingao, Lingao, Hainan, China</t>
  </si>
  <si>
    <t>Meixia(dongying), LinGao, Lingao, Lingao, Hainan, China</t>
  </si>
  <si>
    <t>MenLouRen, WeiShi, Kaifeng, Kaifeng, Henan, China</t>
  </si>
  <si>
    <t>MenXianShi, WuTai, Xinzhou, Xinzhou, Shanxi, China</t>
  </si>
  <si>
    <t>MengFeng, QingXu, Taiyuan, Taiyuan, Shanxi, China</t>
  </si>
  <si>
    <t>MengHe, XinBei, Changzhou, Changzhou, Jiangsu, China</t>
  </si>
  <si>
    <t>MengXi, ShuYang, Suqian, Suqian, Jiangsu, China</t>
  </si>
  <si>
    <t>MengXingZhuang, GuanNan, Lianyungang, Lianyungang, Jiangsu, China</t>
  </si>
  <si>
    <t>MengZhai, LanKao, Kaifeng, Kaifeng, Henan, China</t>
  </si>
  <si>
    <t>MiTuo, TaiHu, Anqing, Anqing, Anhui, China</t>
  </si>
  <si>
    <t>MiYu, LouFan, Taiyuan, Taiyuan, Shanxi, China</t>
  </si>
  <si>
    <t>MiYun, MiYun, Beijing, Beijing, Beijing, China</t>
  </si>
  <si>
    <t>MianHuaZhuang, HuaiYin, Huaiyin, Huai'an, Jiangsu, China</t>
  </si>
  <si>
    <t>MiaoChengDi, HuaiRou, Beijing, Beijing, Beijing, China</t>
  </si>
  <si>
    <t>MiaoFengShan, MenTouGou, Beijing, Beijing, Beijing, China</t>
  </si>
  <si>
    <t>MiaoGang, ChaoHu, Hefei, Hefei, Anhui, China</t>
  </si>
  <si>
    <t>MiaoKou, QiXian, Hebi, Hebi, Henan, China</t>
  </si>
  <si>
    <t>MiaoQian, QingYang, Chizhou, Chizhou, Anhui, China</t>
  </si>
  <si>
    <t>MiaoTou, HanChuan, Xiaogan, Xiaogan, Hubei, China</t>
  </si>
  <si>
    <t>MiaoWan, LouFan, Taiyuan, Taiyuan, Shanxi, China</t>
  </si>
  <si>
    <t>MiaoXia, LongYou, Quzhou, Quzhou, Zhejiang, China</t>
  </si>
  <si>
    <t>Miaoqiao(tangqiao), ZhangJiaGang, Zhangjiagang, Suzhou, Jiangsu, China</t>
  </si>
  <si>
    <t>MinZhu, JieFang, Jiaozuo, Jiaozuo, Henan, China</t>
  </si>
  <si>
    <t>MingChuan, FeiXi, Hefei, Hefei, Anhui, China</t>
  </si>
  <si>
    <t>MingDong, MingGuang, Chuzhou, Chuzhou, Anhui, China</t>
  </si>
  <si>
    <t>MingGuang, MingGuang, Chuzhou, Chuzhou, Anhui, China</t>
  </si>
  <si>
    <t>MingNan, MingGuang, Chuzhou, Chuzhou, Anhui, China</t>
  </si>
  <si>
    <t>MingXi, MingGuang, Chuzhou, Chuzhou, Anhui, China</t>
  </si>
  <si>
    <t>MingZhu, HaiLing, Taizhou, Taizhou, Jiangsu, China</t>
  </si>
  <si>
    <t>MoDian, YaoHai, Hefei, Hefei, Anhui, China</t>
  </si>
  <si>
    <t>MoHe, XinYi, Xuzhou, Xuzhou, Jiangsu, China</t>
  </si>
  <si>
    <t>MoLing, JiangNing, Nanjing, Nanjing, Jiangsu, China</t>
  </si>
  <si>
    <t>MoTou, BoAi, Jiaozuo, Jiaozuo, Henan, China</t>
  </si>
  <si>
    <t>MoYuan, JiangLe, Sanming, Sanming, Fujian, China</t>
  </si>
  <si>
    <t>Moushan, YuYao, Ningbo, Ningbo, Zhejiang, China</t>
  </si>
  <si>
    <t>Mu, QingYang, Chizhou, Chizhou, Anhui, China</t>
  </si>
  <si>
    <t>MuCheng, WuZhi, Jiaozuo, Jiaozuo, Henan, China</t>
  </si>
  <si>
    <t>MuDu, WuZhong, Suzhou, Suzhou, Jiangsu, China</t>
  </si>
  <si>
    <t>MuJiaYu, MiYun, Beijing, Beijing, Beijing, China</t>
  </si>
  <si>
    <t>MuLan, HuangPi, Wuhan, Wuhan, Hubei, China</t>
  </si>
  <si>
    <t>MuLan, YuCheng, Shangqiu, Shangqiu, Henan, China</t>
  </si>
  <si>
    <t>MuLin, ShunYi, Shunyi, Beijing, Beijing, China</t>
  </si>
  <si>
    <t>MuLuan, WuZhi, Jiaozuo, Jiaozuo, Henan, China</t>
  </si>
  <si>
    <t>MuTa, DongZhi, Chizhou, Chizhou, Anhui, China</t>
  </si>
  <si>
    <t>MuTang, DanZhou, Danzhou, Danzhou, Hainan, China</t>
  </si>
  <si>
    <t>MuYang, FuAn, Ningde, Ningde, Fujian, China</t>
  </si>
  <si>
    <t>MuYun, FuAn, Ningde, Ningde, Fujian, China</t>
  </si>
  <si>
    <t>Nada, DanZhou, Danzhou, Danzhou, Hainan, China</t>
  </si>
  <si>
    <t>NanAn, WenShui, Lvliang, Lvliang, Shanxi, China</t>
  </si>
  <si>
    <t>NanBao, LinGao, Lingao, Lingao, Hainan, China</t>
  </si>
  <si>
    <t>NanCai, SuCheng, Suqian, Suqian, Jiangsu, China</t>
  </si>
  <si>
    <t>NanCao, WeiShi, Kaifeng, Kaifeng, Henan, China</t>
  </si>
  <si>
    <t>NanChenJi, HuaiYin, Huaiyin, Huai'an, Jiangsu, China</t>
  </si>
  <si>
    <t>NanCheng, ZaoYang, Xiangyang, Xiangyang, Hubei, China</t>
  </si>
  <si>
    <t>NanDu, LiYang, Changzhou, Changzhou, Jiangsu, China</t>
  </si>
  <si>
    <t>NanDuLeHe, PingGu, Beijing, Beijing, Beijing, China</t>
  </si>
  <si>
    <t>NanFaXinDi, ShunYi, Shunyi, Beijing, Beijing, China</t>
  </si>
  <si>
    <t>NanFeng, DanZhou, Danzhou, Danzhou, Hainan, China</t>
  </si>
  <si>
    <t>NanGang, GuanYun, Lianyungang, Lianyungang, Jiangsu, China</t>
  </si>
  <si>
    <t>NanGang, ShuShan, Hefei, Hefei, Anhui, China</t>
  </si>
  <si>
    <t>NanHan, WanBoLin, Taiyuan, Taiyuan, Shanxi, China</t>
  </si>
  <si>
    <t>NanJiao, CengDou, Suizhou, Suizhou, Hubei, China</t>
  </si>
  <si>
    <t>NanJiao, FangShan, Fangshan, Beijing, Beijing, China</t>
  </si>
  <si>
    <t>NanKai, BaiSha, Baisha, Baisha, Hainan, China</t>
  </si>
  <si>
    <t>NanKou, JiangLe, Sanming, Sanming, Fujian, China</t>
  </si>
  <si>
    <t>NanKun, TunChang, Tunchang, Tunchang, Hainan, China</t>
  </si>
  <si>
    <t>NanLin, BaoTing, Baoting, Baoting, Hainan, China</t>
  </si>
  <si>
    <t>NanLou, YuXian, Yangquan, Yangquan, Shanxi, China</t>
  </si>
  <si>
    <t>NanMen, LangYa, Chuzhou, Chuzhou, Anhui, China</t>
  </si>
  <si>
    <t>NanMing, XinChang, Shaoxing, Shaoxing, Zhejiang, China</t>
  </si>
  <si>
    <t>NanMingShan, LianDou, Lishui, Lishui, Zhejiang, China</t>
  </si>
  <si>
    <t>NanPu, PuCheng, Nanping, Nanping, Fujian, China</t>
  </si>
  <si>
    <t>NanQiao, FengXian, Shanghai, Shanghai, Shanghai, China</t>
  </si>
  <si>
    <t>NanQiao, WanNing, Wanning, Wanning, Hainan, China</t>
  </si>
  <si>
    <t>NanShan, NingGuo, Xuancheng, Xuancheng, Anhui, China</t>
  </si>
  <si>
    <t>NanShi, DongYang, Jinhua, Jinhua, Zhejiang, China</t>
  </si>
  <si>
    <t>NanShiMen, XinDu, Xingtai, Xingtai, Hebei, China</t>
  </si>
  <si>
    <t>NanTong, MinHou, Fuzhou, Fuzhou, Fujian, China</t>
  </si>
  <si>
    <t>NanWu, WenShui, Lvliang, Lvliang, Shanxi, China</t>
  </si>
  <si>
    <t>NanXi, JinZhai, Liuan, Lu'an, Anhui, China</t>
  </si>
  <si>
    <t>NanYan, PingYang, Wenzhou, Wenzhou, Zhejiang, China</t>
  </si>
  <si>
    <t>NanYang, QiDong, Nantong, Nantong, Jiangsu, China</t>
  </si>
  <si>
    <t>NanYang, ShouNing, Ningde, Ningde, Fujian, China</t>
  </si>
  <si>
    <t>NanYu, MinHou, Fuzhou, Fuzhou, Fujian, China</t>
  </si>
  <si>
    <t>NanYuan, FengTai, Beijing, Beijing, Beijing, China</t>
  </si>
  <si>
    <t>NanYuan, GuLou, Kaifeng, Kaifeng, Henan, China</t>
  </si>
  <si>
    <t>NanYuan, LinPing, Hangzhou, Hangzhou, Zhejiang, China</t>
  </si>
  <si>
    <t>NanZhai, JianCaoPing, Taiyuan, Taiyuan, Shanxi, China</t>
  </si>
  <si>
    <t>NanZhang, LanKao, Kaifeng, Kaifeng, Henan, China</t>
  </si>
  <si>
    <t>NanZhuang, WenShui, Lvliang, Lvliang, Shanxi, China</t>
  </si>
  <si>
    <t>Nanfangnongchang(guoyingwushinongchang), QiongZhong, Qiongzhong, Qiongzhong, Hainan, China</t>
  </si>
  <si>
    <t>Nanfeng, ZhangJiaGang, Zhangjiagang, Suzhou, Jiangsu, China</t>
  </si>
  <si>
    <t>Nanluo(haiwei), ChangJiang, Changjiang, Changjiang, Hainan, China</t>
  </si>
  <si>
    <t>Nanmaonongchang(guoyingjinjiangnongchang), BaoTing, Baoting, Baoting, Hainan, China</t>
  </si>
  <si>
    <t>Nanxiashu(gaoxinqu), WuJin, Changzhou, Changzhou, Jiangsu, China</t>
  </si>
  <si>
    <t>Nanxun, NanXun, Huzhou, Huzhou, Zhejiang, China</t>
  </si>
  <si>
    <t>Nanzha, JiangYin, Jiangyin, Wuxi, Jiangsu, China</t>
  </si>
  <si>
    <t>NengRen, DingYuan, Chuzhou, Chuzhou, Anhui, China</t>
  </si>
  <si>
    <t>NiGou, QiXian, Kaifeng, Kaifeng, Henan, China</t>
  </si>
  <si>
    <t>NiHe, LuJiang, Hefei, Hefei, Anhui, China</t>
  </si>
  <si>
    <t>NiTun, YangQu, Taiyuan, Taiyuan, Shanxi, China</t>
  </si>
  <si>
    <t>NiXi, DongZhi, Chizhou, Chizhou, Anhui, China</t>
  </si>
  <si>
    <t>NiangXi, XinShao, Shaoyang, Shaoyang, Hunan, China</t>
  </si>
  <si>
    <t>NiangZiGuan, PingDing, Yangquan, Yangquan, Shanxi, China</t>
  </si>
  <si>
    <t>NingHai, Ningbo, Ningbo, Zhejiang, China</t>
  </si>
  <si>
    <t>NiuCun, YuXian, Yangquan, Yangquan, Shanxi, China</t>
  </si>
  <si>
    <t>NiuJiaoDian, DongA, Liaocheng, Liaocheng, Shandong, China</t>
  </si>
  <si>
    <t>NiuTang, WuJin, Changzhou, Changzhou, Jiangsu, China</t>
  </si>
  <si>
    <t>NiuTouShan, GuiChi, Chizhou, Chizhou, Anhui, China</t>
  </si>
  <si>
    <t>NiuZhen, TaiHu, Anqing, Anqing, Anhui, China</t>
  </si>
  <si>
    <t>NvBu, LanXi, Lanxi, Jinhua, Zhejiang, China</t>
  </si>
  <si>
    <t>NvShanHu, MingGuang, Chuzhou, Chuzhou, Anhui, China</t>
  </si>
  <si>
    <t>OuNing, JianOu, Nanping, Nanping, Fujian, China</t>
  </si>
  <si>
    <t>OuTang, DingYuan, Chuzhou, Chuzhou, Anhui, China</t>
  </si>
  <si>
    <t>OuYangLu, HongKou, Shanghai, Shanghai, Shanghai, China</t>
  </si>
  <si>
    <t>PaiLou, GuiChi, Chizhou, Chizhou, Anhui, China</t>
  </si>
  <si>
    <t>PaiPu, DanZhou, Danzhou, Danzhou, Hainan, China</t>
  </si>
  <si>
    <t>PanAn, Jinhua, Jinhua, Zhejiang, China</t>
  </si>
  <si>
    <t>PanCun, MingGuang, Chuzhou, Chuzhou, Anhui, China</t>
  </si>
  <si>
    <t>PanFeng, PanAn, Jinhua, Jinhua, Zhejiang, China</t>
  </si>
  <si>
    <t>PanJiaWan, JiaYu, Xianning, Xianning, Hubei, China</t>
  </si>
  <si>
    <t>PanTang, XinZhou, Wuhan, Wuhan, Hubei, China</t>
  </si>
  <si>
    <t>PanYang, GuTian, Ningde, Ningde, Fujian, China</t>
  </si>
  <si>
    <t>PangQuanGou, JiaoCheng, Lvliang, Lvliang, Shanxi, China</t>
  </si>
  <si>
    <t>PangZhuang, QuanShan, Xuzhou, Xuzhou, Jiangsu, China</t>
  </si>
  <si>
    <t>PeiCunDian, QiXian, Kaifeng, Kaifeng, Henan, China</t>
  </si>
  <si>
    <t>PengChang, XianTao, Xiantao, Xiantao, Hubei, China</t>
  </si>
  <si>
    <t>PengGao, ShangLi, Pingxiang, Pingxiang, Jiangxi, China</t>
  </si>
  <si>
    <t>PengJi, DongPing, Taian, Tai'an, Shandong, China</t>
  </si>
  <si>
    <t>PengLai, WenChang, Wenchang, Wenchang, Hainan, China</t>
  </si>
  <si>
    <t>PiDong, JinAn, Liuan, Lu'an, Anhui, China</t>
  </si>
  <si>
    <t>PiShan, JunXian, Hebi, Hebi, Henan, China</t>
  </si>
  <si>
    <t>PingCheng, PingNan, Ningde, Ningde, Fujian, China</t>
  </si>
  <si>
    <t>PingCheng, QiXian, Kaifeng, Kaifeng, Henan, China</t>
  </si>
  <si>
    <t>PingHai, XiuYu, Putian, Putian, Fujian, China</t>
  </si>
  <si>
    <t>PingHu, GuTian, Ningde, Ningde, Fujian, China</t>
  </si>
  <si>
    <t>PingJiang, GuSu, Suzhou, Suzhou, Jiangsu, China</t>
  </si>
  <si>
    <t>PingLiangLu, YangPu, Shanghai, Shanghai, Shanghai, China</t>
  </si>
  <si>
    <t>PingShan, DaTian, Sanming, Sanming, Fujian, China</t>
  </si>
  <si>
    <t>PingTian, HuangYan, Taizhou, Taizhou, Zhejiang, China</t>
  </si>
  <si>
    <t>PingTou, LiShi, Lvliang, Lvliang, Shanxi, China</t>
  </si>
  <si>
    <t>PingXi, ShouNing, Ningde, Ningde, Fujian, China</t>
  </si>
  <si>
    <t>PingYang, Wenzhou, Wenzhou, Zhejiang, China</t>
  </si>
  <si>
    <t>PingYuan, LiangYuan, Shangqiu, Shangqiu, Henan, China</t>
  </si>
  <si>
    <t>PingYuanJingJiJiShuKaiFaQu, PingYuan, Dezhou, Dezhou, Shandong, China</t>
  </si>
  <si>
    <t>Pingwang, WuJiang, Suzhou, Suzhou, Jiangsu, China</t>
  </si>
  <si>
    <t>PoHu, ZhangGe, Xuchang, Xuchang, Henan, China</t>
  </si>
  <si>
    <t>PoLiang, SuSong, Anqing, Anqing, Anhui, China</t>
  </si>
  <si>
    <t>PoTan, XianJu, Taizhou, Taizhou, Zhejiang, China</t>
  </si>
  <si>
    <t>PuCheng, FanXian, Puyang, Puyang, Henan, China</t>
  </si>
  <si>
    <t>PuDong, HuaLong, Puyang, Puyang, Henan, China</t>
  </si>
  <si>
    <t>PuJi, LiuYang, Liuyang, Changsha, Hunan, China</t>
  </si>
  <si>
    <t>PuKou, ShengZhou, Shaoxing, Shaoxing, Zhejiang, China</t>
  </si>
  <si>
    <t>PuQian, WenChang, Wenchang, Wenchang, Hainan, China</t>
  </si>
  <si>
    <t>PuTaoJia, LanKao, Kaifeng, Kaifeng, Henan, China</t>
  </si>
  <si>
    <t>PuWa, FangShan, Fangshan, Beijing, Beijing, China</t>
  </si>
  <si>
    <t>PuYuan, ZhouNing, Ningde, Ningde, Fujian, China</t>
  </si>
  <si>
    <t>Puqi(hongqiao), LeQing, Wenzhou, Wenzhou, Zhejiang, China</t>
  </si>
  <si>
    <t>Puxi, YiZheng, Yizheng, Yangzhou, Jiangsu, China</t>
  </si>
  <si>
    <t>QiBaiJian, JieFang, Jiaozuo, Jiaozuo, Henan, China</t>
  </si>
  <si>
    <t>QiBu, LuoYuan, Luoyuan, Fuzhou, Fujian, China</t>
  </si>
  <si>
    <t>QiBu, ZhouNing, Ningde, Ningde, Fujian, China</t>
  </si>
  <si>
    <t>QiCha, ChangJiang, Changjiang, Changjiang, Hainan, China</t>
  </si>
  <si>
    <t>QiCheGongYeYuan, YiZheng, Yizheng, Yangzhou, Jiangsu, China</t>
  </si>
  <si>
    <t>QiCheLu, ZiYang, Yiyang, Yiyang, Hunan, China</t>
  </si>
  <si>
    <t>QiCheZhan, ShuangQing, Shaoyang, Shaoyang, Hunan, China</t>
  </si>
  <si>
    <t>QiDou, LuCheng, Wenzhou, Wenzhou, Zhejiang, China</t>
  </si>
  <si>
    <t>QiDou, ShiTai, Chizhou, Chizhou, Anhui, China</t>
  </si>
  <si>
    <t>QiDou, WuJiang, Suzhou, Suzhou, Jiangsu, China</t>
  </si>
  <si>
    <t>QiDu, JiaoCheng, Ningde, Ningde, Fujian, China</t>
  </si>
  <si>
    <t>QiFang, BaiSha, Baisha, Baisha, Hainan, China</t>
  </si>
  <si>
    <t>QiHe, XiaYi, Shangqiu, Shangqiu, Henan, China</t>
  </si>
  <si>
    <t>QiJiaWan, HuangPi, Wuhan, Wuhan, Hubei, China</t>
  </si>
  <si>
    <t>QiLi, JinYun, Jinyun, Lishui, Zhejiang, China</t>
  </si>
  <si>
    <t>QiLiTang, DingYuan, Chuzhou, Chuzhou, Anhui, China</t>
  </si>
  <si>
    <t>QiLiTang, YaoHai, Hefei, Hefei, Anhui, China</t>
  </si>
  <si>
    <t>QiLin, JiangNing, Nanjing, Nanjing, Jiangsu, China</t>
  </si>
  <si>
    <t>QiPan, XinYi, Xuzhou, Xuzhou, Jiangsu, China</t>
  </si>
  <si>
    <t>QiQiao, GaoChun, Nanjing, Nanjing, Jiangsu, China</t>
  </si>
  <si>
    <t>QiShan, PeiXian, Xuzhou, Xuzhou, Jiangsu, China</t>
  </si>
  <si>
    <t>QiShuYan, WuJin, Changzhou, Changzhou, Jiangsu, China</t>
  </si>
  <si>
    <t>QiTao, DaTian, Sanming, Sanming, Fujian, China</t>
  </si>
  <si>
    <t>QiXian, XiuWu, Jiaozuo, Jiaozuo, Henan, China</t>
  </si>
  <si>
    <t>QiXing, XinChang, Shaoxing, Shaoxing, Zhejiang, China</t>
  </si>
  <si>
    <t>QiXiong, ShuYang, Suqian, Suqian, Jiangsu, China</t>
  </si>
  <si>
    <t>QianChuan, HuangPi, Wuhan, Wuhan, Hubei, China</t>
  </si>
  <si>
    <t>QianDuo, XingHua, Taizhou, Taizhou, Jiangsu, China</t>
  </si>
  <si>
    <t>QianHuang, WuJin, Changzhou, Changzhou, Jiangsu, China</t>
  </si>
  <si>
    <t>QianJia, LeDong, Ledong, Ledong, Hainan, China</t>
  </si>
  <si>
    <t>QianJin, LiangYuan, Shangqiu, Shangqiu, Henan, China</t>
  </si>
  <si>
    <t>QianJin, QianTang, Hangzhou, Hangzhou, Zhejiang, China</t>
  </si>
  <si>
    <t>QianKou, NanLe, Puyang, Puyang, Henan, China</t>
  </si>
  <si>
    <t>QianLu, JinYun, Jinyun, Lishui, Zhejiang, China</t>
  </si>
  <si>
    <t>QianMen, DongCheng, Beijing, Beijing, Beijing, China</t>
  </si>
  <si>
    <t>QianPing, DaTian, Sanming, Sanming, Fujian, China</t>
  </si>
  <si>
    <t>QianPu, ZongYang, Anqing, Anqing, Anhui, China</t>
  </si>
  <si>
    <t>QianQiao, HuiShan, Wuxi, Wuxi, Jiangsu, China</t>
  </si>
  <si>
    <t>QianRenQiao, ShuCheng, Liuan, Lu'an, Anhui, China</t>
  </si>
  <si>
    <t>QianZhou, HuiShan, Wuxi, Wuxi, Jiangsu, China</t>
  </si>
  <si>
    <t>QiangTou, XiangShan, Ningbo, Ningbo, Zhejiang, China</t>
  </si>
  <si>
    <t>QiaoDong, YingZe, Taiyuan, Taiyuan, Shanxi, China</t>
  </si>
  <si>
    <t>QiaoJi, YuCheng, Shangqiu, Shangqiu, Henan, China</t>
  </si>
  <si>
    <t>QiaoMeng, QiXian, Hebi, Hebi, Henan, China</t>
  </si>
  <si>
    <t>QiaoMiao, WuZhi, Jiaozuo, Jiaozuo, Henan, China</t>
  </si>
  <si>
    <t>QiaoMu, QingYang, Chizhou, Chizhou, Anhui, China</t>
  </si>
  <si>
    <t>QiaoSi, LinPing, Hangzhou, Hangzhou, Zhejiang, China</t>
  </si>
  <si>
    <t>QiaoTou, ChengMai, Chengmai, Chengmai, Hainan, China</t>
  </si>
  <si>
    <t>QiaoTou, JiangYan, Taizhou, Taizhou, Jiangsu, China</t>
  </si>
  <si>
    <t>QiaoTou, MingGuang, Chuzhou, Chuzhou, Anhui, China</t>
  </si>
  <si>
    <t>QiaoTouHe, LianYuan, Loudi, Loudi, Hunan, China</t>
  </si>
  <si>
    <t>QiaoTouJi, FeiDong, Hefei, Hefei, Anhui, China</t>
  </si>
  <si>
    <t>QiaoXiangJieDaoKaiFaQu, TianMen, Tianmen, Tianmen, Hubei, China</t>
  </si>
  <si>
    <t>QiaoYing, XinChang, Shaoxing, Shaoxing, Zhejiang, China</t>
  </si>
  <si>
    <t>QiaoZi, HuaiRou, Beijing, Beijing, Beijing, China</t>
  </si>
  <si>
    <t>Qiaoqi(xuxiake), JiangYin, Jiangyin, Wuxi, Jiangsu, China</t>
  </si>
  <si>
    <t>QinChuan, ChangShu, Changshu, Suzhou, Jiangsu, China</t>
  </si>
  <si>
    <t>QinDuanKouJie, HanYang, Wuhan, Wuhan, Hubei, China</t>
  </si>
  <si>
    <t>QinJi, YuHui, Bengbu, Bengbu, Anhui, China</t>
  </si>
  <si>
    <t>QinLan, TianChang, Chuzhou, Chuzhou, Anhui, China</t>
  </si>
  <si>
    <t>QinYang, ShouNing, Ningde, Ningde, Fujian, China</t>
  </si>
  <si>
    <t>QingAn, SuiNing, Xuzhou, Xuzhou, Jiangsu, China</t>
  </si>
  <si>
    <t>QingDing, GuoYang, Bozhou, Bozhou, Anhui, China</t>
  </si>
  <si>
    <t>QingFeng, GuiChi, Chizhou, Chizhou, Anhui, China</t>
  </si>
  <si>
    <t>QingHe, HaiDian, Beijing, Beijing, Beijing, China</t>
  </si>
  <si>
    <t>QingHu, DongHai, Lianyungang, Lianyungang, Jiangsu, China</t>
  </si>
  <si>
    <t>QingHua, BoAi, Jiaozuo, Jiaozuo, Henan, China</t>
  </si>
  <si>
    <t>QingHuaYuan, HaiDian, Beijing, Beijing, Beijing, China</t>
  </si>
  <si>
    <t>QingJieSheZu, PingYang, Wenzhou, Wenzhou, Zhejiang, China</t>
  </si>
  <si>
    <t>QingKou, MinHou, Fuzhou, Fuzhou, Fujian, China</t>
  </si>
  <si>
    <t>QingLiangFeng, LinAn, Hangzhou, Hangzhou, Zhejiang, China</t>
  </si>
  <si>
    <t>QingLiu, LangYa, Chuzhou, Chuzhou, Anhui, China</t>
  </si>
  <si>
    <t>QingLongHu, FangShan, Fangshan, Beijing, Beijing, China</t>
  </si>
  <si>
    <t>QingLongQiao, HaiDian, Beijing, Beijing, Beijing, China</t>
  </si>
  <si>
    <t>QingNianLu, LinQing, Linqing, Liaocheng, Shandong, China</t>
  </si>
  <si>
    <t>QingPing, GaoTang, Liaocheng, Liaocheng, Shandong, China</t>
  </si>
  <si>
    <t>QingQuan, GuanXian, Liaocheng, Liaocheng, Shandong, China</t>
  </si>
  <si>
    <t>QingShan, DongZhi, Chizhou, Chizhou, Anhui, China</t>
  </si>
  <si>
    <t>QingShan, JinZhai, Liuan, Lu'an, Anhui, China</t>
  </si>
  <si>
    <t>QingShan, QingShan, Wuhan, Wuhan, Hubei, China</t>
  </si>
  <si>
    <t>QingShan, YiZheng, Yizheng, Yangzhou, Jiangsu, China</t>
  </si>
  <si>
    <t>QingShui, GuanXian, Liaocheng, Liaocheng, Shandong, China</t>
  </si>
  <si>
    <t>QingShui, MenTouGou, Beijing, Beijing, Beijing, China</t>
  </si>
  <si>
    <t>QingShui, YongAn, Sanming, Sanming, Fujian, China</t>
  </si>
  <si>
    <t>QingShuiHe, TaiQian, Puyang, Puyang, Henan, China</t>
  </si>
  <si>
    <t>QingSong, BaiSha, Baisha, Baisha, Hainan, China</t>
  </si>
  <si>
    <t>QingTian, Lishui, Lishui, Zhejiang, China</t>
  </si>
  <si>
    <t>QingXi, GuiChi, Chizhou, Chizhou, Anhui, China</t>
  </si>
  <si>
    <t>QingYang, SiHong, Suqian, Suqian, Jiangsu, China</t>
  </si>
  <si>
    <t>QingYangXianKaiFaQu, QingYang, Chizhou, Chizhou, Anhui, China</t>
  </si>
  <si>
    <t>QingYuan, Lishui, Lishui, Zhejiang, China</t>
  </si>
  <si>
    <t>QingYuan, QingXu, Taiyuan, Taiyuan, Shanxi, China</t>
  </si>
  <si>
    <t>QingYuan, ShouNing, Ningde, Ningde, Fujian, China</t>
  </si>
  <si>
    <t>QingYunDian, DaXing, Beijing, Beijing, Beijing, China</t>
  </si>
  <si>
    <t>Qinglangang(wencheng), WenChang, Wenchang, Wenchang, Hainan, China</t>
  </si>
  <si>
    <t>Qingyang, JiangYin, Jiangyin, Wuxi, Jiangsu, China</t>
  </si>
  <si>
    <t>QiuAi, YinZhou, Ningbo, Ningbo, Zhejiang, China</t>
  </si>
  <si>
    <t>QiuCun, GuangDe, Xuancheng, Xuancheng, Anhui, China</t>
  </si>
  <si>
    <t>QiuJi, SuiNing, Xuzhou, Xuzhou, Jiangsu, China</t>
  </si>
  <si>
    <t>QiuJiang, GuiChi, Chizhou, Chizhou, Anhui, China</t>
  </si>
  <si>
    <t>QiuPu, GuiChi, Chizhou, Chizhou, Anhui, China</t>
  </si>
  <si>
    <t>QiuShan, XianJu, Taizhou, Taizhou, Zhejiang, China</t>
  </si>
  <si>
    <t>QuLiang, XinMi, Zhengzhou, Zhengzhou, Henan, China</t>
  </si>
  <si>
    <t>QuLu, HanJiang, Putian, Putian, Fujian, China</t>
  </si>
  <si>
    <t>QuTang, HaiAn, Nantong, Nantong, Jiangsu, China</t>
  </si>
  <si>
    <t>QuXia, TaiXing, Taizhou, Taizhou, Jiangsu, China</t>
  </si>
  <si>
    <t>QuYang, DongHai, Lianyungang, Lianyungang, Jiangsu, China</t>
  </si>
  <si>
    <t>Qua, DanYang, Danyang, Zhenjiang, Jiangsu, China</t>
  </si>
  <si>
    <t>QuanHe, HuaiRou, Beijing, Beijing, Beijing, China</t>
  </si>
  <si>
    <t>QuanKou, DongBao, Jingmen, Jingmen, Hubei, China</t>
  </si>
  <si>
    <t>QuanShang, NingHua, Sanming, Sanming, Fujian, China</t>
  </si>
  <si>
    <t>QuanTang, ChangSha, Changsha, Changsha, Hunan, China</t>
  </si>
  <si>
    <t>QunYing, LingShui, Lingshui, Lingshui, Hainan, China</t>
  </si>
  <si>
    <t>RenGong, QingTian, Lishui, Lishui, Zhejiang, China</t>
  </si>
  <si>
    <t>RenHe, GaoTang, Liaocheng, Liaocheng, Shandong, China</t>
  </si>
  <si>
    <t>RenHe, ShunYi, Shunyi, Beijing, Beijing, China</t>
  </si>
  <si>
    <t>RenHeJi, TianChang, Chuzhou, Chuzhou, Anhui, China</t>
  </si>
  <si>
    <t>RenLi, ShiTai, Chizhou, Chizhou, Anhui, China</t>
  </si>
  <si>
    <t>RenMinLu, HuaLong, Puyang, Puyang, Henan, China</t>
  </si>
  <si>
    <t>RenQiuLu, HuaLong, Puyang, Puyang, Henan, China</t>
  </si>
  <si>
    <t>RenXing, ChengMai, Chengmai, Chengmai, Hainan, China</t>
  </si>
  <si>
    <t>RongBang, BaiSha, Baisha, Baisha, Hainan, China</t>
  </si>
  <si>
    <t>RongCheng, JianLi, Jingzhou, Jingzhou, Hubei, China</t>
  </si>
  <si>
    <t>RongCheng, QingYang, Chizhou, Chizhou, Anhui, China</t>
  </si>
  <si>
    <t>RongHua, DaXing, Beijing, Beijing, Beijing, China</t>
  </si>
  <si>
    <t>Rongbing, DanTu, Zhenjiang, Zhenjiang, Jiangsu, China</t>
  </si>
  <si>
    <t>RuAo, XinChang, Shaoxing, Shaoxing, Zhejiang, China</t>
  </si>
  <si>
    <t>RuCun, WuTai, Xinzhou, Xinzhou, Shanxi, China</t>
  </si>
  <si>
    <t>RuGaoShiJingJiKaiFaQuShi, RuGao, Rugao, Nantong, Jiangsu, China</t>
  </si>
  <si>
    <t>RuanShi, ZhuJi, Zhuji, Shaoxing, Zhejiang, China</t>
  </si>
  <si>
    <t>RuiAn, Wenzhou, Wenzhou, Zhejiang, China</t>
  </si>
  <si>
    <t>RuiXi, ChengMai, Chengmai, Chengmai, Hainan, China</t>
  </si>
  <si>
    <t>SaiKou, WangJiang, Anqing, Anqing, Anhui, China</t>
  </si>
  <si>
    <t>SaiQi, FuAn, Ningde, Ningde, Fujian, China</t>
  </si>
  <si>
    <t>SanBing, ChaoHu, Hefei, Hefei, Anhui, China</t>
  </si>
  <si>
    <t>SanCai, LingShui, Lingshui, Lingshui, Hainan, China</t>
  </si>
  <si>
    <t>SanCang, DongTai, Yancheng, Yancheng, Jiangsu, China</t>
  </si>
  <si>
    <t>SanCheng, LaiAn, Chuzhou, Chuzhou, Anhui, China</t>
  </si>
  <si>
    <t>SanDan, DongYang, Jinhua, Jinhua, Zhejiang, China</t>
  </si>
  <si>
    <t>SanDao, BaoTing, Baoting, Baoting, Hainan, China</t>
  </si>
  <si>
    <t>SanDaoTong, LinKou, Mudanjiang, Mudanjiang, Heilongjiang, China</t>
  </si>
  <si>
    <t>SanDian, XinZhou, Wuhan, Wuhan, Hubei, China</t>
  </si>
  <si>
    <t>SanDou, DanZhou, Danzhou, Danzhou, Hainan, China</t>
  </si>
  <si>
    <t>SanDou, SongYang, Lishui, Lishui, Zhejiang, China</t>
  </si>
  <si>
    <t>SanFuTan, XianTao, Xiantao, Xiantao, Hubei, China</t>
  </si>
  <si>
    <t>SanGuanDian, DanJiangKou, Shiyan, Shiyan, Hubei, China</t>
  </si>
  <si>
    <t>SanHeJi, DingYuan, Chuzhou, Chuzhou, Anhui, China</t>
  </si>
  <si>
    <t>SanHeJian, TongShan, Xuzhou, Xuzhou, Jiangsu, China</t>
  </si>
  <si>
    <t>SanJia, DongFang, Basuo, Dongfang, Hainan, China</t>
  </si>
  <si>
    <t>SanJiang, ShengZhou, Shaoxing, Shaoxing, Zhejiang, China</t>
  </si>
  <si>
    <t>SanJie, MingGuang, Chuzhou, Chuzhou, Anhui, China</t>
  </si>
  <si>
    <t>SanJie, ShengZhou, Shaoxing, Shaoxing, Zhejiang, China</t>
  </si>
  <si>
    <t>SanKou, GuanNan, Lianyungang, Lianyungang, Jiangsu, China</t>
  </si>
  <si>
    <t>SanLiQiao, HuangPi, Wuhan, Wuhan, Hubei, China</t>
  </si>
  <si>
    <t>SanQiao, XingHuaLing, Taiyuan, Taiyuan, Shanxi, China</t>
  </si>
  <si>
    <t>SanRenSheZu, SuiChang, Lishui, Lishui, Zhejiang, China</t>
  </si>
  <si>
    <t>SanSha, XiaPu, Ningde, Ningde, Fujian, China</t>
  </si>
  <si>
    <t>SanShan, FuQing, Fuqing, Fuzhou, Fujian, China</t>
  </si>
  <si>
    <t>SanShanJingJiKaiFaQu, SanShan, Wuhu, Wuhu, Anhui, China</t>
  </si>
  <si>
    <t>SanShiLiPu, GaoTang, Liaocheng, Liaocheng, Shandong, China</t>
  </si>
  <si>
    <t>SanShiTou, YaoHai, Hefei, Hefei, Anhui, China</t>
  </si>
  <si>
    <t>SanShui, JiangYan, Taizhou, Taizhou, Jiangsu, China</t>
  </si>
  <si>
    <t>SanXi, JinYun, Jinyun, Lishui, Zhejiang, China</t>
  </si>
  <si>
    <t>SanXing, HaiMen, Nantong, Nantong, Jiangsu, China</t>
  </si>
  <si>
    <t>SanYang, OuHai, Wenzhou, Wenzhou, Zhejiang, China</t>
  </si>
  <si>
    <t>SanYang, WuZhi, Jiaozuo, Jiaozuo, Henan, China</t>
  </si>
  <si>
    <t>SanYiZhai, LanKao, Kaifeng, Kaifeng, Henan, China</t>
  </si>
  <si>
    <t>SanYu, TongZhou, Nantong, Nantong, Jiangsu, China</t>
  </si>
  <si>
    <t>SanZhou, TianTai, Taizhou, Taizhou, Zhejiang, China</t>
  </si>
  <si>
    <t>SangA, GuanXian, Liaocheng, Liaocheng, Shandong, China</t>
  </si>
  <si>
    <t>SangGu, XiaYi, Shangqiu, Shangqiu, Henan, China</t>
  </si>
  <si>
    <t>SangJian, DingYuan, Chuzhou, Chuzhou, Anhui, China</t>
  </si>
  <si>
    <t>SangZhou, NingHai, Ningbo, Ningbo, Zhejiang, China</t>
  </si>
  <si>
    <t>Sanmao, YangZhong, Zhenjiang, Zhenjiang, Jiangsu, China</t>
  </si>
  <si>
    <t>Sanshipu, JinAn, Liuan, Lu'an, Anhui, China</t>
  </si>
  <si>
    <t>ShaGang, JiangLing, Jingzhou, Jingzhou, Hubei, China</t>
  </si>
  <si>
    <t>ShaGou, XingHua, Taizhou, Taizhou, Jiangsu, China</t>
  </si>
  <si>
    <t>ShaHe, GanYu, Lianyungang, Lianyungang, Jiangsu, China</t>
  </si>
  <si>
    <t>ShaHe, NanQiao, Chuzhou, Chuzhou, Anhui, China</t>
  </si>
  <si>
    <t>ShaHeZhan, DongPing, Taian, Tai'an, Shandong, China</t>
  </si>
  <si>
    <t>ShaHu, XianTao, Xiantao, Xiantao, Hubei, China</t>
  </si>
  <si>
    <t>ShaJi, SuiNing, Xuzhou, Xuzhou, Jiangsu, China</t>
  </si>
  <si>
    <t>ShaJi, YuCheng, Shangqiu, Shangqiu, Henan, China</t>
  </si>
  <si>
    <t>ShaJiang, XiaPu, Ningde, Ningde, Fujian, China</t>
  </si>
  <si>
    <t>ShaMao, HanNan, Wuhan, Wuhan, Hubei, China</t>
  </si>
  <si>
    <t>ShaPu, FuQing, Fuqing, Fuzhou, Fujian, China</t>
  </si>
  <si>
    <t>ShaTian, NingXiang, Changsha, Changsha, Hunan, China</t>
  </si>
  <si>
    <t>ShaTou, GuangLing, Yangzhou, Yangzhou, Jiangsu, China</t>
  </si>
  <si>
    <t>ShaWo, QiXian, Kaifeng, Kaifeng, Henan, China</t>
  </si>
  <si>
    <t>ShaWu, QingLiu, Sanming, Sanming, Fujian, China</t>
  </si>
  <si>
    <t>ShaXi, MingXi, Sanming, Sanming, Fujian, China</t>
  </si>
  <si>
    <t>ShaZui, XianTao, Xiantao, Xiantao, Hubei, China</t>
  </si>
  <si>
    <t>Shan, WuZhong, Suzhou, Suzhou, Jiangsu, China</t>
  </si>
  <si>
    <t>ShanDongZhuang, PingGu, Beijing, Beijing, Beijing, China</t>
  </si>
  <si>
    <t>ShanGen, WanNing, Wanning, Wanning, Hainan, China</t>
  </si>
  <si>
    <t>ShanGuan(chengdongjiedao), JiangYin, Jiangyin, Wuxi, Jiangsu, China</t>
  </si>
  <si>
    <t>ShanKou, DaGuan, Anqing, Anqing, Anhui, China</t>
  </si>
  <si>
    <t>ShanKou, QingTian, Lishui, Lishui, Zhejiang, China</t>
  </si>
  <si>
    <t>ShanMen, PingYang, Wenzhou, Wenzhou, Zhejiang, China</t>
  </si>
  <si>
    <t>ShanNan, FeiXi, Hefei, Hefei, Anhui, China</t>
  </si>
  <si>
    <t>ShanPo, JiangXia, Wuhan, Wuhan, Hubei, China</t>
  </si>
  <si>
    <t>ShanQian, FuDing, Fuding, Ningde, Fujian, China</t>
  </si>
  <si>
    <t>ShanShan, LouXing, Loudi, Loudi, Hunan, China</t>
  </si>
  <si>
    <t>ShanTang, JunXian, Hebi, Hebi, Henan, China</t>
  </si>
  <si>
    <t>ShanTing, XiuYu, Putian, Putian, Fujian, China</t>
  </si>
  <si>
    <t>ShanXiaHu, ZhuJi, Zhuji, Shaoxing, Zhejiang, China</t>
  </si>
  <si>
    <t>ShanYang, GuTian, Ningde, Ningde, Fujian, China</t>
  </si>
  <si>
    <t>ShanZuoKou, DongHai, Lianyungang, Lianyungang, Jiangsu, China</t>
  </si>
  <si>
    <t>ShangBaiShi, FuAn, Ningde, Ningde, Fujian, China</t>
  </si>
  <si>
    <t>ShangBaiZuo, JieFang, Jiaozuo, Jiaozuo, Henan, China</t>
  </si>
  <si>
    <t>ShangDang, DanTu, Zhenjiang, Zhenjiang, Jiangsu, China</t>
  </si>
  <si>
    <t>ShangDi, HaiDian, Beijing, Beijing, Beijing, China</t>
  </si>
  <si>
    <t>ShangGan, MinHou, Fuzhou, Fuzhou, Fujian, China</t>
  </si>
  <si>
    <t>ShangGang, JianHu, Yancheng, Yancheng, Jiangsu, China</t>
  </si>
  <si>
    <t>ShangGuan, FuYang, Hangzhou, Hangzhou, Zhejiang, China</t>
  </si>
  <si>
    <t>ShangHu, ChangShu, Changshu, Suzhou, Jiangsu, China</t>
  </si>
  <si>
    <t>ShangHu, PanAn, Jinhua, Jinhua, Zhejiang, China</t>
  </si>
  <si>
    <t>ShangHua, LanXi, Lanxi, Jinhua, Zhejiang, China</t>
  </si>
  <si>
    <t>ShangHuang, LiYang, Changzhou, Changzhou, Jiangsu, China</t>
  </si>
  <si>
    <t>ShangJie, MinHou, Fuzhou, Fuzhou, Fujian, China</t>
  </si>
  <si>
    <t>ShangJing, DaTian, Sanming, Sanming, Fujian, China</t>
  </si>
  <si>
    <t>ShangJing, FuQing, Fuqing, Fuzhou, Fujian, China</t>
  </si>
  <si>
    <t>ShangPai, FeiXi, Hefei, Hefei, Anhui, China</t>
  </si>
  <si>
    <t>ShangPing, YongAn, Sanming, Sanming, Fujian, China</t>
  </si>
  <si>
    <t>ShangQing, TaiNing, Sanming, Sanming, Fujian, China</t>
  </si>
  <si>
    <t>ShangShe, YuXian, Yangquan, Yangquan, Shanxi, China</t>
  </si>
  <si>
    <t>ShangWang, RuiAn, Wenzhou, Wenzhou, Zhejiang, China</t>
  </si>
  <si>
    <t>ShangYang, HuangYan, Taizhou, Taizhou, Zhejiang, China</t>
  </si>
  <si>
    <t>ShangYu, QiBin, Hebi, Hebi, Henan, China</t>
  </si>
  <si>
    <t>ShangZhan, ChengQu, Yangquan, Yangquan, Shanxi, China</t>
  </si>
  <si>
    <t>ShangZhang, XianJu, Taizhou, Taizhou, Zhejiang, China</t>
  </si>
  <si>
    <t>ShangZheng, HuangYan, Taizhou, Taizhou, Zhejiang, China</t>
  </si>
  <si>
    <t>ShangZhuangDi, HaiDian, Beijing, Beijing, Beijing, China</t>
  </si>
  <si>
    <t>ShaoDian, XinYi, Xuzhou, Xuzhou, Jiangsu, China</t>
  </si>
  <si>
    <t>ShaoGang, YuCheng, Shangqiu, Shangqiu, Henan, China</t>
  </si>
  <si>
    <t>SheKou, FuAn, Ningde, Ningde, Fujian, China</t>
  </si>
  <si>
    <t>SheKou, HuangPi, Wuhan, Wuhan, Hubei, China</t>
  </si>
  <si>
    <t>ShePan, SanMen, Taizhou, Taizhou, Zhejiang, China</t>
  </si>
  <si>
    <t>SheShan, CaiDian, Wuhan, Wuhan, Hubei, China</t>
  </si>
  <si>
    <t>SheXing, XianYou, Putian, Putian, Fujian, China</t>
  </si>
  <si>
    <t>SheZhu, LiYang, Changzhou, Changzhou, Jiangsu, China</t>
  </si>
  <si>
    <t>ShenDingShan, MiLuo, Yueyang, Yueyang, Hunan, China</t>
  </si>
  <si>
    <t>ShenGang, JiangYin, Jiangyin, Wuxi, Jiangsu, China</t>
  </si>
  <si>
    <t>ShenGao, JiangYan, Taizhou, Taizhou, Jiangsu, China</t>
  </si>
  <si>
    <t>ShenLing, BaoTing, Baoting, Baoting, Hainan, China</t>
  </si>
  <si>
    <t>ShenTan, LiLing, Liling, Zhuzhou, Hunan, China</t>
  </si>
  <si>
    <t>ShenTangGou, WanBoLin, Taiyuan, Taiyuan, Shanxi, China</t>
  </si>
  <si>
    <t>ShenTie, YuCi, Jinzhong, Jinzhong, Shanxi, China</t>
  </si>
  <si>
    <t>ShenXi, WuTai, Xinzhou, Xinzhou, Shanxi, China</t>
  </si>
  <si>
    <t>ShenXiang, JiuJiang, Wuhu, Wuhu, Anhui, China</t>
  </si>
  <si>
    <t>ShenYun, QiongZhong, Qiongzhong, Qiongzhong, Hainan, China</t>
  </si>
  <si>
    <t>ShenZe, PanAn, Jinhua, Jinhua, Zhejiang, China</t>
  </si>
  <si>
    <t>ShengLi, DongZhi, Chizhou, Chizhou, Anhui, China</t>
  </si>
  <si>
    <t>ShengLi, ShunYi, Shunyi, Beijing, Beijing, China</t>
  </si>
  <si>
    <t>ShengLiLu, HuaLong, Puyang, Puyang, Henan, China</t>
  </si>
  <si>
    <t>ShengPu, SuZhouGongYeYuanQu, Suzhou, Suzhou, Jiangsu, China</t>
  </si>
  <si>
    <t>ShengQiao, LuJiang, Hefei, Hefei, Anhui, China</t>
  </si>
  <si>
    <t>ShengZhou, Shaoxing, Shaoxing, Zhejiang, China</t>
  </si>
  <si>
    <t>ShiBa, MingGuang, Chuzhou, Chuzhou, Anhui, China</t>
  </si>
  <si>
    <t>ShiBaLi, WeiShi, Kaifeng, Kaifeng, Henan, China</t>
  </si>
  <si>
    <t>ShiBi, NingHua, Sanming, Sanming, Fujian, China</t>
  </si>
  <si>
    <t>ShiCang, XianYou, Putian, Putian, Fujian, China</t>
  </si>
  <si>
    <t>ShiCheng, MiYun, Beijing, Beijing, Beijing, China</t>
  </si>
  <si>
    <t>ShiCheng, ZhouNing, Ningde, Ningde, Fujian, China</t>
  </si>
  <si>
    <t>ShiDu, FangShan, Fangshan, Beijing, Beijing, China</t>
  </si>
  <si>
    <t>ShiErWei, YiZheng, Yizheng, Yangzhou, Jiangsu, China</t>
  </si>
  <si>
    <t>ShiFan, LeQing, Wenzhou, Wenzhou, Zhejiang, China</t>
  </si>
  <si>
    <t>ShiFo, LongYou, Quzhou, Quzhou, Zhejiang, China</t>
  </si>
  <si>
    <t>ShiGuan, LaiAn, Chuzhou, Chuzhou, Anhui, China</t>
  </si>
  <si>
    <t>ShiHou, JiaoCheng, Ningde, Ningde, Fujian, China</t>
  </si>
  <si>
    <t>ShiHu, DongHai, Lianyungang, Lianyungang, Jiangsu, China</t>
  </si>
  <si>
    <t>ShiHuaLu, DaGuan, Anqing, Anqing, Anhui, China</t>
  </si>
  <si>
    <t>ShiHuang, ShengZhou, Shaoxing, Shaoxing, Zhejiang, China</t>
  </si>
  <si>
    <t>ShiJi, NanQiao, Chuzhou, Chuzhou, Anhui, China</t>
  </si>
  <si>
    <t>ShiJiaYing, FangShan, Fangshan, Beijing, Beijing, China</t>
  </si>
  <si>
    <t>ShiJu, WuTai, Xinzhou, Xinzhou, Shanxi, China</t>
  </si>
  <si>
    <t>ShiLiPu, DaGuan, Anqing, Anqing, Anhui, China</t>
  </si>
  <si>
    <t>ShiLiPu, MiYun, Beijing, Beijing, Beijing, China</t>
  </si>
  <si>
    <t>ShiLian, SuiChang, Lishui, Lishui, Zhejiang, China</t>
  </si>
  <si>
    <t>ShiLiang, TianChang, Chuzhou, Chuzhou, Anhui, China</t>
  </si>
  <si>
    <t>ShiLiang, TianTai, Taizhou, Taizhou, Zhejiang, China</t>
  </si>
  <si>
    <t>ShiLiangHe, DongHai, Lianyungang, Lianyungang, Jiangsu, China</t>
  </si>
  <si>
    <t>ShiLiu, ChangJiang, Changjiang, Changjiang, Hainan, China</t>
  </si>
  <si>
    <t>ShiLiu, DongHai, Lianyungang, Lianyungang, Jiangsu, China</t>
  </si>
  <si>
    <t>ShiLou, FangShan, Fangshan, Beijing, Beijing, China</t>
  </si>
  <si>
    <t>ShiMenErLu, JingAn, Shanghai, Shanghai, Shanghai, China</t>
  </si>
  <si>
    <t>ShiQiao, GanYu, Lianyungang, Lianyungang, Jiangsu, China</t>
  </si>
  <si>
    <t>ShiQiao, HanJiang, Yangzhou, Yangzhou, Jiangsu, China</t>
  </si>
  <si>
    <t>ShiQiao, RenCheng, Jining, Jining, Shandong, China</t>
  </si>
  <si>
    <t>ShiQiao, ShuangQing, Shaoyang, Shaoyang, Hunan, China</t>
  </si>
  <si>
    <t>ShiShan, HuQiu, Suzhou, Suzhou, Jiangsu, China</t>
  </si>
  <si>
    <t>ShiShanJiao, LingLing, Yongzhou, Hunan, China</t>
  </si>
  <si>
    <t>ShiShuGang, FeiXi, Hefei, Hefei, Anhui, China</t>
  </si>
  <si>
    <t>ShiTang, FeiDong, Hefei, Hefei, Anhui, China</t>
  </si>
  <si>
    <t>ShiTou, LuJiang, Hefei, Hefei, Anhui, China</t>
  </si>
  <si>
    <t>ShiYe, DanTu, Zhenjiang, Zhenjiang, Jiangsu, China</t>
  </si>
  <si>
    <t>ShiYuan, QiXian, Kaifeng, Kaifeng, Henan, China</t>
  </si>
  <si>
    <t>ShiYueTian, ChangJiang, Changjiang, Changjiang, Hainan, China</t>
  </si>
  <si>
    <t>ShiZhuang, GuanYun, Lianyungang, Lianyungang, Jiangsu, China</t>
  </si>
  <si>
    <t>ShiZhuang, RuGao, Rugao, Nantong, Jiangsu, China</t>
  </si>
  <si>
    <t>ShiZi, QuanJiao, Chuzhou, Chuzhou, Anhui, China</t>
  </si>
  <si>
    <t>ShiZiShan, HongShan, Wuhan, Wuhan, Hubei, China</t>
  </si>
  <si>
    <t>ShiZiYuan, XinXian, Liaocheng, Liaocheng, Shandong, China</t>
  </si>
  <si>
    <t>Shizhuang(huangtuzhen), JiangYin, Jiangyin, Wuxi, Jiangsu, China</t>
  </si>
  <si>
    <t>ShouShan, PingNan, Ningde, Ningde, Fujian, China</t>
  </si>
  <si>
    <t>ShouXian, FengXian, Xuzhou, Xuzhou, Jiangsu, China</t>
  </si>
  <si>
    <t>ShouZhan, ChangLe, Fuzhou, Fuzhou, Fujian, China</t>
  </si>
  <si>
    <t>ShuAn, JiangXia, Wuhan, Wuhan, Hubei, China</t>
  </si>
  <si>
    <t>ShuChengXianJingJiKaiFaQu, ShuCheng, Liuan, Lu'an, Anhui, China</t>
  </si>
  <si>
    <t>ShuFeng, XianYou, Putian, Putian, Fujian, China</t>
  </si>
  <si>
    <t>ShuGang, TongXu, Kaifeng, Kaifeng, Henan, China</t>
  </si>
  <si>
    <t>ShuGuang, HaiDian, Beijing, Beijing, Beijing, China</t>
  </si>
  <si>
    <t>ShuHong, JinYun, Jinyun, Lishui, Zhejiang, China</t>
  </si>
  <si>
    <t>ShuQiao, QingTian, Lishui, Lishui, Zhejiang, China</t>
  </si>
  <si>
    <t>ShuShan, XiaoShan, Hangzhou, Hangzhou, Zhejiang, China</t>
  </si>
  <si>
    <t>ShuYuanLu, YueTang, Xiangtan, Xiangtan, Hunan, China</t>
  </si>
  <si>
    <t>ShuangBa, LiangYuan, Shangqiu, Shangqiu, Henan, China</t>
  </si>
  <si>
    <t>ShuangCai, XinChang, Shaoxing, Shaoxing, Zhejiang, China</t>
  </si>
  <si>
    <t>ShuangCheng, ZheRong, Ningde, Ningde, Fujian, China</t>
  </si>
  <si>
    <t>ShuangDian, DongHai, Lianyungang, Lianyungang, Jiangsu, China</t>
  </si>
  <si>
    <t>ShuangFeng, ShunYi, Shunyi, Beijing, Beijing, China</t>
  </si>
  <si>
    <t>ShuangFengJingJiKaiFaQu, ZhangFeng, Hefei, Hefei, Anhui, China</t>
  </si>
  <si>
    <t>ShuangGou, SuiNing, Xuzhou, Xuzhou, Jiangsu, China</t>
  </si>
  <si>
    <t>ShuangJiang, ChangSha, Changsha, Changsha, Hunan, China</t>
  </si>
  <si>
    <t>ShuangLiu, XinZhou, Wuhan, Wuhan, Hubei, China</t>
  </si>
  <si>
    <t>ShuangMiao, QingFeng, Puyang, Puyang, Henan, China</t>
  </si>
  <si>
    <t>ShuangMiao, XianJu, Taizhou, Taizhou, Zhejiang, China</t>
  </si>
  <si>
    <t>ShuangMiaoJi, ShouXian, Huainan, Huainan, Anhui, China</t>
  </si>
  <si>
    <t>ShuangQiao, DingHai, Zhoushan, Zhoushan, Zhejiang, China</t>
  </si>
  <si>
    <t>ShuangTa, GuSu, Suzhou, Suzhou, Jiangsu, China</t>
  </si>
  <si>
    <t>ShuangXi, PingNan, Ningde, Ningde, Fujian, China</t>
  </si>
  <si>
    <t>ShuangXi, ShunChang, Nanping, Nanping, Fujian, China</t>
  </si>
  <si>
    <t>Shuangfeng, TaiCang, Taicang, Suzhou, Jiangsu, China</t>
  </si>
  <si>
    <t>ShuiBei, ShaoWu, Shaowu, Nanping, Fujian, China</t>
  </si>
  <si>
    <t>ShuiBeiJie, PuCheng, Nanping, Nanping, Fujian, China</t>
  </si>
  <si>
    <t>ShuiChiPu, LiangYuan, Shangqiu, Shangqiu, Henan, China</t>
  </si>
  <si>
    <t>ShuiHou, QianShan, Anqing, Anqing, Anhui, China</t>
  </si>
  <si>
    <t>ShuiKou, GuTian, Ningde, Ningde, Fujian, China</t>
  </si>
  <si>
    <t>ShuiKouShan, ChangNing, Hengyang, Hengyang, Hunan, China</t>
  </si>
  <si>
    <t>ShuiMen, XiaPu, Ningde, Ningde, Fujian, China</t>
  </si>
  <si>
    <t>ShuiNan, SongYang, Lishui, Lishui, Zhejiang, China</t>
  </si>
  <si>
    <t>ShuiPo, WeiShi, Kaifeng, Kaifeng, Henan, China</t>
  </si>
  <si>
    <t>ShuiQian, NingHua, Sanming, Sanming, Fujian, China</t>
  </si>
  <si>
    <t>ShuiTingSheZu, LanXi, Lanxi, Jinhua, Zhejiang, China</t>
  </si>
  <si>
    <t>ShunHe, FengXian, Xuzhou, Xuzhou, Jiangsu, China</t>
  </si>
  <si>
    <t>ShunShan, LaiAn, Chuzhou, Chuzhou, Anhui, China</t>
  </si>
  <si>
    <t>ShuoFang, XinWu, Wuxi, Wuxi, Jiangsu, China</t>
  </si>
  <si>
    <t>SiDou, SongYang, Lishui, Lishui, Zhejiang, China</t>
  </si>
  <si>
    <t>SiDui, GuanYun, Lianyungang, Lianyungang, Jiangsu, China</t>
  </si>
  <si>
    <t>SiGeng, DongFang, Basuo, Dongfang, Hainan, China</t>
  </si>
  <si>
    <t>SiLiPeng, YingCheng, Xiaogan, Xiaogan, Hubei, China</t>
  </si>
  <si>
    <t>SiNvSi, WuCheng, Dezhou, Dezhou, Shandong, China</t>
  </si>
  <si>
    <t>SiPingLu, YangPu, Shanghai, Shanghai, Shanghai, China</t>
  </si>
  <si>
    <t>SiQian, TaiHu, Anqing, Anqing, Anhui, China</t>
  </si>
  <si>
    <t>SiQiao, ZhouNing, Ningde, Ningde, Fujian, China</t>
  </si>
  <si>
    <t>SiSuoLou, TongXu, Kaifeng, Kaifeng, Henan, China</t>
  </si>
  <si>
    <t>SiXiang, HaiLing, Taizhou, Taizhou, Jiangsu, China</t>
  </si>
  <si>
    <t>SiZhouTou, XiangShan, Ningbo, Ningbo, Zhejiang, China</t>
  </si>
  <si>
    <t>SiZhuang, NanLe, Puyang, Puyang, Henan, China</t>
  </si>
  <si>
    <t>SongCheng, XiaPu, Ningde, Ningde, Fujian, China</t>
  </si>
  <si>
    <t>SongCun, ChunAn, Hangzhou, Hangzhou, Zhejiang, China</t>
  </si>
  <si>
    <t>SongGang, XiaPu, Ningde, Ningde, Fujian, China</t>
  </si>
  <si>
    <t>SongHe, JingShan, Jingmen, Jingmen, Hubei, China</t>
  </si>
  <si>
    <t>SongKou, YongTai, Fuzhou, Fuzhou, Fujian, China</t>
  </si>
  <si>
    <t>SongLou, FengXian, Xuzhou, Xuzhou, Jiangsu, China</t>
  </si>
  <si>
    <t>SongLuo, FuAn, Ningde, Ningde, Fujian, China</t>
  </si>
  <si>
    <t>SongQiao, GaoYou, Yangzhou, Yangzhou, Jiangsu, China</t>
  </si>
  <si>
    <t>SongShan, LuoYuan, Luoyuan, Fuzhou, Fujian, China</t>
  </si>
  <si>
    <t>SongXi, QingLiu, Sanming, Sanming, Fujian, China</t>
  </si>
  <si>
    <t>SongXia, ChangLe, Fuzhou, Fuzhou, Fujian, China</t>
  </si>
  <si>
    <t>SongYang, Lishui, Lishui, Zhejiang, China</t>
  </si>
  <si>
    <t>SongYuan, SongXi, Nanping, Nanping, Fujian, China</t>
  </si>
  <si>
    <t>SongZhuang, GanYu, Lianyungang, Lianyungang, Jiangsu, China</t>
  </si>
  <si>
    <t>SongZhuang, TongZhou, Beijing, Beijing, Beijing, China</t>
  </si>
  <si>
    <t>SuChen, HaiLing, Taizhou, Taizhou, Jiangsu, China</t>
  </si>
  <si>
    <t>SuCheng, LianYun, Lianyungang, Lianyungang, Jiangsu, China</t>
  </si>
  <si>
    <t>SuJiaTuoDi, HaiDian, Beijing, Beijing, Beijing, China</t>
  </si>
  <si>
    <t>SuJin, GuSu, Suzhou, Suzhou, Jiangsu, China</t>
  </si>
  <si>
    <t>SuMu, QiXian, Kaifeng, Kaifeng, Henan, China</t>
  </si>
  <si>
    <t>SuWan, ChaoHu, Hefei, Hefei, Anhui, China</t>
  </si>
  <si>
    <t>SuXiang, MingGuang, Chuzhou, Chuzhou, Anhui, China</t>
  </si>
  <si>
    <t>SuZhouGongYeYuanZhiShu, GuSu, Suzhou, Suzhou, Jiangsu, China</t>
  </si>
  <si>
    <t>SuiChang, Lishui, Lishui, Zhejiang, China</t>
  </si>
  <si>
    <t>SunFuJi, LiangYuan, Shangqiu, Shangqiu, Henan, China</t>
  </si>
  <si>
    <t>SunJiaWan, LiLing, Liling, Zhuzhou, Hunan, China</t>
  </si>
  <si>
    <t>SunJiaZhuang, YuXian, Yangquan, Yangquan, Shanxi, China</t>
  </si>
  <si>
    <t>SunKou, TaiQian, Puyang, Puyang, Henan, China</t>
  </si>
  <si>
    <t>SunLou, FengXian, Xuzhou, Xuzhou, Jiangsu, China</t>
  </si>
  <si>
    <t>SunYing, TongXu, Kaifeng, Kaifeng, Henan, China</t>
  </si>
  <si>
    <t>SuoHe, CaiDian, Wuhan, Wuhan, Hubei, China</t>
  </si>
  <si>
    <t>Suyuan, WuZhong, Suzhou, Suzhou, Jiangsu, China</t>
  </si>
  <si>
    <t>TaFan, QianShan, Anqing, Anqing, Anhui, China</t>
  </si>
  <si>
    <t>TaShan, GanYu, Lianyungang, Lianyungang, Jiangsu, China</t>
  </si>
  <si>
    <t>TaiAn, GuangLing, Yangzhou, Yangzhou, Jiangsu, China</t>
  </si>
  <si>
    <t>TaiCheng, WuTai, Xinzhou, Xinzhou, Shanxi, China</t>
  </si>
  <si>
    <t>TaiHe, XuYi, Huai'an, Huai'an, Jiangsu, China</t>
  </si>
  <si>
    <t>TaiHu, BinHu, Wuxi, Wuxi, Jiangsu, China</t>
  </si>
  <si>
    <t>TaiHu, ChangXing, Huzhou, Huzhou, Zhejiang, China</t>
  </si>
  <si>
    <t>TaiHu, TongZhou, Beijing, Beijing, Beijing, China</t>
  </si>
  <si>
    <t>TaiHu, WuZhong, Suzhou, Suzhou, Jiangsu, China</t>
  </si>
  <si>
    <t>TaiHuXinCheng, WuJiang, Suzhou, Suzhou, Jiangsu, China</t>
  </si>
  <si>
    <t>TaiHua, DaTian, Sanming, Sanming, Fujian, China</t>
  </si>
  <si>
    <t>TaiLaoShan, FuDing, Fuding, Ningde, Fujian, China</t>
  </si>
  <si>
    <t>TaiLu, LianJiang, Fuzhou, Fuzhou, Fujian, China</t>
  </si>
  <si>
    <t>TaiPing, LianDou, Lishui, Lishui, Zhejiang, China</t>
  </si>
  <si>
    <t>TaiPing, XiaYi, Shangqiu, Shangqiu, Henan, China</t>
  </si>
  <si>
    <t>TaiPingDian, FanCheng, Xiangyang, Xiangyang, Hubei, China</t>
  </si>
  <si>
    <t>TaiPingQiao, FengTai, Beijing, Beijing, Beijing, China</t>
  </si>
  <si>
    <t>TaiShan, PuKou, Nanjing, Nanjing, Jiangsu, China</t>
  </si>
  <si>
    <t>TaiShan, QuanShan, Xuzhou, Xuzhou, Jiangsu, China</t>
  </si>
  <si>
    <t>TaiShiTun, MiYun, Beijing, Beijing, Beijing, China</t>
  </si>
  <si>
    <t>TaiXi, YouXi, Sanming, Sanming, Fujian, China</t>
  </si>
  <si>
    <t>TaiYang, LinAn, Hangzhou, Hangzhou, Zhejiang, China</t>
  </si>
  <si>
    <t>TaiYuanGaoXinJiShuChanYeKaiFaQu, XiaoDian, Taiyuan, Taiyuan, Shanxi, China</t>
  </si>
  <si>
    <t>TaiYuanJingJiJiShuKaiFaQu, XiaoDian, Taiyuan, Taiyuan, Shanxi, China</t>
  </si>
  <si>
    <t>Taihua, YiXing, Yixing, Wuxi, Jiangsu, China</t>
  </si>
  <si>
    <t>Taiping, XiangCheng, Suzhou, Suzhou, Jiangsu, China</t>
  </si>
  <si>
    <t>Taipo(shiliu), ChangJiang, Changjiang, Changjiang, Hainan, China</t>
  </si>
  <si>
    <t>TanCheng, JianYang, Nanping, Nanping, Fujian, China</t>
  </si>
  <si>
    <t>TanCheng, PingTan, Fuzhou, Fuzhou, Fujian, China</t>
  </si>
  <si>
    <t>TanNiu, WenChang, Wenchang, Wenchang, Hainan, China</t>
  </si>
  <si>
    <t>TanTou, ChangLe, Fuzhou, Fuzhou, Fujian, China</t>
  </si>
  <si>
    <t>TanYingDi, MiYun, Beijing, Beijing, Beijing, China</t>
  </si>
  <si>
    <t>TanZheSi, MenTouGou, Beijing, Beijing, Beijing, China</t>
  </si>
  <si>
    <t>TangChi, LuJiang, Hefei, Hefei, Anhui, China</t>
  </si>
  <si>
    <t>TangChi, ShuCheng, Liuan, Lu'an, Anhui, China</t>
  </si>
  <si>
    <t>TangChi, YingCheng, Xiaogan, Xiaogan, Hubei, China</t>
  </si>
  <si>
    <t>TangChuan, YouXi, Sanming, Sanming, Fujian, China</t>
  </si>
  <si>
    <t>TangDian, XinYi, Xuzhou, Xuzhou, Jiangsu, China</t>
  </si>
  <si>
    <t>TangGou, GuanNan, Lianyungang, Lianyungang, Jiangsu, China</t>
  </si>
  <si>
    <t>TangHeKou, HuaiRou, Beijing, Beijing, Beijing, China</t>
  </si>
  <si>
    <t>TangKou, PingNan, Ningde, Ningde, Fujian, China</t>
  </si>
  <si>
    <t>TangQi, LinPing, Hangzhou, Hangzhou, Zhejiang, China</t>
  </si>
  <si>
    <t>TangQiao, ZhangJiaGang, Zhangjiagang, Suzhou, Jiangsu, China</t>
  </si>
  <si>
    <t>TangQuan, TaiHu, Anqing, Anqing, Anhui, China</t>
  </si>
  <si>
    <t>TangShan, XieJiaJi, Huainan, Huainan, Anhui, China</t>
  </si>
  <si>
    <t>TangTian, GuiChi, Chizhou, Chizhou, Anhui, China</t>
  </si>
  <si>
    <t>TangXi, GuiChi, Chizhou, Chizhou, Anhui, China</t>
  </si>
  <si>
    <t>TangXian, YongKang, Jinhua, Jinhua, Zhejiang, China</t>
  </si>
  <si>
    <t>TangZhang, TongShan, Xuzhou, Xuzhou, Jiangsu, China</t>
  </si>
  <si>
    <t>TaoHua, FeiXi, Hefei, Hefei, Anhui, China</t>
  </si>
  <si>
    <t>TaoHuaWu, GuSu, Suzhou, Suzhou, Jiangsu, China</t>
  </si>
  <si>
    <t>TaoHuaYuan, TaoYuan, Changde, Changde, Hunan, China</t>
  </si>
  <si>
    <t>TaoPu, PuTuo, Shanghai, Shanghai, Shanghai, China</t>
  </si>
  <si>
    <t>TaoYuan, SuiNing, Xuzhou, Xuzhou, Jiangsu, China</t>
  </si>
  <si>
    <t>TaoYuan, WuJiang, Suzhou, Suzhou, Jiangsu, China</t>
  </si>
  <si>
    <t>TaoZhou, GuangDe, Xuancheng, Xuancheng, Anhui, China</t>
  </si>
  <si>
    <t>TiMeng, LingShui, Lingshui, Lingshui, Hainan, China</t>
  </si>
  <si>
    <t>TiYuGuanLu, DongCheng, Beijing, Beijing, Beijing, China</t>
  </si>
  <si>
    <t>TianAn, DongFang, Basuo, Dongfang, Hainan, China</t>
  </si>
  <si>
    <t>TianCheng, LeQing, Wenzhou, Wenzhou, Zhejiang, China</t>
  </si>
  <si>
    <t>TianChiDian, LouFan, Taiyuan, Taiyuan, Shanxi, China</t>
  </si>
  <si>
    <t>TianCunLu, HaiDian, Beijing, Beijing, Beijing, China</t>
  </si>
  <si>
    <t>TianErHe, HanChuan, Xiaogan, Xiaogan, Hubei, China</t>
  </si>
  <si>
    <t>TianGangHu, SiHong, Suqian, Suqian, Jiangsu, China</t>
  </si>
  <si>
    <t>TianGongYuan, DaXing, Beijing, Beijing, Beijing, China</t>
  </si>
  <si>
    <t>TianHe, ChaoHu, Hefei, Hefei, Anhui, China</t>
  </si>
  <si>
    <t>TianHe, HuangPi, Wuhan, Wuhan, Hubei, China</t>
  </si>
  <si>
    <t>TianHua, TaiHu, Anqing, Anqing, Anhui, China</t>
  </si>
  <si>
    <t>TianHuangPing, AnJi, Huzhou, Huzhou, Zhejiang, China</t>
  </si>
  <si>
    <t>TianJiaHui, LiShi, Lvliang, Lvliang, Shanxi, China</t>
  </si>
  <si>
    <t>TianJiang, BeiTa, Shaoyang, Shaoyang, Hunan, China</t>
  </si>
  <si>
    <t>TianLou, GuanNan, Lianyungang, Lianyungang, Jiangsu, China</t>
  </si>
  <si>
    <t>TianMiao, YuCheng, Shangqiu, Shangqiu, Henan, China</t>
  </si>
  <si>
    <t>TianMuHu, LiYang, Changzhou, Changzhou, Jiangsu, China</t>
  </si>
  <si>
    <t>TianNing, JiaoCheng, Lvliang, Lvliang, Shanxi, China</t>
  </si>
  <si>
    <t>TianShi, XianJu, Taizhou, Taizhou, Zhejiang, China</t>
  </si>
  <si>
    <t>TianTai, Taizhou, Taizhou, Zhejiang, China</t>
  </si>
  <si>
    <t>TianWang, JuRong, Zhenjiang, Zhenjiang, Jiangsu, China</t>
  </si>
  <si>
    <t>TianYa, TianYa, Sanya, Sanya, Hainan, China</t>
  </si>
  <si>
    <t>TianYuan, QingLiu, Sanming, Sanming, Fujian, China</t>
  </si>
  <si>
    <t>TianZhu, ShunYi, Shunyi, Beijing, Beijing, China</t>
  </si>
  <si>
    <t>TianZhuShan, QianShan, Anqing, Anqing, Anhui, China</t>
  </si>
  <si>
    <t>TianZhuang, AnHua, Yiyang, Yiyang, Hunan, China</t>
  </si>
  <si>
    <t>Tiandu(jiyang), JiYang, Sanya, Sanya, Hainan, China</t>
  </si>
  <si>
    <t>TingJiang, MaWei, Mawei, Fuzhou, Fujian, China</t>
  </si>
  <si>
    <t>Tong, LanKao, Kaifeng, Kaifeng, Henan, China</t>
  </si>
  <si>
    <t>TongCheng, DongA, Liaocheng, Liaocheng, Shandong, China</t>
  </si>
  <si>
    <t>TongCheng, FuDing, Fuding, Ningde, Fujian, China</t>
  </si>
  <si>
    <t>TongCheng, TianChang, Chuzhou, Chuzhou, Anhui, China</t>
  </si>
  <si>
    <t>TongDa, LuJiang, Hefei, Hefei, Anhui, China</t>
  </si>
  <si>
    <t>TongHaiKou, XianTao, Xiantao, Xiantao, Hubei, China</t>
  </si>
  <si>
    <t>TongHu, CaiDian, Wuhan, Wuhan, Hubei, China</t>
  </si>
  <si>
    <t>TongJun, TongLu, Hangzhou, Hangzhou, Zhejiang, China</t>
  </si>
  <si>
    <t>TongLu, Hangzhou, Hangzhou, Zhejiang, China</t>
  </si>
  <si>
    <t>TongShan, FuDing, Fuding, Ningde, Fujian, China</t>
  </si>
  <si>
    <t>TongShan, YiZheng, Yizheng, Yangzhou, Jiangsu, China</t>
  </si>
  <si>
    <t>TongShan, ZhuJi, Zhuji, Shaoxing, Zhejiang, China</t>
  </si>
  <si>
    <t>TongShen, ZhiFu, Yantai, Yantai, Shandong, China</t>
  </si>
  <si>
    <t>TongXing, GuanYun, Lianyungang, Lianyungang, Jiangsu, China</t>
  </si>
  <si>
    <t>TongYang, ChaoHu, Hefei, Hefei, Anhui, China</t>
  </si>
  <si>
    <t>TongYou, JianYang, Nanping, Nanping, Fujian, China</t>
  </si>
  <si>
    <t>TongZha, HanShan, Ma'anshan, Ma'anshan, Anhui, China</t>
  </si>
  <si>
    <t>Tongan, HuQiu, Suzhou, Suzhou, Jiangsu, China</t>
  </si>
  <si>
    <t>Tongli, WuJiang, Suzhou, Suzhou, Jiangsu, China</t>
  </si>
  <si>
    <t>TuCi, XiangShan, Ningbo, Ningbo, Zhejiang, China</t>
  </si>
  <si>
    <t>TuHe, GuanYun, Lianyungang, Lianyungang, Jiangsu, China</t>
  </si>
  <si>
    <t>TuYuan, SuCheng, Suqian, Suqian, Jiangsu, China</t>
  </si>
  <si>
    <t>TuanKou, LinAn, Hangzhou, Hangzhou, Zhejiang, China</t>
  </si>
  <si>
    <t>Tudian, TongXiang, Tongxiang, Jiaxing, Zhejiang, China</t>
  </si>
  <si>
    <t>TunZi, JunXian, Hebi, Hebi, Henan, China</t>
  </si>
  <si>
    <t>TuoFeng, DongHai, Lianyungang, Lianyungang, Jiangsu, China</t>
  </si>
  <si>
    <t>TuoXi, ShouNing, Ningde, Ningde, Fujian, China</t>
  </si>
  <si>
    <t>WaTang, XingXian, Lvliang, Lvliang, Shanxi, China</t>
  </si>
  <si>
    <t>WaWuTou, QingFeng, Puyang, Puyang, Henan, China</t>
  </si>
  <si>
    <t>WaYao, XinYi, Xuzhou, Xuzhou, Jiangsu, China</t>
  </si>
  <si>
    <t>WanAn, JiangLe, Sanming, Sanming, Fujian, China</t>
  </si>
  <si>
    <t>WanAn, PuCheng, Nanping, Nanping, Fujian, China</t>
  </si>
  <si>
    <t>WanBoLin, WanBoLin, Taiyuan, Taiyuan, Shanxi, China</t>
  </si>
  <si>
    <t>WanCang, PanAn, Jinhua, Jinhua, Zhejiang, China</t>
  </si>
  <si>
    <t>WanCheng, WanNing, Wanning, Wanning, Hainan, China</t>
  </si>
  <si>
    <t>WanChong, LeDong, Ledong, Ledong, Hainan, China</t>
  </si>
  <si>
    <t>WanDian, CengDou, Suizhou, Suizhou, Hubei, China</t>
  </si>
  <si>
    <t>WanFu, QingTian, Lishui, Lishui, Zhejiang, China</t>
  </si>
  <si>
    <t>WanLi, JiuJiang, Wuhu, Wuhu, Anhui, China</t>
  </si>
  <si>
    <t>WanLing, QiongZhong, Qiongzhong, Qiongzhong, Hainan, China</t>
  </si>
  <si>
    <t>WanPingChengDi, FengTai, Beijing, Beijing, Beijing, China</t>
  </si>
  <si>
    <t>WanQuan, JiangLe, Sanming, Sanming, Fujian, China</t>
  </si>
  <si>
    <t>WanShan, GuanXian, Liaocheng, Liaocheng, Shandong, China</t>
  </si>
  <si>
    <t>WanShan, LuJiang, Hefei, Hefei, Anhui, China</t>
  </si>
  <si>
    <t>WanShan, QingTian, Lishui, Lishui, Zhejiang, China</t>
  </si>
  <si>
    <t>WanShou, TianChang, Chuzhou, Chuzhou, Anhui, China</t>
  </si>
  <si>
    <t>WanShouLu, HaiDian, Beijing, Beijing, Beijing, China</t>
  </si>
  <si>
    <t>WanTou, GuangLing, Yangzhou, Yangzhou, Jiangsu, China</t>
  </si>
  <si>
    <t>WanWu, FuAn, Ningde, Ningde, Fujian, China</t>
  </si>
  <si>
    <t>WanXiang, LianDou, Lishui, Lishui, Zhejiang, China</t>
  </si>
  <si>
    <t>WangChang, TianMen, Tianmen, Tianmen, Hubei, China</t>
  </si>
  <si>
    <t>WangChu, JieFang, Jiaozuo, Jiaozuo, Henan, China</t>
  </si>
  <si>
    <t>WangChunMen, XiangXiang, Xiangtan, Xiangtan, Hunan, China</t>
  </si>
  <si>
    <t>WangDian, XiaoChang, Xiaogan, Xiaogan, Hubei, China</t>
  </si>
  <si>
    <t>WangDian, YingZhou, Fuyang, Fuyang, Anhui, China</t>
  </si>
  <si>
    <t>WangFeng, WanBoLin, Taiyuan, Taiyuan, Shanxi, China</t>
  </si>
  <si>
    <t>WangGou, FengXian, Xuzhou, Xuzhou, Jiangsu, China</t>
  </si>
  <si>
    <t>WangHe, QianShan, Anqing, Anqing, Anhui, China</t>
  </si>
  <si>
    <t>WangJi, CaoXian, Heze, Heze, Shandong, China</t>
  </si>
  <si>
    <t>WangJi, XiaYi, Shangqiu, Shangqiu, Henan, China</t>
  </si>
  <si>
    <t>WangJi, XinZhou, Wuhan, Wuhan, Hubei, China</t>
  </si>
  <si>
    <t>WangJiaHe, HuangPi, Wuhan, Wuhan, Hubei, China</t>
  </si>
  <si>
    <t>WangJiaJing, ZhuJi, Zhuji, Shaoxing, Zhejiang, China</t>
  </si>
  <si>
    <t>WangJiangJing, XiuZhou, Jiaxing, Jiaxing, Zhejiang, China</t>
  </si>
  <si>
    <t>WangLou, FanXian, Puyang, Puyang, Henan, China</t>
  </si>
  <si>
    <t>WangLou, LiangYuan, Shangqiu, Shangqiu, Henan, China</t>
  </si>
  <si>
    <t>WangPingDi, MenTouGou, Beijing, Beijing, Beijing, China</t>
  </si>
  <si>
    <t>WangQuan, ShunYi, Shunyi, Beijing, Beijing, China</t>
  </si>
  <si>
    <t>WangTai, YanPing, Nanping, Nanping, Fujian, China</t>
  </si>
  <si>
    <t>WangTun, XiuWu, Jiaozuo, Jiaozuo, Henan, China</t>
  </si>
  <si>
    <t>WangWu, DanZhou, Danzhou, Danzhou, Hainan, China</t>
  </si>
  <si>
    <t>WangXia, ChangJiang, Changjiang, Changjiang, Hainan, China</t>
  </si>
  <si>
    <t>WangXian, LiLing, Liling, Zhuzhou, Hunan, China</t>
  </si>
  <si>
    <t>WangXinZhuang, PingGu, Beijing, Beijing, Beijing, China</t>
  </si>
  <si>
    <t>WangZhuang, JunXian, Hebi, Hebi, Henan, China</t>
  </si>
  <si>
    <t>WangZhuang, XinWu, Wuxi, Wuxi, Jiangsu, China</t>
  </si>
  <si>
    <t>WangZhuangJi, XinXian, Liaocheng, Liaocheng, Shandong, China</t>
  </si>
  <si>
    <t>Wanshi, YiXing, Yixing, Wuxi, Jiangsu, China</t>
  </si>
  <si>
    <t>WeiChuan, WeiShi, Kaifeng, Kaifeng, Henan, China</t>
  </si>
  <si>
    <t>WeiDian, XiaoChang, Xiaogan, Xiaogan, Hubei, China</t>
  </si>
  <si>
    <t>WeiDou, QiXian, Hebi, Hebi, Henan, China</t>
  </si>
  <si>
    <t>WeiFeng, GuanYun, Lianyungang, Lianyungang, Jiangsu, China</t>
  </si>
  <si>
    <t>WeiGang, RunZhou, Zhenjiang, Zhenjiang, Jiangsu, China</t>
  </si>
  <si>
    <t>WeiJi, SuiNing, Xuzhou, Xuzhou, Jiangsu, China</t>
  </si>
  <si>
    <t>WeiMiao, PeiXian, Xuzhou, Xuzhou, Jiangsu, China</t>
  </si>
  <si>
    <t>WeiShan, DongYang, Jinhua, Jinhua, Zhejiang, China</t>
  </si>
  <si>
    <t>WeiShanZhuang, DaXing, Beijing, Beijing, Beijing, China</t>
  </si>
  <si>
    <t>WeiTing, SuZhouGongYeYuanQu, Suzhou, Suzhou, Jiangsu, China</t>
  </si>
  <si>
    <t>WeiXi, JunXian, Hebi, Hebi, Henan, China</t>
  </si>
  <si>
    <t>WeiXian, JunXian, Hebi, Hebi, Henan, China</t>
  </si>
  <si>
    <t>WeiXin, PanAn, Jinhua, Jinhua, Zhejiang, China</t>
  </si>
  <si>
    <t>WeiYuankou, YangXin, Huangshi, Huangshi, Hubei, China</t>
  </si>
  <si>
    <t>WeiZhuang, HuaiYuan, Bengbu, Bengbu, Anhui, China</t>
  </si>
  <si>
    <t>Weitang, XiangCheng, Suzhou, Suzhou, Jiangsu, China</t>
  </si>
  <si>
    <t>WenChen, ChiPing, Liaocheng, Liaocheng, Shandong, China</t>
  </si>
  <si>
    <t>WenCheng, WenChang, Wenchang, Wenchang, Hainan, China</t>
  </si>
  <si>
    <t>WenJi, YuCheng, Shangqiu, Shangqiu, Henan, China</t>
  </si>
  <si>
    <t>WenJi, ZhongXiang, Jingmen, Jingmen, Hubei, China</t>
  </si>
  <si>
    <t>WenJiang, DaTian, Sanming, Sanming, Fujian, China</t>
  </si>
  <si>
    <t>WenJiao, QingLiu, Sanming, Sanming, Fujian, China</t>
  </si>
  <si>
    <t>WenJiao, WenChang, Wenchang, Wenchang, Hainan, China</t>
  </si>
  <si>
    <t>WenLing, ChangLe, Fuzhou, Fuzhou, Fujian, China</t>
  </si>
  <si>
    <t>WenLing, Wenling, Taizhou, Zhejiang, China</t>
  </si>
  <si>
    <t>WenLuo, LingShui, Lingshui, Lingshui, Hainan, China</t>
  </si>
  <si>
    <t>WenMiao, YingZe, Taiyuan, Taiyuan, Shanxi, China</t>
  </si>
  <si>
    <t>WenQuan, DongHai, Lianyungang, Lianyungang, Jiangsu, China</t>
  </si>
  <si>
    <t>WenQuanDi, HaiDian, Beijing, Beijing, Beijing, China</t>
  </si>
  <si>
    <t>WenRu, ChengMai, Chengmai, Chengmai, Hainan, China</t>
  </si>
  <si>
    <t>WenWuSha, ChangLe, Fuzhou, Fuzhou, Fujian, China</t>
  </si>
  <si>
    <t>WengTian, WenChang, Wenchang, Wenchang, Hainan, China</t>
  </si>
  <si>
    <t>WoLong, GuLou, Kaifeng, Kaifeng, Henan, China</t>
  </si>
  <si>
    <t>WoNiuShan, ChaoHu, Hefei, Hefei, Anhui, China</t>
  </si>
  <si>
    <t>WuBa, TaiQian, Puyang, Puyang, Henan, China</t>
  </si>
  <si>
    <t>WuChang, YuHang, Hangzhou, Hangzhou, Zhejiang, China</t>
  </si>
  <si>
    <t>WuCheng, HuaiYin, Huaiyin, Huai'an, Jiangsu, China</t>
  </si>
  <si>
    <t>WuCheng, LiShi, Lvliang, Lvliang, Shanxi, China</t>
  </si>
  <si>
    <t>WuCheng, WuCheng, Dezhou, Dezhou, Shandong, China</t>
  </si>
  <si>
    <t>WuCheng, XiaoDian, Taiyuan, Taiyuan, Shanxi, China</t>
  </si>
  <si>
    <t>WuDian, FengYang, Chuzhou, Chuzhou, Anhui, China</t>
  </si>
  <si>
    <t>WuDong, QingShan, Wuhan, Wuhan, Hubei, China</t>
  </si>
  <si>
    <t>WuDuan, PeiXian, Xuzhou, Xuzhou, Jiangsu, China</t>
  </si>
  <si>
    <t>WuHang, ChangLe, Fuzhou, Fuzhou, Fujian, China</t>
  </si>
  <si>
    <t>WuHu, HuangPi, Wuhan, Wuhan, Hubei, China</t>
  </si>
  <si>
    <t>WuHuGaoXinJiShuChanYeKaiFaQu, YiJiang, Wuhu, Wuhu, Anhui, China</t>
  </si>
  <si>
    <t>WuJi, HuaiYin, Huaiyin, Huai'an, Jiangsu, China</t>
  </si>
  <si>
    <t>WuJia, WuJiaGang, Yichang, Yichang, Hubei, China</t>
  </si>
  <si>
    <t>WuJiaShan, DongXiHu, Wuhan, Wuhan, Hubei, China</t>
  </si>
  <si>
    <t>WuJiangJingJiJiShuKaiFaQu, WuJiang, Suzhou, Suzhou, Jiangsu, China</t>
  </si>
  <si>
    <t>WuJinJingJiKaiFaQu, WuJin, Changzhou, Changzhou, Jiangsu, China</t>
  </si>
  <si>
    <t>WuJinShan, YuCi, Jinzhong, Jinzhong, Shanxi, China</t>
  </si>
  <si>
    <t>WuKeng, QingTian, Lishui, Lishui, Zhejiang, China</t>
  </si>
  <si>
    <t>WuLi, HuaiYin, Huaiyin, Huai'an, Jiangsu, China</t>
  </si>
  <si>
    <t>WuLiHe, QiXian, Kaifeng, Kaifeng, Henan, China</t>
  </si>
  <si>
    <t>WuLiJie, JiangXia, Wuhan, Wuhan, Hubei, China</t>
  </si>
  <si>
    <t>WuLiQiao, HuangPu, Shanghai, Shanghai, Shanghai, China</t>
  </si>
  <si>
    <t>WuLiTuo, ShiJingShan, Beijing, Beijing, Beijing, China</t>
  </si>
  <si>
    <t>WuLiYuan, XiuWu, Jiaozuo, Jiaozuo, Henan, China</t>
  </si>
  <si>
    <t>WuLie, ChangJiang, Changjiang, Changjiang, Hainan, China</t>
  </si>
  <si>
    <t>WuLin, YangMing, Mudanjiang, Mudanjiang, Heilongjiang, China</t>
  </si>
  <si>
    <t>WuLing, DaTian, Sanming, Sanming, Fujian, China</t>
  </si>
  <si>
    <t>WuLongQuan, JiangXia, Wuhan, Wuhan, Hubei, China</t>
  </si>
  <si>
    <t>WuMenQiao, GuSu, Suzhou, Suzhou, Jiangsu, China</t>
  </si>
  <si>
    <t>WuMiao, QianShan, Anqing, Anqing, Anhui, China</t>
  </si>
  <si>
    <t>WuNing, DongYang, Jinhua, Jinhua, Zhejiang, China</t>
  </si>
  <si>
    <t>WuQu, ShouNing, Ningde, Ningde, Fujian, China</t>
  </si>
  <si>
    <t>WuSha, GuiChi, Chizhou, Chizhou, Anhui, China</t>
  </si>
  <si>
    <t>WuShan, DaTian, Sanming, Sanming, Fujian, China</t>
  </si>
  <si>
    <t>WuShan, SuiXian, Suizhou, Suizhou, Hubei, China</t>
  </si>
  <si>
    <t>WuShiPu, YingShang, Fuyang, Fuyang, Anhui, China</t>
  </si>
  <si>
    <t>WuWei, DingYuan, Chuzhou, Chuzhou, Anhui, China</t>
  </si>
  <si>
    <t>WuXie, ZhuJi, Zhuji, Shaoxing, Zhejiang, China</t>
  </si>
  <si>
    <t>WuYao, RuGao, Rugao, Nantong, Jiangsu, China</t>
  </si>
  <si>
    <t>WuYi, NanQiao, Chuzhou, Chuzhou, Anhui, China</t>
  </si>
  <si>
    <t>WuYiShanLuDiGang, WuYiShan, Nanping, Nanping, Fujian, China</t>
  </si>
  <si>
    <t>Wushi(guoyingwushinongchang), QiongZhong, Qiongzhong, Qiongzhong, Hainan, China</t>
  </si>
  <si>
    <t>XiBao, XingHua, Taizhou, Taizhou, Jiangsu, China</t>
  </si>
  <si>
    <t>XiBei, XiShan, Wuxi, Wuxi, Jiangsu, China</t>
  </si>
  <si>
    <t>XiBeiWangDi, HaiDian, Beijing, Beijing, Beijing, China</t>
  </si>
  <si>
    <t>XiBin, YouXi, Sanming, Sanming, Fujian, China</t>
  </si>
  <si>
    <t>XiBing, FuAn, Ningde, Ningde, Fujian, China</t>
  </si>
  <si>
    <t>XiCaoTou, WenShui, Lvliang, Lvliang, Shanxi, China</t>
  </si>
  <si>
    <t>XiCheng, WenShui, Lvliang, Lvliang, Shanxi, China</t>
  </si>
  <si>
    <t>XiCheng, YouXi, Sanming, Sanming, Fujian, China</t>
  </si>
  <si>
    <t>XiCun, XiuWu, Jiaozuo, Jiaozuo, Henan, China</t>
  </si>
  <si>
    <t>XiDaNongChang, ChengMai, Chengmai, Chengmai, Hainan, China</t>
  </si>
  <si>
    <t>XiFan, SuiChang, Lishui, Lishui, Zhejiang, China</t>
  </si>
  <si>
    <t>XiGang, QiXian, Hebi, Hebi, Henan, China</t>
  </si>
  <si>
    <t>XiGang, XianJu, Taizhou, Taizhou, Zhejiang, China</t>
  </si>
  <si>
    <t>XiGu, QingXu, Taiyuan, Taiyuan, Shanxi, China</t>
  </si>
  <si>
    <t>XiGuo, MengZhou, Mengzhou, Jiaozuo, Henan, China</t>
  </si>
  <si>
    <t>XiHuaYuan, ChengQu, Datong, Datong, Shanxi, China</t>
  </si>
  <si>
    <t>XiHuangCun, XinDu, Xingtai, Xingtai, Hebei, China</t>
  </si>
  <si>
    <t>XiJian, LangYa, Chuzhou, Chuzhou, Anhui, China</t>
  </si>
  <si>
    <t>XiJiao, XingHua, Taizhou, Taizhou, Jiangsu, China</t>
  </si>
  <si>
    <t>XiKou, JianNing, Sanming, Sanming, Fujian, China</t>
  </si>
  <si>
    <t>XiKou, LongYou, Quzhou, Quzhou, Zhejiang, China</t>
  </si>
  <si>
    <t>XiLaiQiao, YangZhong, Zhenjiang, Zhenjiang, Jiangsu, China</t>
  </si>
  <si>
    <t>XiLan, LuoYuan, Luoyuan, Fuzhou, Fujian, China</t>
  </si>
  <si>
    <t>XiLing, PingNan, Ningde, Ningde, Fujian, China</t>
  </si>
  <si>
    <t>XiLingJing, YangQu, Taiyuan, Taiyuan, Shanxi, China</t>
  </si>
  <si>
    <t>XiLiuHe, XianTao, Xiantao, Xiantao, Hubei, China</t>
  </si>
  <si>
    <t>XiLu, FangShan, Fangshan, Beijing, Beijing, China</t>
  </si>
  <si>
    <t>XiLuoYuan, FengTai, Beijing, Beijing, Beijing, China</t>
  </si>
  <si>
    <t>XiMen, LangYa, Chuzhou, Chuzhou, Anhui, China</t>
  </si>
  <si>
    <t>XiMing, WanBoLin, Taiyuan, Taiyuan, Shanxi, China</t>
  </si>
  <si>
    <t>XiNan, XiaPu, Ningde, Ningde, Fujian, China</t>
  </si>
  <si>
    <t>XiPan, YuXian, Yangquan, Yangquan, Shanxi, China</t>
  </si>
  <si>
    <t>XiQuan, FengYang, Chuzhou, Chuzhou, Anhui, China</t>
  </si>
  <si>
    <t>XiSaDian, DingYuan, Chuzhou, Chuzhou, Anhui, China</t>
  </si>
  <si>
    <t>XiSanQi, HaiDian, Beijing, Beijing, Beijing, China</t>
  </si>
  <si>
    <t>XiShao, NanLe, Puyang, Puyang, Henan, China</t>
  </si>
  <si>
    <t>XiShe, JiaoCheng, Lvliang, Lvliang, Shanxi, China</t>
  </si>
  <si>
    <t>XiShuBa, LiShi, Lvliang, Lvliang, Shanxi, China</t>
  </si>
  <si>
    <t>XiSiMen, GuLou, Kaifeng, Kaifeng, Henan, China</t>
  </si>
  <si>
    <t>XiSongJi, HuaiYin, Huaiyin, Huai'an, Jiangsu, China</t>
  </si>
  <si>
    <t>XiTan, FuAn, Ningde, Ningde, Fujian, China</t>
  </si>
  <si>
    <t>XiTao, WuZhi, Jiaozuo, Jiaozuo, Henan, China</t>
  </si>
  <si>
    <t>XiTianGeZhuang, MiYun, Beijing, Beijing, Beijing, China</t>
  </si>
  <si>
    <t>XiWang, QuanJiao, Chuzhou, Chuzhou, Anhui, China</t>
  </si>
  <si>
    <t>XiWei, FuAn, Ningde, Ningde, Fujian, China</t>
  </si>
  <si>
    <t>XiWei, ShuYang, Suqian, Suqian, Jiangsu, China</t>
  </si>
  <si>
    <t>XiWei, YouXi, Sanming, Sanming, Fujian, China</t>
  </si>
  <si>
    <t>XiWenZhuang, XiaoDian, Taiyuan, Taiyuan, Shanxi, China</t>
  </si>
  <si>
    <t>XiXi, YongKang, Jinhua, Jinhua, Zhejiang, China</t>
  </si>
  <si>
    <t>XiXiaShu, XinBei, Changzhou, Changzhou, Jiangsu, China</t>
  </si>
  <si>
    <t>XiYan, JianCaoPing, Taiyuan, Taiyuan, Shanxi, China</t>
  </si>
  <si>
    <t>XiYing, JiaoCheng, Lvliang, Lvliang, Shanxi, China</t>
  </si>
  <si>
    <t>XiYuan, JianNing, Sanming, Sanming, Fujian, China</t>
  </si>
  <si>
    <t>XiYuan, XianYou, Putian, Putian, Fujian, China</t>
  </si>
  <si>
    <t>XiZhai, QiXian, Kaifeng, Kaifeng, Henan, China</t>
  </si>
  <si>
    <t>XiZhangAnJie, XiCheng, Beijing, Beijing, Beijing, China</t>
  </si>
  <si>
    <t>XiZhu, YiXing, Yixing, Wuxi, Jiangsu, China</t>
  </si>
  <si>
    <t>XiaBaiShi, FuAn, Ningde, Ningde, Fujian, China</t>
  </si>
  <si>
    <t>XiaCang, SuSong, Anqing, Anqing, Anhui, China</t>
  </si>
  <si>
    <t>XiaChe, GuanYun, Lianyungang, Lianyungang, Jiangsu, China</t>
  </si>
  <si>
    <t>XiaDang, ShouNing, Ningde, Ningde, Fujian, China</t>
  </si>
  <si>
    <t>XiaFang, MingXi, Sanming, Sanming, Fujian, China</t>
  </si>
  <si>
    <t>XiaGang, JiangYin, Jiangyin, Wuxi, Jiangsu, China</t>
  </si>
  <si>
    <t>XiaGe, ChaoHu, Hefei, Hefei, Anhui, China</t>
  </si>
  <si>
    <t>XiaGeZhuang, PingGu, Beijing, Beijing, Beijing, China</t>
  </si>
  <si>
    <t>XiaHu, XiaPu, Ningde, Ningde, Fujian, China</t>
  </si>
  <si>
    <t>XiaJiaYing, JiaoCheng, Lvliang, Lvliang, Shanxi, China</t>
  </si>
  <si>
    <t>XiaQiao, YingShang, Fuyang, Fuyang, Anhui, China</t>
  </si>
  <si>
    <t>XiaQu, TaiNing, Sanming, Sanming, Fujian, China</t>
  </si>
  <si>
    <t>XiaQu, WenShui, Lvliang, Lvliang, Shanxi, China</t>
  </si>
  <si>
    <t>XiaSha, QianTang, Hangzhou, Hangzhou, Zhejiang, China</t>
  </si>
  <si>
    <t>XiaShe, YuXian, Yangquan, Yangquan, Shanxi, China</t>
  </si>
  <si>
    <t>XiaTang, ZhangFeng, Hefei, Hefei, Anhui, China</t>
  </si>
  <si>
    <t>XiaWang, ShengZhou, Shaoxing, Shaoxing, Zhejiang, China</t>
  </si>
  <si>
    <t>XiaYang, MingXi, Sanming, Sanming, Fujian, China</t>
  </si>
  <si>
    <t>XiaYuan, WanBoLin, Taiyuan, Taiyuan, Shanxi, China</t>
  </si>
  <si>
    <t>XiaYunLing, FangShan, Fangshan, Beijing, Beijing, China</t>
  </si>
  <si>
    <t>XiaZhan, ChengQu, Yangquan, Yangquan, Shanxi, China</t>
  </si>
  <si>
    <t>Xiagang(lingang), JiangYin, Jiangyin, Wuxi, Jiangsu, China</t>
  </si>
  <si>
    <t>XianCun, ZhouNing, Ningde, Ningde, Fujian, China</t>
  </si>
  <si>
    <t>XianFeng, YuHu, Xiangtan, Xiangtan, Hunan, China</t>
  </si>
  <si>
    <t>XianFengLu, LinQing, Linqing, Liaocheng, Shandong, China</t>
  </si>
  <si>
    <t>XianJu, Taizhou, Taizhou, Zhejiang, China</t>
  </si>
  <si>
    <t>XianLin, QiXia, Nanjing, Nanjing, Jiangsu, China</t>
  </si>
  <si>
    <t>XianNv, JiangDou, Yangzhou, Yangzhou, Jiangsu, China</t>
  </si>
  <si>
    <t>XianNvShan, HanChuan, Xiaogan, Xiaogan, Hubei, China</t>
  </si>
  <si>
    <t>XianRen, YuXian, Yangquan, Yangquan, Shanxi, China</t>
  </si>
  <si>
    <t>XianRenZhuang, GuLou, Kaifeng, Kaifeng, Henan, China</t>
  </si>
  <si>
    <t>XianYu, ShiTai, Chizhou, Chizhou, Anhui, China</t>
  </si>
  <si>
    <t>XianYueShan, LiLing, Liling, Zhuzhou, Hunan, China</t>
  </si>
  <si>
    <t>XianZhuang, QingFeng, Puyang, Puyang, Henan, China</t>
  </si>
  <si>
    <t>XiangChang, YueXi, Anqing, Anqing, Anhui, China</t>
  </si>
  <si>
    <t>XiangDao, FeiDong, Hefei, Hefei, Anhui, China</t>
  </si>
  <si>
    <t>XiangGuoSi, GuLou, Kaifeng, Kaifeng, Henan, China</t>
  </si>
  <si>
    <t>XiangHe, QuanJiao, Chuzhou, Chuzhou, Anhui, China</t>
  </si>
  <si>
    <t>XiangQian, MinHou, Fuzhou, Fuzhou, Fujian, China</t>
  </si>
  <si>
    <t>XiangShan, HaiDian, Beijing, Beijing, Beijing, China</t>
  </si>
  <si>
    <t>XiangShan, Ningbo, Ningbo, Zhejiang, China</t>
  </si>
  <si>
    <t>XiangShui, BaoTing, Baoting, Baoting, Hainan, China</t>
  </si>
  <si>
    <t>XiangYang, FangShan, Fangshan, Beijing, Beijing, China</t>
  </si>
  <si>
    <t>XiangYang, JianCaoPing, Taiyuan, Taiyuan, Shanxi, China</t>
  </si>
  <si>
    <t>XiangYang, ZhiFu, Yantai, Yantai, Shandong, China</t>
  </si>
  <si>
    <t>XiangYangHu, XianAn, Xianning, Xianning, Hubei, China</t>
  </si>
  <si>
    <t>XiangYu, DongZhi, Chizhou, Chizhou, Anhui, China</t>
  </si>
  <si>
    <t>XiaoChen, WeiShi, Kaifeng, Kaifeng, Henan, China</t>
  </si>
  <si>
    <t>XiaoCheng, LianJiang, Fuzhou, Fuzhou, Fujian, China</t>
  </si>
  <si>
    <t>XiaoChi, TaiHu, Anqing, Anqing, Anhui, China</t>
  </si>
  <si>
    <t>XiaoDian, XiaoDian, Taiyuan, Taiyuan, Shanxi, China</t>
  </si>
  <si>
    <t>XiaoDong, WuZhi, Jiaozuo, Jiaozuo, Henan, China</t>
  </si>
  <si>
    <t>XiaoFan, XingHuaLing, Taiyuan, Taiyuan, Shanxi, China</t>
  </si>
  <si>
    <t>XiaoHe, JunXian, Hebi, Hebi, Henan, China</t>
  </si>
  <si>
    <t>XiaoHe, ShiTai, Chizhou, Chizhou, Anhui, China</t>
  </si>
  <si>
    <t>XiaoHe, XiaoChang, Xiaogan, Xiaogan, Hubei, China</t>
  </si>
  <si>
    <t>XiaoJi, JiangDou, Yangzhou, Yangzhou, Jiangsu, China</t>
  </si>
  <si>
    <t>XiaoJiang, PingYang, Wenzhou, Wenzhou, Zhejiang, China</t>
  </si>
  <si>
    <t>XiaoJiang, XinChang, Shaoxing, Shaoxing, Zhejiang, China</t>
  </si>
  <si>
    <t>XiaoJing, BoAi, Jiaozuo, Jiaozuo, Henan, China</t>
  </si>
  <si>
    <t>XiaoJingYu, WanBoLin, Taiyuan, Taiyuan, Shanxi, China</t>
  </si>
  <si>
    <t>XiaoLanJingJiKaiFaQu, NanChang, Nanchang, Nanchang, Jiangxi, China</t>
  </si>
  <si>
    <t>XiaoLing, ChongYang, Xianning, Xianning, Hubei, China</t>
  </si>
  <si>
    <t>XiaoMei, LongQuan, Lishui, Lishui, Zhejiang, China</t>
  </si>
  <si>
    <t>XiaoMiao, ShuShan, Hefei, Hefei, Anhui, China</t>
  </si>
  <si>
    <t>XiaoNanCheZhan, XiaoNan, Xiaogan, Xiaogan, Hubei, China</t>
  </si>
  <si>
    <t>XiaoNanDouGang, XiaoNan, Xiaogan, Xiaogan, Hubei, China</t>
  </si>
  <si>
    <t>XiaoNanGuangChangJie, XiaoNan, Xiaogan, Xiaogan, Hubei, China</t>
  </si>
  <si>
    <t>XiaoNanMaoChen, XiaoNan, Xiaogan, Xiaogan, Hubei, China</t>
  </si>
  <si>
    <t>XiaoNanMinJi, XiaoNan, Xiaogan, Xiaogan, Hubei, China</t>
  </si>
  <si>
    <t>XiaoNanPengXing, XiaoNan, Xiaogan, Xiaogan, Hubei, China</t>
  </si>
  <si>
    <t>XiaoNanSanCha, XiaoNan, Xiaogan, Xiaogan, Hubei, China</t>
  </si>
  <si>
    <t>XiaoNanShuYuanJie, XiaoNan, Xiaogan, Xiaogan, Hubei, China</t>
  </si>
  <si>
    <t>XiaoNanWoLong, XiaoNan, Xiaogan, Xiaogan, Hubei, China</t>
  </si>
  <si>
    <t>XiaoNanXiHe, XiaoNan, Xiaogan, Xiaogan, Hubei, China</t>
  </si>
  <si>
    <t>XiaoNanXiaoGang, XiaoNan, Xiaogan, Xiaogan, Hubei, China</t>
  </si>
  <si>
    <t>XiaoNanXinHuaJie, XiaoNan, Xiaogan, Xiaogan, Hubei, China</t>
  </si>
  <si>
    <t>XiaoNanXinPu, XiaoNan, Xiaogan, Xiaogan, Hubei, China</t>
  </si>
  <si>
    <t>XiaoNanYangDian, XiaoNan, Xiaogan, Xiaogan, Hubei, China</t>
  </si>
  <si>
    <t>XiaoNanZhuZhan, XiaoNan, Xiaogan, Xiaogan, Hubei, China</t>
  </si>
  <si>
    <t>XiaoSha, DingHai, Zhoushan, Zhoushan, Zhejiang, China</t>
  </si>
  <si>
    <t>XiaoSi, CaiDian, Wuhan, Wuhan, Hubei, China</t>
  </si>
  <si>
    <t>XiaoSong, LanKao, Kaifeng, Kaifeng, Henan, China</t>
  </si>
  <si>
    <t>XiaoTang, XiangShan, Ningbo, Ningbo, Zhejiang, China</t>
  </si>
  <si>
    <t>XiaoTao, YongAn, Sanming, Sanming, Fujian, China</t>
  </si>
  <si>
    <t>XiaoWangMiao, FengHua, Fenghua, Ningbo, Zhejiang, China</t>
  </si>
  <si>
    <t>XiaoWu, XiaoChang, Xiaogan, Xiaogan, Hubei, China</t>
  </si>
  <si>
    <t>XiaoXiHe, FengYang, Chuzhou, Chuzhou, Anhui, China</t>
  </si>
  <si>
    <t>XiaoYang, FuAn, Ningde, Ningde, Fujian, China</t>
  </si>
  <si>
    <t>XiaoYi, GuanYun, Lianyungang, Lianyungang, Jiangsu, China</t>
  </si>
  <si>
    <t>XiaoYingGongMao, XiuWu, Jiaozuo, Jiaozuo, Henan, China</t>
  </si>
  <si>
    <t>XiaoZhouShan, QingTian, Lishui, Lishui, Zhejiang, China</t>
  </si>
  <si>
    <t>XiaoZhuang, ChiPing, Liaocheng, Liaocheng, Shandong, China</t>
  </si>
  <si>
    <t>Xichangnongchang(xichang), TunChang, Tunchang, Tunchang, Hainan, China</t>
  </si>
  <si>
    <t>XieDian, GuanXian, Liaocheng, Liaocheng, Shandong, China</t>
  </si>
  <si>
    <t>XieJia, GaoYou, Yangzhou, Yangzhou, Jiangsu, China</t>
  </si>
  <si>
    <t>XieQiYing, WuZhi, Jiaozuo, Jiaozuo, Henan, China</t>
  </si>
  <si>
    <t>XieTan, ShouNing, Ningde, Ningde, Fujian, China</t>
  </si>
  <si>
    <t>XieTang, SuZhouGongYeYuanQu, Suzhou, Suzhou, Jiangsu, China</t>
  </si>
  <si>
    <t>XieYang, DaTian, Sanming, Sanming, Fujian, China</t>
  </si>
  <si>
    <t>XinAn, LaiAn, Chuzhou, Chuzhou, Anhui, China</t>
  </si>
  <si>
    <t>XinAn, XinWu, Wuxi, Wuxi, Jiangsu, China</t>
  </si>
  <si>
    <t>XinAn, YuAn, Liuan, Lu'an, Anhui, China</t>
  </si>
  <si>
    <t>XinAnDu, DongXiHu, Wuhan, Wuhan, Hubei, China</t>
  </si>
  <si>
    <t>XinBa, YangZhong, Zhenjiang, Zhenjiang, Jiangsu, China</t>
  </si>
  <si>
    <t>XinCang, TaiHu, Anqing, Anqing, Anhui, China</t>
  </si>
  <si>
    <t>XinCheng, DongA, Liaocheng, Liaocheng, Shandong, China</t>
  </si>
  <si>
    <t>XinCheng, JianCaoPing, Taiyuan, Taiyuan, Shanxi, China</t>
  </si>
  <si>
    <t>XinCheng, YiZheng, Yizheng, Yangzhou, Jiangsu, China</t>
  </si>
  <si>
    <t>XinChengZi, MiYun, Beijing, Beijing, Beijing, China</t>
  </si>
  <si>
    <t>XinChong, XinZhou, Wuhan, Wuhan, Hubei, China</t>
  </si>
  <si>
    <t>XinCun, LingShui, Lingshui, Lingshui, Hainan, China</t>
  </si>
  <si>
    <t>XinCuo, FuQing, Fuqing, Fuzhou, Fujian, China</t>
  </si>
  <si>
    <t>XinDi, HongHu, Jingzhou, Jingzhou, Hubei, China</t>
  </si>
  <si>
    <t>XinDian, JinAn, Fuzhou, Fuzhou, Fujian, China</t>
  </si>
  <si>
    <t>XinDian, RuDong, Nantong, Nantong, Jiangsu, China</t>
  </si>
  <si>
    <t>XinDian, XinYi, Xuzhou, Xuzhou, Jiangsu, China</t>
  </si>
  <si>
    <t>XinDu, HuaiYin, Huaiyin, Huai'an, Jiangsu, China</t>
  </si>
  <si>
    <t>XinFa, ChiPing, Liaocheng, Liaocheng, Shandong, China</t>
  </si>
  <si>
    <t>XinFeng, DanTu, Zhenjiang, Zhenjiang, Jiangsu, China</t>
  </si>
  <si>
    <t>XinGou, DongXiHu, Wuhan, Wuhan, Hubei, China</t>
  </si>
  <si>
    <t>XinGou, JianLi, Jingzhou, Jingzhou, Hubei, China</t>
  </si>
  <si>
    <t>XinGouQiao, QingShan, Wuhan, Wuhan, Hubei, China</t>
  </si>
  <si>
    <t>XinGuo, YangXin, Huangshi, Huangshi, Hubei, China</t>
  </si>
  <si>
    <t>XinHe, QingYang, Chizhou, Chizhou, Anhui, China</t>
  </si>
  <si>
    <t>XinHua, GuLou, Kaifeng, Kaifeng, Henan, China</t>
  </si>
  <si>
    <t>XinHua, JieFang, Jiaozuo, Jiaozuo, Henan, China</t>
  </si>
  <si>
    <t>XinHua, TongZhou, Beijing, Beijing, Beijing, China</t>
  </si>
  <si>
    <t>XinHua, YingDong, Fuyang, Fuyang, Anhui, China</t>
  </si>
  <si>
    <t>XinHuaJie, ChengQu, Datong, Datong, Shanxi, China</t>
  </si>
  <si>
    <t>XinHuaLu, LinQing, Linqing, Liaocheng, Shandong, China</t>
  </si>
  <si>
    <t>XinJi, GuanNan, Lianyungang, Lianyungang, Jiangsu, China</t>
  </si>
  <si>
    <t>XinJi, GuanXian, Liaocheng, Liaocheng, Shandong, China</t>
  </si>
  <si>
    <t>XinJi, YiZheng, Yizheng, Yangzhou, Jiangsu, China</t>
  </si>
  <si>
    <t>XinJian, JinYun, Jinyun, Lishui, Zhejiang, China</t>
  </si>
  <si>
    <t>XinJian, YiXing, Yixing, Wuxi, Jiangsu, China</t>
  </si>
  <si>
    <t>XinJianBeiLu, ChengQu, Datong, Datong, Shanxi, China</t>
  </si>
  <si>
    <t>XinJie, TaiXing, Taizhou, Taizhou, Jiangsu, China</t>
  </si>
  <si>
    <t>XinJie, TianChang, Chuzhou, Chuzhou, Anhui, China</t>
  </si>
  <si>
    <t>XinJieKou, XiCheng, Beijing, Beijing, Beijing, China</t>
  </si>
  <si>
    <t>XinKou, SanYuan, Sanming, Sanming, Fujian, China</t>
  </si>
  <si>
    <t>XinLong, DongFang, Basuo, Dongfang, Hainan, China</t>
  </si>
  <si>
    <t>XinMinZhouLinGangChanYeYuan, JingKou, Zhenjiang, Zhenjiang, Jiangsu, China</t>
  </si>
  <si>
    <t>XinQiao, TaiNing, Sanming, Sanming, Fujian, China</t>
  </si>
  <si>
    <t>XinQiao, XinBei, Changzhou, Changzhou, Jiangsu, China</t>
  </si>
  <si>
    <t>XinQuJieDao, TongShan, Xuzhou, Xuzhou, Jiangsu, China</t>
  </si>
  <si>
    <t>XinShi, JingShan, Jingmen, Jingmen, Hubei, China</t>
  </si>
  <si>
    <t>XinWan, QianTang, Hangzhou, Hangzhou, Zhejiang, China</t>
  </si>
  <si>
    <t>XinWo, PanAn, Jinhua, Jinhua, Zhejiang, China</t>
  </si>
  <si>
    <t>XinXiangLu, XiangXiang, Xiangtan, Xiangtan, Hunan, China</t>
  </si>
  <si>
    <t>XinYan, HanChuan, Xiaogan, Xiaogan, Hubei, China</t>
  </si>
  <si>
    <t>XinYang, YouXi, Sanming, Sanming, Fujian, China</t>
  </si>
  <si>
    <t>XinYi, LiShi, Lvliang, Lvliang, Shanxi, China</t>
  </si>
  <si>
    <t>XinYing, LinGao, Lingao, Lingao, Hainan, China</t>
  </si>
  <si>
    <t>XinZha, ZhongLou, Changzhou, Changzhou, Jiangsu, China</t>
  </si>
  <si>
    <t>XinZhanZongHeKaiFaQu, YaoHai, Hefei, Hefei, Anhui, China</t>
  </si>
  <si>
    <t>XinZhen, FangShan, Fangshan, Beijing, Beijing, China</t>
  </si>
  <si>
    <t>XinZhen, JunXian, Hebi, Hebi, Henan, China</t>
  </si>
  <si>
    <t>XinZheng, BaoTing, Baoting, Baoting, Hainan, China</t>
  </si>
  <si>
    <t>XinZhou, DanZhou, Danzhou, Danzhou, Hainan, China</t>
  </si>
  <si>
    <t>XinZhou, YingJiang, Anqing, Anqing, Anhui, China</t>
  </si>
  <si>
    <t>XinZhuang, ChangShu, Changshu, Suzhou, Jiangsu, China</t>
  </si>
  <si>
    <t>XinZhuang, FanXian, Puyang, Puyang, Henan, China</t>
  </si>
  <si>
    <t>XingCheng, FangShan, Fangshan, Beijing, Beijing, China</t>
  </si>
  <si>
    <t>XingGu, PingGu, Beijing, Beijing, Beijing, China</t>
  </si>
  <si>
    <t>XingHua, WanBoLin, Taiyuan, Taiyuan, Shanxi, China</t>
  </si>
  <si>
    <t>XingHuaCun, GuiChi, Chizhou, Chizhou, Anhui, China</t>
  </si>
  <si>
    <t>XingHuaCun, LuYang, Hefei, Hefei, Anhui, China</t>
  </si>
  <si>
    <t>XingHuaLing, XingHuaLing, Taiyuan, Taiyuan, Shanxi, China</t>
  </si>
  <si>
    <t>XingKou, QiXian, Kaifeng, Kaifeng, Henan, China</t>
  </si>
  <si>
    <t>XingLongHuaQiaoNongChang, WanNing, Wanning, Wanning, Hainan, China</t>
  </si>
  <si>
    <t>XingTai, JiangYan, Taizhou, Taizhou, Jiangsu, China</t>
  </si>
  <si>
    <t>XingXi, ZhengHe, Nanping, Nanping, Fujian, China</t>
  </si>
  <si>
    <t>XingZhuang, WeiShi, Kaifeng, Kaifeng, Henan, China</t>
  </si>
  <si>
    <t>Xinqiao(tanniu), WenChang, Wenchang, Wenchang, Hainan, China</t>
  </si>
  <si>
    <t>Xinqiao, JiangYin, Jiangyin, Wuxi, Jiangsu, China</t>
  </si>
  <si>
    <t>Xinweinongchang(guoyingjiachainongchang), QiongZhong, Qiongzhong, Qiongzhong, Hainan, China</t>
  </si>
  <si>
    <t>Xinwu(yongfa), ChengMai, Chengmai, Chengmai, Hainan, China</t>
  </si>
  <si>
    <t>Xinzhuang, YiXing, Yixing, Wuxi, Jiangsu, China</t>
  </si>
  <si>
    <t>XiongErZhai, PingGu, Beijing, Beijing, Beijing, China</t>
  </si>
  <si>
    <t>XiongShan, ZhengHe, Nanping, Nanping, Fujian, China</t>
  </si>
  <si>
    <t>XiongZhou, LiuHe, Nanjing, Nanjing, Jiangsu, China</t>
  </si>
  <si>
    <t>XiuShui, YuXian, Yangquan, Yangquan, Shanxi, China</t>
  </si>
  <si>
    <t>XiuWen, YuCi, Jinzhong, Jinzhong, Shanxi, China</t>
  </si>
  <si>
    <t>XiuYing, XiuYing, Haikou, Haikou, Hainan, China</t>
  </si>
  <si>
    <t>Xizhang(fenghuang), ZhangJiaGang, Zhangjiagang, Suzhou, Jiangsu, China</t>
  </si>
  <si>
    <t>XuBi, SanYuan, Sanming, Sanming, Fujian, China</t>
  </si>
  <si>
    <t>XuFu, LongKou, Longkou, Yantai, Shandong, China</t>
  </si>
  <si>
    <t>XuGou, QingXu, Taiyuan, Taiyuan, Shanxi, China</t>
  </si>
  <si>
    <t>XuGu, XinZhou, Wuhan, Wuhan, Hubei, China</t>
  </si>
  <si>
    <t>XuHe, LanKao, Kaifeng, Kaifeng, Henan, China</t>
  </si>
  <si>
    <t>XuJiang, GuSu, Suzhou, Suzhou, Jiangsu, China</t>
  </si>
  <si>
    <t>XuLiang, BoAi, Jiaozuo, Jiaozuo, Henan, China</t>
  </si>
  <si>
    <t>XuLing, SuSong, Anqing, Anqing, Anhui, China</t>
  </si>
  <si>
    <t>XuQiao, TaiHu, Anqing, Anqing, Anhui, China</t>
  </si>
  <si>
    <t>XuWei, LianYun, Lianyungang, Lianyungang, Jiangsu, China</t>
  </si>
  <si>
    <t>XuXiaKe, JiangYin, Jiangyin, Wuxi, Jiangsu, China</t>
  </si>
  <si>
    <t>XuYang, QingJiangPu, Huai'an, Huai'an, Jiangsu, China</t>
  </si>
  <si>
    <t>XuZhuang, XinXian, Liaocheng, Liaocheng, Shandong, China</t>
  </si>
  <si>
    <t>XueJia, XinBei, Changzhou, Changzhou, Jiangsu, China</t>
  </si>
  <si>
    <t>XueYan, WuJin, Changzhou, Changzhou, Jiangsu, China</t>
  </si>
  <si>
    <t>XueYuanLu, HaiDian, Beijing, Beijing, Beijing, China</t>
  </si>
  <si>
    <t>XunFeng, XiuWu, Jiaozuo, Jiaozuo, Henan, China</t>
  </si>
  <si>
    <t>Xushe, YiXing, Yixing, Wuxi, Jiangsu, China</t>
  </si>
  <si>
    <t>YaCha, BaiSha, Baisha, Baisha, Hainan, China</t>
  </si>
  <si>
    <t>YaCheng, XiaPu, Ningde, Ningde, Fujian, China</t>
  </si>
  <si>
    <t>YaCheng, YaZhou, Sanya, Sanya, Hainan, China</t>
  </si>
  <si>
    <t>YaFu, ChaoHu, Hefei, Hefei, Anhui, China</t>
  </si>
  <si>
    <t>YaTan, WangJiang, Anqing, Anqing, Anhui, China</t>
  </si>
  <si>
    <t>YaXi, GaoChun, Nanjing, Nanjing, Jiangsu, China</t>
  </si>
  <si>
    <t>YaXing, DanZhou, Danzhou, Danzhou, Hainan, China</t>
  </si>
  <si>
    <t>YaZhou, HaiAn, Nantong, Nantong, Jiangsu, China</t>
  </si>
  <si>
    <t>YanBei, YongAn, Sanming, Sanming, Fujian, China</t>
  </si>
  <si>
    <t>YanChi, MenTouGou, Beijing, Beijing, Beijing, China</t>
  </si>
  <si>
    <t>YanCun, FangShan, Fangshan, Beijing, Beijing, China</t>
  </si>
  <si>
    <t>YanCunPu, FanXian, Puyang, Puyang, Henan, China</t>
  </si>
  <si>
    <t>YanDang, LeQing, Wenzhou, Wenzhou, Zhejiang, China</t>
  </si>
  <si>
    <t>YanDian, FeiXi, Hefei, Hefei, Anhui, China</t>
  </si>
  <si>
    <t>YanDong, YongAn, Sanming, Sanming, Fujian, China</t>
  </si>
  <si>
    <t>YanHu, ShengZhou, Shaoxing, Shaoxing, Zhejiang, China</t>
  </si>
  <si>
    <t>YanJiXinCun, YangPu, Shanghai, Shanghai, Shanghai, China</t>
  </si>
  <si>
    <t>YanJiaTun, XiangDu, Xingtai, Xingtai, Hebei, China</t>
  </si>
  <si>
    <t>YanJiang, GaoGang, Taizhou, Taizhou, Jiangsu, China</t>
  </si>
  <si>
    <t>YanJiang, PuKou, Nanjing, Nanjing, Jiangsu, China</t>
  </si>
  <si>
    <t>YanLiu, ShouXian, Huainan, Huainan, Anhui, China</t>
  </si>
  <si>
    <t>YanLou, LanKao, Kaifeng, Kaifeng, Henan, China</t>
  </si>
  <si>
    <t>YanNan, YongAn, Sanming, Sanming, Fujian, China</t>
  </si>
  <si>
    <t>YanQiDi, HuaiRou, Beijing, Beijing, Beijing, China</t>
  </si>
  <si>
    <t>YanQian, SanYuan, Sanming, Sanming, Fujian, China</t>
  </si>
  <si>
    <t>YanQiao, DingYuan, Chuzhou, Chuzhou, Anhui, China</t>
  </si>
  <si>
    <t>YanQiao, HuiShan, Wuxi, Wuxi, Jiangsu, China</t>
  </si>
  <si>
    <t>YanQuan, LianDou, Lishui, Lishui, Zhejiang, China</t>
  </si>
  <si>
    <t>YanTianSheZu, XiaPu, Ningde, Ningde, Fujian, China</t>
  </si>
  <si>
    <t>YanZhang, LongQuan, Lishui, Lishui, Zhejiang, China</t>
  </si>
  <si>
    <t>YanZhiHu, YuanJiang, Yiyang, Yiyang, Hunan, China</t>
  </si>
  <si>
    <t>YanZhuang, GuanXian, Liaocheng, Liaocheng, Shandong, China</t>
  </si>
  <si>
    <t>YangBai, WuTai, Xinzhou, Xinzhou, Shanxi, China</t>
  </si>
  <si>
    <t>YangCun, NanLe, Puyang, Puyang, Henan, China</t>
  </si>
  <si>
    <t>YangCun, TianChang, Chuzhou, Chuzhou, Anhui, China</t>
  </si>
  <si>
    <t>YangFan, XinDu, Xingtai, Xingtai, Hebei, China</t>
  </si>
  <si>
    <t>YangFangDian, HaiDian, Beijing, Beijing, Beijing, China</t>
  </si>
  <si>
    <t>YangGu, QiXian, Kaifeng, Kaifeng, Henan, China</t>
  </si>
  <si>
    <t>YangGuanTun, ChiPing, Liaocheng, Liaocheng, Shandong, China</t>
  </si>
  <si>
    <t>YangHe, YingCheng, Xiaogan, Xiaogan, Hubei, China</t>
  </si>
  <si>
    <t>YangHu, DongZhi, Chizhou, Chizhou, Anhui, China</t>
  </si>
  <si>
    <t>YangJi, FanXian, Puyang, Puyang, Henan, China</t>
  </si>
  <si>
    <t>YangJi, GuanYun, Lianyungang, Lianyungang, Jiangsu, China</t>
  </si>
  <si>
    <t>YangJi, XiaYi, Shangqiu, Shangqiu, Henan, China</t>
  </si>
  <si>
    <t>YangJiaBu, WuXing, Huzhou, Huzhou, Zhejiang, China</t>
  </si>
  <si>
    <t>YangJiaQiao, XiangTan, Xiangtan, Xiangtan, Hunan, China</t>
  </si>
  <si>
    <t>YangJiaYu, XingHuaLing, Taiyuan, Taiyuan, Shanxi, China</t>
  </si>
  <si>
    <t>YangJian, XiShan, Wuxi, Wuxi, Jiangsu, China</t>
  </si>
  <si>
    <t>YangLinGou, HanChuan, Xiaogan, Xiaogan, Hubei, China</t>
  </si>
  <si>
    <t>YangLinWei, XianTao, Xiantao, Xiantao, Hubei, China</t>
  </si>
  <si>
    <t>YangLuo, XinZhou, Wuhan, Wuhan, Hubei, China</t>
  </si>
  <si>
    <t>YangPuKaiFaQu, DanZhou, Danzhou, Danzhou, Hainan, China</t>
  </si>
  <si>
    <t>YangQiao, YiXiu, Anqing, Anqing, Anhui, China</t>
  </si>
  <si>
    <t>YangQu, JianCaoPing, Taiyuan, Taiyuan, Shanxi, China</t>
  </si>
  <si>
    <t>YangSanShi, LiLing, Liling, Zhuzhou, Hunan, China</t>
  </si>
  <si>
    <t>YangShan, HuiShan, Wuxi, Wuxi, Jiangsu, China</t>
  </si>
  <si>
    <t>YangShao, QingFeng, Puyang, Puyang, Henan, China</t>
  </si>
  <si>
    <t>YangSong, HuaiRou, Beijing, Beijing, Beijing, China</t>
  </si>
  <si>
    <t>YangTian, QingYang, Chizhou, Chizhou, Anhui, China</t>
  </si>
  <si>
    <t>YangTou, FuAn, Ningde, Ningde, Fujian, China</t>
  </si>
  <si>
    <t>YangTun, GaoTang, Liaocheng, Liaocheng, Shandong, China</t>
  </si>
  <si>
    <t>YangTun, PeiXian, Xuzhou, Xuzhou, Jiangsu, China</t>
  </si>
  <si>
    <t>YangWan, WangJiang, Anqing, Anqing, Anhui, China</t>
  </si>
  <si>
    <t>YangXi, SanYuan, Sanming, Sanming, Fujian, China</t>
  </si>
  <si>
    <t>YangXiang, YiXing, Yixing, Wuxi, Jiangsu, China</t>
  </si>
  <si>
    <t>YangXing, YangQu, Taiyuan, Taiyuan, Shanxi, China</t>
  </si>
  <si>
    <t>YangYing, LaiAn, Chuzhou, Chuzhou, Anhui, China</t>
  </si>
  <si>
    <t>YangZhen, ShunYi, Shunyi, Beijing, Beijing, China</t>
  </si>
  <si>
    <t>YangZhong, JiaoCheng, Ningde, Ningde, Fujian, China</t>
  </si>
  <si>
    <t>YangZi, LangYa, Chuzhou, Chuzhou, Anhui, China</t>
  </si>
  <si>
    <t>Yangchenghu, XiangCheng, Suzhou, Suzhou, Jiangsu, China</t>
  </si>
  <si>
    <t>Yangshi(luoshe), HuiShan, Wuxi, Wuxi, Jiangsu, China</t>
  </si>
  <si>
    <t>Yanjiangkaifaqu(changshujingjijishukaifaqu), ChangShu, Changshu, Suzhou, Jiangsu, China</t>
  </si>
  <si>
    <t>YaoChuan, PanAn, Jinhua, Jinhua, Zhejiang, China</t>
  </si>
  <si>
    <t>YaoCun, JinYuan, Taiyuan, Taiyuan, Shanxi, China</t>
  </si>
  <si>
    <t>YaoDu, DongZhi, Chizhou, Chizhou, Anhui, China</t>
  </si>
  <si>
    <t>YaoGou, SiHong, Suqian, Suqian, Jiangsu, China</t>
  </si>
  <si>
    <t>YaoGuan, WuJin, Changzhou, Changzhou, Jiangsu, China</t>
  </si>
  <si>
    <t>YaoHaiGongYeYuan, YaoHai, Hefei, Hefei, Anhui, China</t>
  </si>
  <si>
    <t>YaoJi, HuangPi, Wuhan, Wuhan, Hubei, China</t>
  </si>
  <si>
    <t>YaoJi, SuiNing, Xuzhou, Xuzhou, Jiangsu, China</t>
  </si>
  <si>
    <t>YaoPu, NanQiao, Chuzhou, Chuzhou, Anhui, China</t>
  </si>
  <si>
    <t>YaoQiao, JingKou, Zhenjiang, Zhenjiang, Jiangsu, China</t>
  </si>
  <si>
    <t>YaoWan, XinYi, Xuzhou, Xuzhou, Jiangsu, China</t>
  </si>
  <si>
    <t>YaoWang, TaiXing, Taizhou, Taizhou, Jiangsu, China</t>
  </si>
  <si>
    <t>YaoZhai, DongA, Liaocheng, Liaocheng, Shandong, China</t>
  </si>
  <si>
    <t>Yaoli, YeJi, Liuan, Lu'an, Anhui, China</t>
  </si>
  <si>
    <t>Yaqian, XiaoShan, Hangzhou, Hangzhou, Zhejiang, China</t>
  </si>
  <si>
    <t>YeCun, SongYang, Lishui, Lishui, Zhejiang, China</t>
  </si>
  <si>
    <t>YeFuShan, LuJiang, Hefei, Hefei, Anhui, China</t>
  </si>
  <si>
    <t>YeJin, QingShan, Wuhan, Wuhan, Hubei, China</t>
  </si>
  <si>
    <t>YeLin, LingShui, Lingshui, Lingshui, Hainan, China</t>
  </si>
  <si>
    <t>YeMiao, XiaYi, Shangqiu, Shangqiu, Henan, China</t>
  </si>
  <si>
    <t>YeShan, TianChang, Chuzhou, Chuzhou, Anhui, China</t>
  </si>
  <si>
    <t>YiCheng, DanTu, Zhenjiang, Zhenjiang, Jiangsu, China</t>
  </si>
  <si>
    <t>YiFeng, LanKao, Kaifeng, Kaifeng, Henan, China</t>
  </si>
  <si>
    <t>YiJia, JianNing, Sanming, Sanming, Fujian, China</t>
  </si>
  <si>
    <t>YiJing, JinYuan, Taiyuan, Taiyuan, Shanxi, China</t>
  </si>
  <si>
    <t>YiLing, JiangDou, Yangzhou, Yangzhou, Jiangsu, China</t>
  </si>
  <si>
    <t>YiShan, CangNan, Wenzhou, Wenzhou, Zhejiang, China</t>
  </si>
  <si>
    <t>YiShi, NingHai, Ningbo, Ningbo, Zhejiang, China</t>
  </si>
  <si>
    <t>YiTao, ShuYang, Suqian, Suqian, Jiangsu, China</t>
  </si>
  <si>
    <t>YiWu, Yiwu, Jinhua, Zhejiang, China</t>
  </si>
  <si>
    <t>YiZhuang, TongShan, Xuzhou, Xuzhou, Jiangsu, China</t>
  </si>
  <si>
    <t>Yin, NingYang, Taian, Tai'an, Shandong, China</t>
  </si>
  <si>
    <t>YinHu, FuYang, Hangzhou, Hangzhou, Zhejiang, China</t>
  </si>
  <si>
    <t>YinHui, GuiChi, Chizhou, Chizhou, Anhui, China</t>
  </si>
  <si>
    <t>YinJi, GaoTang, Liaocheng, Liaocheng, Shandong, China</t>
  </si>
  <si>
    <t>YinJian, FengYang, Chuzhou, Chuzhou, Anhui, China</t>
  </si>
  <si>
    <t>YinKeng, KaiHua, Quzhou, Quzhou, Zhejiang, China</t>
  </si>
  <si>
    <t>YinPing, ChaoHu, Hefei, Hefei, Anhui, China</t>
  </si>
  <si>
    <t>YinShan, DongPing, Taian, Tai'an, Shandong, China</t>
  </si>
  <si>
    <t>YinTu, JinHu, Huai'an, Huai'an, Jiangsu, China</t>
  </si>
  <si>
    <t>YinXi, FuQing, Fuqing, Fuzhou, Fujian, China</t>
  </si>
  <si>
    <t>YinYang, QiDong, Nantong, Nantong, Jiangsu, China</t>
  </si>
  <si>
    <t>YingCun, SuiChang, Lishui, Lishui, Zhejiang, China</t>
  </si>
  <si>
    <t>YingDianJie, ZhuJi, Zhuji, Shaoxing, Zhejiang, China</t>
  </si>
  <si>
    <t>YingFeng, FangShan, Fangshan, Beijing, Beijing, China</t>
  </si>
  <si>
    <t>YingFengQiao, ZiYang, Yiyang, Yiyang, Hunan, China</t>
  </si>
  <si>
    <t>YingGeHai, LeDong, Ledong, Ledong, Hainan, China</t>
  </si>
  <si>
    <t>YingGen, QiongZhong, Qiongzhong, Qiongzhong, Hainan, China</t>
  </si>
  <si>
    <t>YingPan, XiaoDian, Taiyuan, Taiyuan, Shanxi, China</t>
  </si>
  <si>
    <t>YingQian, ChangLe, Fuzhou, Fuzhou, Fujian, China</t>
  </si>
  <si>
    <t>YingShan, GuangShui, Suizhou, Suizhou, Hubei, China</t>
  </si>
  <si>
    <t>YingShan, ZheRong, Ningde, Ningde, Fujian, China</t>
  </si>
  <si>
    <t>YingXin, JianCaoPing, Taiyuan, Taiyuan, Shanxi, China</t>
  </si>
  <si>
    <t>YingZe, YingZe, Taiyuan, Taiyuan, Shanxi, China</t>
  </si>
  <si>
    <t>YingZhong, ZhongXiang, Jingmen, Jingmen, Hubei, China</t>
  </si>
  <si>
    <t>YingZhou, LingShui, Lingshui, Lingshui, Hainan, China</t>
  </si>
  <si>
    <t>YingZhouJingJiKaiFaQu, YingZhou, Fuyang, Fuyang, Anhui, China</t>
  </si>
  <si>
    <t>Yinjiang, YinZhou, Ningbo, Ningbo, Zhejiang, China</t>
  </si>
  <si>
    <t>YongAn, CaiDian, Wuhan, Wuhan, Hubei, China</t>
  </si>
  <si>
    <t>YongAnZhou, GaoGang, Taizhou, Taizhou, Jiangsu, China</t>
  </si>
  <si>
    <t>YongChang, LanXi, Lanxi, Jinhua, Zhejiang, China</t>
  </si>
  <si>
    <t>YongDing, MenTouGou, Beijing, Beijing, Beijing, China</t>
  </si>
  <si>
    <t>YongDingLu, HaiDian, Beijing, Beijing, Beijing, China</t>
  </si>
  <si>
    <t>YongDingMenWai, DongCheng, Beijing, Beijing, Beijing, China</t>
  </si>
  <si>
    <t>YongFa, ChengMai, Chengmai, Chengmai, Hainan, China</t>
  </si>
  <si>
    <t>YongFeng, TianChang, Chuzhou, Chuzhou, Anhui, China</t>
  </si>
  <si>
    <t>YongJia, Yongjia, Wenzhou, Zhejiang, China</t>
  </si>
  <si>
    <t>YongKang, DingYuan, Chuzhou, Chuzhou, Anhui, China</t>
  </si>
  <si>
    <t>YongKang, Jinhua, Jinhua, Zhejiang, China</t>
  </si>
  <si>
    <t>YongLeDian, TongZhou, Beijing, Beijing, Beijing, China</t>
  </si>
  <si>
    <t>YongShunDi, TongZhou, Beijing, Beijing, Beijing, China</t>
  </si>
  <si>
    <t>YongXing, WeiShi, Kaifeng, Kaifeng, Henan, China</t>
  </si>
  <si>
    <t>YongYang, LiShui, Nanjing, Nanjing, Jiangsu, China</t>
  </si>
  <si>
    <t>YouBa, QianShan, Anqing, Anqing, Anhui, China</t>
  </si>
  <si>
    <t>YouFang, YangZhong, Zhenjiang, Zhenjiang, Jiangsu, China</t>
  </si>
  <si>
    <t>YouHua, QingYang, Chizhou, Chizhou, Anhui, China</t>
  </si>
  <si>
    <t>YouXiKou, YouXi, Sanming, Sanming, Fujian, China</t>
  </si>
  <si>
    <t>YouXin, GuSu, Suzhou, Suzhou, Jiangsu, China</t>
  </si>
  <si>
    <t>YouZhu, QingTian, Lishui, Lishui, Zhejiang, China</t>
  </si>
  <si>
    <t>YuChangPing, YueLu, Changsha, Changsha, Hunan, China</t>
  </si>
  <si>
    <t>YuDong, HaiMen, Nantong, Nantong, Jiangsu, China</t>
  </si>
  <si>
    <t>YuDuo, JiangYan, Taizhou, Taizhou, Jiangsu, China</t>
  </si>
  <si>
    <t>YuFa, DaXing, Beijing, Beijing, Beijing, China</t>
  </si>
  <si>
    <t>YuFang, JiangLe, Sanming, Sanming, Fujian, China</t>
  </si>
  <si>
    <t>YuFen, XingXian, Lvliang, Lvliang, Shanxi, China</t>
  </si>
  <si>
    <t>YuGou, HuaiYin, Huaiyin, Huai'an, Jiangsu, China</t>
  </si>
  <si>
    <t>YuHai, RuiAn, Wenzhou, Wenzhou, Zhejiang, China</t>
  </si>
  <si>
    <t>YuHang, Hangzhou, Hangzhou, Zhejiang, China</t>
  </si>
  <si>
    <t>YuHuLu, YuHu, Xiangtan, Xiangtan, Hunan, China</t>
  </si>
  <si>
    <t>YuHuan, Taizhou, Taizhou, Zhejiang, China</t>
  </si>
  <si>
    <t>YuHuangDing, ZhiFu, Yantai, Yantai, Shandong, China</t>
  </si>
  <si>
    <t>YuHuangMiao, TongXu, Kaifeng, Kaifeng, Henan, China</t>
  </si>
  <si>
    <t>YuJiaWuHuiZu, TongZhou, Beijing, Beijing, Beijing, China</t>
  </si>
  <si>
    <t>YuJing, QianShan, Anqing, Anqing, Anhui, China</t>
  </si>
  <si>
    <t>YuKouDi, PingGu, Beijing, Beijing, Beijing, China</t>
  </si>
  <si>
    <t>YuLinLu, DaGuan, Anqing, Anqing, Anhui, China</t>
  </si>
  <si>
    <t>YuPeng, QingLiu, Sanming, Sanming, Fujian, China</t>
  </si>
  <si>
    <t>YuQi, HuiShan, Wuxi, Wuxi, Jiangsu, China</t>
  </si>
  <si>
    <t>YuQiao, TongZhou, Beijing, Beijing, Beijing, China</t>
  </si>
  <si>
    <t>YuQiuHu, GaoTang, Liaocheng, Liaocheng, Shandong, China</t>
  </si>
  <si>
    <t>YuShan, DongA, Liaocheng, Liaocheng, Shandong, China</t>
  </si>
  <si>
    <t>YuShan, FuDing, Fuding, Ningde, Fujian, China</t>
  </si>
  <si>
    <t>YuShan, FuYang, Hangzhou, Hangzhou, Zhejiang, China</t>
  </si>
  <si>
    <t>YuShan, YuShan, Ma'anshan, Ma'anshan, Anhui, China</t>
  </si>
  <si>
    <t>YuTan, NingXiang, Changsha, Changsha, Hunan, China</t>
  </si>
  <si>
    <t>YuTian, ChangLe, Fuzhou, Fuzhou, Fujian, China</t>
  </si>
  <si>
    <t>YuTou, HuangYan, Taizhou, Taizhou, Zhejiang, China</t>
  </si>
  <si>
    <t>YuXi, FuQing, Fuqing, Fuzhou, Fujian, China</t>
  </si>
  <si>
    <t>YuXi, JiangYan, Taizhou, Taizhou, Jiangsu, China</t>
  </si>
  <si>
    <t>YuXi, SongYang, Lishui, Lishui, Zhejiang, China</t>
  </si>
  <si>
    <t>YuXian, CaiDian, Wuhan, Wuhan, Hubei, China</t>
  </si>
  <si>
    <t>YuYao, Ningbo, Ningbo, Zhejiang, China</t>
  </si>
  <si>
    <t>YuZhai, PuJiang, Jinhua, Jinhua, Zhejiang, China</t>
  </si>
  <si>
    <t>YuZhen, QiXian, Kaifeng, Kaifeng, Henan, China</t>
  </si>
  <si>
    <t>YuanCun, NanLe, Puyang, Puyang, Henan, China</t>
  </si>
  <si>
    <t>YuanJi, HuaiYin, Huaiyin, Huai'an, Jiangsu, China</t>
  </si>
  <si>
    <t>YuanLin, QianJiang, Qianjiang, Qianjiang, Hubei, China</t>
  </si>
  <si>
    <t>YuanMen, BaiSha, Baisha, Baisha, Hainan, China</t>
  </si>
  <si>
    <t>YuanNan, LuXi, Pingxiang, Pingxiang, Jiangxi, China</t>
  </si>
  <si>
    <t>YuanTan, QianShan, Anqing, Anqing, Anhui, China</t>
  </si>
  <si>
    <t>YuanTuan, FeiDong, Hefei, Hefei, Anhui, China</t>
  </si>
  <si>
    <t>YuanZhu, TaiXing, Taizhou, Taizhou, Jiangsu, China</t>
  </si>
  <si>
    <t>YuanZhuang, XianYou, Putian, Putian, Fujian, China</t>
  </si>
  <si>
    <t>Yuanhe, XiangCheng, Suzhou, Suzhou, Jiangsu, China</t>
  </si>
  <si>
    <t>YueCheng, JiangYin, Jiangyin, Wuxi, Jiangsu, China</t>
  </si>
  <si>
    <t>YueCun, HuaLong, Puyang, Puyang, Henan, China</t>
  </si>
  <si>
    <t>YueLai, HaiMen, Nantong, Nantong, Jiangsu, China</t>
  </si>
  <si>
    <t>YueLiangDao, WangCheng, Changsha, Changsha, Hunan, China</t>
  </si>
  <si>
    <t>YueLin, FengHua, Fenghua, Ningbo, Zhejiang, China</t>
  </si>
  <si>
    <t>YueLong, NingHai, Ningbo, Ningbo, Zhejiang, China</t>
  </si>
  <si>
    <t>YueShan, BoAi, Jiaozuo, Jiaozuo, Henan, China</t>
  </si>
  <si>
    <t>YueTan, XiCheng, Beijing, Beijing, Beijing, China</t>
  </si>
  <si>
    <t>YueTang, XiuYu, Putian, Putian, Fujian, China</t>
  </si>
  <si>
    <t>YueTang, YiZheng, Yizheng, Yangzhou, Jiangsu, China</t>
  </si>
  <si>
    <t>YueTang, YueTang, Xiangtan, Xiangtan, Hunan, China</t>
  </si>
  <si>
    <t>YueXi, NingHai, Ningbo, Ningbo, Zhejiang, China</t>
  </si>
  <si>
    <t>YunGang, FengTai, Beijing, Beijing, Beijing, China</t>
  </si>
  <si>
    <t>YunHe, LinPing, Hangzhou, Hangzhou, Zhejiang, China</t>
  </si>
  <si>
    <t>YunHe, Lishui, Lishui, Zhejiang, China</t>
  </si>
  <si>
    <t>YunJi, HengNan, Hengyang, Hengyang, Hunan, China</t>
  </si>
  <si>
    <t>YunLong, MinQing, Fuzhou, Fuzhou, Fujian, China</t>
  </si>
  <si>
    <t>YunShan, LianYun, Lianyungang, Lianyungang, Jiangsu, China</t>
  </si>
  <si>
    <t>YunTaiShan, XiuWu, Jiaozuo, Jiaozuo, Henan, China</t>
  </si>
  <si>
    <t>ZaoLin, LiShi, Lvliang, Lvliang, Shanxi, China</t>
  </si>
  <si>
    <t>ZaoShi, TianMen, Tianmen, Tianmen, Hubei, China</t>
  </si>
  <si>
    <t>ZaoXi, CangNan, Wenzhou, Wenzhou, Zhejiang, China</t>
  </si>
  <si>
    <t>ZaoXiang, FengYang, Chuzhou, Chuzhou, Anhui, China</t>
  </si>
  <si>
    <t>ZhaYang, ZheRong, Ningde, Ningde, Fujian, China</t>
  </si>
  <si>
    <t>ZhaiHuo, BoAi, Jiaozuo, Jiaozuo, Henan, China</t>
  </si>
  <si>
    <t>ZhaiTan, SongYang, Lishui, Lishui, Zhejiang, China</t>
  </si>
  <si>
    <t>ZhaiTang, MenTouGou, Beijing, Beijing, Beijing, China</t>
  </si>
  <si>
    <t>ZhaiZhong, ZheRong, Ningde, Ningde, Fujian, China</t>
  </si>
  <si>
    <t>Zhakou(heqiao), YiXing, Yixing, Wuxi, Jiangsu, China</t>
  </si>
  <si>
    <t>ZhanDian, WuZhi, Jiaozuo, Jiaozuo, Henan, China</t>
  </si>
  <si>
    <t>ZhanJi, YuCheng, Shangqiu, Shangqiu, Henan, China</t>
  </si>
  <si>
    <t>ZhanJia, LongYou, Quzhou, Quzhou, Zhejiang, China</t>
  </si>
  <si>
    <t>ZhanLanLu, XiCheng, Beijing, Beijing, Beijing, China</t>
  </si>
  <si>
    <t>ZhangAn, HuiShan, Wuxi, Wuxi, Jiangsu, China</t>
  </si>
  <si>
    <t>ZhangBaLing, MingGuang, Chuzhou, Chuzhou, Anhui, China</t>
  </si>
  <si>
    <t>ZhangBaiXinCun, YangPu, Shanghai, Shanghai, Shanghai, China</t>
  </si>
  <si>
    <t>ZhangCheng, YongTai, Fuzhou, Fuzhou, Fujian, China</t>
  </si>
  <si>
    <t>ZhangCun, QingTian, Lishui, Lishui, Zhejiang, China</t>
  </si>
  <si>
    <t>ZhangDian, GuanNan, Lianyungang, Lianyungang, Jiangsu, China</t>
  </si>
  <si>
    <t>ZhangDian, JiangYan, Taizhou, Taizhou, Jiangsu, China</t>
  </si>
  <si>
    <t>ZhangDuHu, XinZhou, Wuhan, Wuhan, Hubei, China</t>
  </si>
  <si>
    <t>ZhangFeng, YingJiang, Anqing, Anqing, Anhui, China</t>
  </si>
  <si>
    <t>ZhangFengXiJie, WanBoLin, Taiyuan, Taiyuan, Shanxi, China</t>
  </si>
  <si>
    <t>ZhangGang, ChangLe, Fuzhou, Fuzhou, Fujian, China</t>
  </si>
  <si>
    <t>ZhangGou, FangShan, Fangshan, Beijing, Beijing, China</t>
  </si>
  <si>
    <t>ZhangGou, XianTao, Xiantao, Xiantao, Hubei, China</t>
  </si>
  <si>
    <t>ZhangGuang, NanQiao, Chuzhou, Chuzhou, Anhui, China</t>
  </si>
  <si>
    <t>ZhangGuo, XingHua, Taizhou, Taizhou, Jiangsu, China</t>
  </si>
  <si>
    <t>ZhangGuoTun, NanLe, Puyang, Puyang, Henan, China</t>
  </si>
  <si>
    <t>ZhangHu, WangJiang, Anqing, Anqing, Anhui, China</t>
  </si>
  <si>
    <t>ZhangJi, YuCheng, Shangqiu, Shangqiu, Henan, China</t>
  </si>
  <si>
    <t>ZhangJi, ZhongXiang, Jingmen, Jingmen, Hubei, China</t>
  </si>
  <si>
    <t>ZhangJiaGangBaoShui, ZhangJiaGang, Zhangjiagang, Suzhou, Jiangsu, China</t>
  </si>
  <si>
    <t>ZhangJiaWan, HongShan, Wuhan, Wuhan, Hubei, China</t>
  </si>
  <si>
    <t>ZhangJiaWan, TongZhou, Beijing, Beijing, Beijing, China</t>
  </si>
  <si>
    <t>ZhangJunMu, LanKao, Kaifeng, Kaifeng, Henan, China</t>
  </si>
  <si>
    <t>ZhangLing, WangJiang, Anqing, Anqing, Anhui, China</t>
  </si>
  <si>
    <t>ZhangMuQiao, WuLing, Changde, Changde, Hunan, China</t>
  </si>
  <si>
    <t>ZhangNing, YuCi, Jinzhong, Jinzhong, Shanxi, China</t>
  </si>
  <si>
    <t>ZhangPu, KunShan, Kunshan, Suzhou, Jiangsu, China</t>
  </si>
  <si>
    <t>ZhangPu, SuSong, Anqing, Anqing, Anhui, China</t>
  </si>
  <si>
    <t>ZhangPu, TianChang, Chuzhou, Chuzhou, Anhui, China</t>
  </si>
  <si>
    <t>ZhangQiao, DingYuan, Chuzhou, Chuzhou, Anhui, China</t>
  </si>
  <si>
    <t>ZhangQiao, TaiXing, Taizhou, Taizhou, Jiangsu, China</t>
  </si>
  <si>
    <t>ZhangQiao, WuZhong, Suzhou, Suzhou, Jiangsu, China</t>
  </si>
  <si>
    <t>ZhangQiao, XuHui, Shanghai, Shanghai, Shanghai, China</t>
  </si>
  <si>
    <t>ZhangQing, DongXiHu, Wuhan, Wuhan, Hubei, China</t>
  </si>
  <si>
    <t>ZhangQing, YongTai, Fuzhou, Fuzhou, Fujian, China</t>
  </si>
  <si>
    <t>ZhangQingLu, HuaLong, Puyang, Puyang, Henan, China</t>
  </si>
  <si>
    <t>ZhangShan, LaiAn, Chuzhou, Chuzhou, Anhui, China</t>
  </si>
  <si>
    <t>ZhangShaoYing, HuaiRou, Beijing, Beijing, Beijing, China</t>
  </si>
  <si>
    <t>ZhangShi, WeiShi, Kaifeng, Kaifeng, Henan, China</t>
  </si>
  <si>
    <t>ZhangShuangLou, TongShan, Xuzhou, Xuzhou, Jiangsu, China</t>
  </si>
  <si>
    <t>ZhangTangKou, XianTao, Xiantao, Xiantao, Hubei, China</t>
  </si>
  <si>
    <t>ZhangWan, CaiDian, Wuhan, Wuhan, Hubei, China</t>
  </si>
  <si>
    <t>ZhangWan, DongHai, Lianyungang, Lianyungang, Jiangsu, China</t>
  </si>
  <si>
    <t>ZhangWan, JiaoCheng, Ningde, Ningde, Fujian, China</t>
  </si>
  <si>
    <t>ZhangXi, DongZhi, Chizhou, Chizhou, Anhui, China</t>
  </si>
  <si>
    <t>ZhangXingLu, ZhangGe, Xuchang, Xuchang, Henan, China</t>
  </si>
  <si>
    <t>ZhangXuanLing, HuangPi, Wuhan, Wuhan, Hubei, China</t>
  </si>
  <si>
    <t>ZhangYang, FangShan, Fangshan, Beijing, Beijing, China</t>
  </si>
  <si>
    <t>ZhangYangPu, ShaoYang, Shaoyang, Shaoyang, Hunan, China</t>
  </si>
  <si>
    <t>ZhangZhai, PeiXian, Xuzhou, Xuzhou, Jiangsu, China</t>
  </si>
  <si>
    <t>ZhangZhai, XinXian, Liaocheng, Liaocheng, Shandong, China</t>
  </si>
  <si>
    <t>ZhangZhen, ShunYi, Shunyi, Beijing, Beijing, China</t>
  </si>
  <si>
    <t>ZhangZhi, TongXu, Kaifeng, Kaifeng, Henan, China</t>
  </si>
  <si>
    <t>ZhangZhu, YiXing, Yixing, Wuxi, Jiangsu, China</t>
  </si>
  <si>
    <t>ZhangZhuang, FanXian, Puyang, Puyang, Henan, China</t>
  </si>
  <si>
    <t>ZhangZhuang, PeiXian, Xuzhou, Xuzhou, Jiangsu, China</t>
  </si>
  <si>
    <t>ZhangZhuang, PingDing, Yangquan, Yangquan, Shanxi, China</t>
  </si>
  <si>
    <t>ZhangZiYing, DaXing, Beijing, Beijing, Beijing, China</t>
  </si>
  <si>
    <t>Zhangshui, YinZhou, Ningbo, Ningbo, Zhejiang, China</t>
  </si>
  <si>
    <t>ZhaoJi, HuaiYin, Huaiyin, Huai'an, Jiangsu, China</t>
  </si>
  <si>
    <t>ZhaoJia, ZhuJi, Zhuji, Shaoxing, Zhejiang, China</t>
  </si>
  <si>
    <t>ZhaoQuanYing, ShunYi, Shunyi, Beijing, Beijing, China</t>
  </si>
  <si>
    <t>ZhaoTan, DongZhi, Chizhou, Chizhou, Anhui, China</t>
  </si>
  <si>
    <t>ZhaoYang, ShaoWu, Shaowu, Nanping, Fujian, China</t>
  </si>
  <si>
    <t>ZhaoYang, XingHua, Taizhou, Taizhou, Jiangsu, China</t>
  </si>
  <si>
    <t>ZhaoZhaiZi, GaoTang, Liaocheng, Liaocheng, Shandong, China</t>
  </si>
  <si>
    <t>ZhaoZhuang, FengXian, Xuzhou, Xuzhou, Jiangsu, China</t>
  </si>
  <si>
    <t>ZheDaiKou, SuiChang, Lishui, Lishui, Zhejiang, China</t>
  </si>
  <si>
    <t>ZheGao, ChaoHu, Hefei, Hefei, Anhui, China</t>
  </si>
  <si>
    <t>ZheTang, LiShui, Nanjing, Nanjing, Jiangsu, China</t>
  </si>
  <si>
    <t>ZheWang, GanYu, Lianyungang, Lianyungang, Jiangsu, China</t>
  </si>
  <si>
    <t>ZhenBu, QingTian, Lishui, Lishui, Zhejiang, China</t>
  </si>
  <si>
    <t>ZhenHuaNanJie, ChengQu, Datong, Datong, Shanxi, China</t>
  </si>
  <si>
    <t>ZhenLiGu, YuCheng, Shangqiu, Shangqiu, Henan, China</t>
  </si>
  <si>
    <t>ZhenLuoYing, PingGu, Beijing, Beijing, Beijing, China</t>
  </si>
  <si>
    <t>ZhenTong, JiangYan, Taizhou, Taizhou, Jiangsu, China</t>
  </si>
  <si>
    <t>ZhenTou, LiuYang, Liuyang, Changsha, Hunan, China</t>
  </si>
  <si>
    <t>ZhenWang, QingTian, Lishui, Lishui, Zhejiang, China</t>
  </si>
  <si>
    <t>ZhenXing, ChiPing, Liaocheng, Liaocheng, Shandong, China</t>
  </si>
  <si>
    <t>ZhenZe, WuJiang, Suzhou, Suzhou, Jiangsu, China</t>
  </si>
  <si>
    <t>ZhengChang, XianTao, Xiantao, Xiantao, Hubei, China</t>
  </si>
  <si>
    <t>ZhengDian, JiangXia, Wuhan, Wuhan, Hubei, China</t>
  </si>
  <si>
    <t>ZhengJi, TianChang, Chuzhou, Chuzhou, Anhui, China</t>
  </si>
  <si>
    <t>ZhengJi, TongShan, Xuzhou, Xuzhou, Jiangsu, China</t>
  </si>
  <si>
    <t>ZhengJi, YuCheng, Shangqiu, Shangqiu, Henan, China</t>
  </si>
  <si>
    <t>ZhengLu, TianNing, Changzhou, Changzhou, Jiangsu, China</t>
  </si>
  <si>
    <t>ZhiCheng, ChangXing, Huzhou, Huzhou, Zhejiang, China</t>
  </si>
  <si>
    <t>ZhiChu, ZhiFu, Yantai, Yantai, Shandong, China</t>
  </si>
  <si>
    <t>ZhiFang, JiangXia, Wuhan, Wuhan, Hubei, China</t>
  </si>
  <si>
    <t>ZhiFang, QingFeng, Puyang, Puyang, Henan, China</t>
  </si>
  <si>
    <t>ZhiGongXinJie, XingHuaLing, Taiyuan, Taiyuan, Shanxi, China</t>
  </si>
  <si>
    <t>ZhiPing, NingHua, Sanming, Sanming, Fujian, China</t>
  </si>
  <si>
    <t>ZhiQian, JinTan, Changzhou, Changzhou, Jiangsu, China</t>
  </si>
  <si>
    <t>ZhiTang, ChangShu, Changshu, Suzhou, Jiangsu, China</t>
  </si>
  <si>
    <t>ZhiZhong, LeDong, Ledong, Ledong, Hainan, China</t>
  </si>
  <si>
    <t>ZhongCun, KaiHua, Quzhou, Quzhou, Zhejiang, China</t>
  </si>
  <si>
    <t>ZhongCun, SanYuan, Sanming, Sanming, Fujian, China</t>
  </si>
  <si>
    <t>ZhongFang, LuoYuan, Luoyuan, Fuzhou, Fujian, China</t>
  </si>
  <si>
    <t>ZhongFeng, XiaYi, Shangqiu, Shangqiu, Henan, China</t>
  </si>
  <si>
    <t>ZhongHan, ChaoHu, Hefei, Hefei, Anhui, China</t>
  </si>
  <si>
    <t>ZhongHe, DanZhou, Danzhou, Danzhou, Hainan, China</t>
  </si>
  <si>
    <t>ZhongHuoPu, ChiBi, Xianning, Xianning, Hubei, China</t>
  </si>
  <si>
    <t>ZhongJianHe, XingHuaLing, Taiyuan, Taiyuan, Shanxi, China</t>
  </si>
  <si>
    <t>ZhongLuPu, XiangTan, Xiangtan, Xiangtan, Hunan, China</t>
  </si>
  <si>
    <t>ZhongMiao, ChaoHu, Hefei, Hefei, Anhui, China</t>
  </si>
  <si>
    <t>ZhongPing, QiongZhong, Qiongzhong, Qiongzhong, Hainan, China</t>
  </si>
  <si>
    <t>ZhongSha, NingHua, Sanming, Sanming, Fujian, China</t>
  </si>
  <si>
    <t>ZhongXi, NingGuo, Xuancheng, Xuancheng, Anhui, China</t>
  </si>
  <si>
    <t>ZhongXian, YouXi, Sanming, Sanming, Fujian, China</t>
  </si>
  <si>
    <t>ZhongXinJianSheGuanLiBanGongShi, YangQu, Taiyuan, Taiyuan, Shanxi, China</t>
  </si>
  <si>
    <t>ZhongXing, ChengMai, Chengmai, Chengmai, Hainan, China</t>
  </si>
  <si>
    <t>ZhongXing, FeiDong, Hefei, Hefei, Anhui, China</t>
  </si>
  <si>
    <t>ZhongXing, SiYang, Suqian, Suqian, Jiangsu, China</t>
  </si>
  <si>
    <t>ZhongYangLi, FengXian, Xuzhou, Xuzhou, Jiangsu, China</t>
  </si>
  <si>
    <t>ZhongYuanLu, HuaLong, Puyang, Puyang, Henan, China</t>
  </si>
  <si>
    <t>Zhou, CiXi, Cixi, Ningbo, Zhejiang, China</t>
  </si>
  <si>
    <t>ZhouCheng, DongPing, Taian, Tai'an, Shandong, China</t>
  </si>
  <si>
    <t>ZhouKouDianDi, FangShan, Fangshan, Beijing, Beijing, China</t>
  </si>
  <si>
    <t>ZhouQiao, GuLou, Kaifeng, Kaifeng, Henan, China</t>
  </si>
  <si>
    <t>ZhouShan, YongKang, Jinhua, Jinhua, Zhejiang, China</t>
  </si>
  <si>
    <t>ZhouShi, KunShan, Kunshan, Suzhou, Jiangsu, China</t>
  </si>
  <si>
    <t>ZhouTie, YiXing, Yixing, Wuxi, Jiangsu, China</t>
  </si>
  <si>
    <t>ZhouTou, SuSong, Anqing, Anqing, Anhui, China</t>
  </si>
  <si>
    <t>ZhouXiang, XiaoChang, Xiaogan, Xiaogan, Hubei, China</t>
  </si>
  <si>
    <t>ZhouZhuang, JiangYin, Jiangyin, Wuxi, Jiangsu, China</t>
  </si>
  <si>
    <t>ZhouZhuang, KunShan, Kunshan, Suzhou, Jiangsu, China</t>
  </si>
  <si>
    <t>ZhouZhuang, XingHua, Taizhou, Taizhou, Jiangsu, China</t>
  </si>
  <si>
    <t>ZhouZhuang, XiuWu, Jiaozuo, Jiaozuo, Henan, China</t>
  </si>
  <si>
    <t>Zhouquan, TongXiang, Tongxiang, Jiaxing, Zhejiang, China</t>
  </si>
  <si>
    <t>ZhuBei, QingYang, Chizhou, Chizhou, Anhui, China</t>
  </si>
  <si>
    <t>ZhuCheng, XinZhou, Wuhan, Wuhan, Hubei, China</t>
  </si>
  <si>
    <t>ZhuDao, HuanCui, Weihai, Weihai, Shandong, China</t>
  </si>
  <si>
    <t>ZhuGe, LanXi, Lanxi, Jinhua, Zhejiang, China</t>
  </si>
  <si>
    <t>ZhuGuanLong, ShouNing, Ningde, Ningde, Fujian, China</t>
  </si>
  <si>
    <t>ZhuHe, JianLi, Jingzhou, Jingzhou, Hubei, China</t>
  </si>
  <si>
    <t>ZhuJi, Zhuji, Shaoxing, Zhejiang, China</t>
  </si>
  <si>
    <t>ZhuKou, TaiNing, Sanming, Sanming, Fujian, China</t>
  </si>
  <si>
    <t>ZhuLin, JinTan, Changzhou, Changzhou, Jiangsu, China</t>
  </si>
  <si>
    <t>ZhuLin, QiXian, Kaifeng, Kaifeng, Henan, China</t>
  </si>
  <si>
    <t>ZhuLong, NanQiao, Chuzhou, Chuzhou, Anhui, China</t>
  </si>
  <si>
    <t>ZhuMa, LianShui, Huai'an, Huai'an, Jiangsu, China</t>
  </si>
  <si>
    <t>ZhuQi, MinHou, Fuzhou, Fuzhou, Fujian, China</t>
  </si>
  <si>
    <t>ZhuQu, WeiShi, Kaifeng, Kaifeng, Henan, China</t>
  </si>
  <si>
    <t>ZhuRuShan, CaiDian, Wuhan, Wuhan, Hubei, China</t>
  </si>
  <si>
    <t>ZhuSha, TongXu, Kaifeng, Kaifeng, Henan, China</t>
  </si>
  <si>
    <t>ZhuShi, DongKou, Shaoyang, Shaoyang, Hunan, China</t>
  </si>
  <si>
    <t>ZhuTang, JiangYin, Jiangyin, Wuxi, Jiangsu, China</t>
  </si>
  <si>
    <t>ZhuWan, DingYuan, Chuzhou, Chuzhou, Anhui, China</t>
  </si>
  <si>
    <t>ZhuXi, HanJiang, Yangzhou, Yangzhou, Jiangsu, China</t>
  </si>
  <si>
    <t>ZhuYuan, SongYang, Lishui, Lishui, Zhejiang, China</t>
  </si>
  <si>
    <t>ZhuZe, LiYang, Changzhou, Changzhou, Jiangsu, China</t>
  </si>
  <si>
    <t>ZhuZhai, PeiXian, Xuzhou, Xuzhou, Jiangsu, China</t>
  </si>
  <si>
    <t>ZhuZhen, LiuHe, Nanjing, Nanjing, Jiangsu, China</t>
  </si>
  <si>
    <t>ZhuaYing, LanKao, Kaifeng, Kaifeng, Henan, China</t>
  </si>
  <si>
    <t>ZhuanQiang, GaoChun, Nanjing, Nanjing, Jiangsu, China</t>
  </si>
  <si>
    <t>ZhuangBian, HanJiang, Putian, Putian, Fujian, China</t>
  </si>
  <si>
    <t>ZhuangTou, WeiShi, Kaifeng, Kaifeng, Henan, China</t>
  </si>
  <si>
    <t>ZhuoYang, GuTian, Ningde, Ningde, Fujian, China</t>
  </si>
  <si>
    <t>ZiJin, LianDou, Lishui, Lishui, Zhejiang, China</t>
  </si>
  <si>
    <t>ZiLaiQiao, MingGuang, Chuzhou, Chuzhou, Anhui, China</t>
  </si>
  <si>
    <t>ZiPeng, FeiXi, Hefei, Hefei, Anhui, China</t>
  </si>
  <si>
    <t>ZiYun, YanPing, Nanping, Nanping, Fujian, China</t>
  </si>
  <si>
    <t>ZiZhuYuan, HaiDian, Beijing, Beijing, Beijing, China</t>
  </si>
  <si>
    <t>ZongDian, QiXian, Kaifeng, Kaifeng, Henan, China</t>
  </si>
  <si>
    <t>ZongPu, FengYang, Chuzhou, Chuzhou, Anhui, China</t>
  </si>
  <si>
    <t>Zou, WuJin, Changzhou, Changzhou, Jiangsu, China</t>
  </si>
  <si>
    <t>ZouGang, XiaoChang, Xiaogan, Xiaogan, Hubei, China</t>
  </si>
  <si>
    <t>ZouMaLing, DongXiHu, Wuhan, Wuhan, Hubei, China</t>
  </si>
  <si>
    <t>ZuDian, XinXian, Liaocheng, Liaocheng, Shandong, China</t>
  </si>
  <si>
    <t>Zuguan(benhao), LingShui, Lingshui, Lingshui, Hainan, China</t>
  </si>
  <si>
    <t>ZuoBa, SuSong, Anqing, Anqing, Anhui, China</t>
  </si>
  <si>
    <t>ZuoCun, DongYang, Jinhua, Jinhua, Zhejiang, China</t>
  </si>
  <si>
    <t>ZuoJiaTang, YuHua, Changsha, Changsha, Hunan, China</t>
  </si>
  <si>
    <t>ZuoLing, HongShan, Wuhan, Wuhan, Hubei, China</t>
  </si>
  <si>
    <t>Danyang, Zhenjiang, Jiangsu, China</t>
  </si>
  <si>
    <t>Changxing, Huzhou, Zhejiang, China</t>
  </si>
  <si>
    <t>Kamaishi, Iwate, Japan</t>
  </si>
  <si>
    <t>Abashiri, Hokkaido, Japan</t>
  </si>
  <si>
    <t>Adachi-ku, Tokyo, Tokyo, Japan</t>
  </si>
  <si>
    <t>Amimachi, Ibaraki, Japan</t>
  </si>
  <si>
    <t>Ansan, Kyonggi-do, South Korea</t>
  </si>
  <si>
    <t>Anseong, Kyonggi-do, South Korea</t>
  </si>
  <si>
    <t>Aoba-ku, Yokohama, Kanagawa, Japan</t>
  </si>
  <si>
    <t>Arakawa-ku, Tokyo, Tokyo, Japan</t>
  </si>
  <si>
    <t>Asahi-ku, Yokohama, Kanagawa, Japan</t>
  </si>
  <si>
    <t>Asahikawa, Hokkaido, Japan</t>
  </si>
  <si>
    <t>Asaka, Saitama, Japan</t>
  </si>
  <si>
    <t>Asan, Chungcheongnam-do, South Korea</t>
  </si>
  <si>
    <t>Asao-ku, Kawasaki, Kanagawa, Japan</t>
  </si>
  <si>
    <t>Bucheon, Kyonggi-do, South Korea</t>
  </si>
  <si>
    <t>Bunkyo-ku, Tokyo, Tokyo, Japan</t>
  </si>
  <si>
    <t>Changwon, Kyongsangnam-do, South Korea</t>
  </si>
  <si>
    <t>Cheonan, Chungcheongnam-do, South Korea</t>
  </si>
  <si>
    <t>Cheongdo-Gun, Kyongsangbuk-do, South Korea</t>
  </si>
  <si>
    <t>Cheongju, Chungcheongbuk-do, South Korea</t>
  </si>
  <si>
    <t>Cheongwon-Gun, Chungcheongbuk-do, South Korea</t>
  </si>
  <si>
    <t>Chigasaki, Kanagawa, Japan</t>
  </si>
  <si>
    <t>Chilgok-Gun, Kyongsangbuk-do, South Korea</t>
  </si>
  <si>
    <t>Chitose, Hokkaido, Japan</t>
  </si>
  <si>
    <t>Chiyoda-ku, Tokyo, Tokyo, Japan</t>
  </si>
  <si>
    <t>Chuncheon, Gangwon-do, South Korea</t>
  </si>
  <si>
    <t>Chungju, Chungcheongbuk-do, South Korea</t>
  </si>
  <si>
    <t>Chuo-ku, Fukuoka, Fukuoka, Japan</t>
  </si>
  <si>
    <t>Chuo-ku, Tokyo, Tokyo, Japan</t>
  </si>
  <si>
    <t>Daegu, Taegu, South Korea</t>
  </si>
  <si>
    <t>Daejeon, Taejon City, South Korea</t>
  </si>
  <si>
    <t>Dangjin-Gun, Chungcheongnam-do, South Korea</t>
  </si>
  <si>
    <t>Dongducheon, Kyonggi-do, South Korea</t>
  </si>
  <si>
    <t>Donghae, Gangwon-do, South Korea</t>
  </si>
  <si>
    <t>Ebina, Kanagawa, Japan</t>
  </si>
  <si>
    <t>Edogawa-ku, Tokyo, Tokyo, Japan</t>
  </si>
  <si>
    <t>Eniwa, Hokkaido, Japan</t>
  </si>
  <si>
    <t>Eumseong-Gun, Chungcheongbuk-do, South Korea</t>
  </si>
  <si>
    <t>Fujiidera, Osaka, Japan</t>
  </si>
  <si>
    <t>Fujimae, Aichi, Japan</t>
  </si>
  <si>
    <t>Fukushima-ku, Osaka, Osaka, Japan</t>
  </si>
  <si>
    <t>Furano, Hokkaido, Japan</t>
  </si>
  <si>
    <t>Ganghwa-Gun, Inchon, South Korea</t>
  </si>
  <si>
    <t>Geoje, Kyongsangnam-do, South Korea</t>
  </si>
  <si>
    <t>Geumsan-Gun, Chungcheongnam-do, South Korea</t>
  </si>
  <si>
    <t>Gimhae, Kyongsangnam-do, South Korea</t>
  </si>
  <si>
    <t>Gimpo Si, Kyonggi-do, South Korea</t>
  </si>
  <si>
    <t>Goyang, Kyonggi-do, South Korea</t>
  </si>
  <si>
    <t>Gumi, Kyongsangbuk-do, South Korea</t>
  </si>
  <si>
    <t>Gunsan, Jeollabuk-do, South Korea</t>
  </si>
  <si>
    <t>Guri, Kyonggi-do, South Korea</t>
  </si>
  <si>
    <t>Gwangju, Gwangju, South Korea</t>
  </si>
  <si>
    <t>Gwangju, Kyonggi-do, South Korea</t>
  </si>
  <si>
    <t>Gwangyang, Chollanam-do, South Korea</t>
  </si>
  <si>
    <t>Gyeongju, Kyongsangbuk-do, South Korea</t>
  </si>
  <si>
    <t>Haman-Gun, Kyongsangnam-do, South Korea</t>
  </si>
  <si>
    <t>Higashimatsuyama, Saitama, Japan</t>
  </si>
  <si>
    <t>Hodogaya-ku, Yokohama, Kanagawa, Japan</t>
  </si>
  <si>
    <t>Hwaseong, Kyonggi-do, South Korea</t>
  </si>
  <si>
    <t>Icheon, Kyonggi-do, South Korea</t>
  </si>
  <si>
    <t>Ikoma-gun, Nara, Japan</t>
  </si>
  <si>
    <t>Inagawacho, Hyogo, Japan</t>
  </si>
  <si>
    <t>Incheon, Inchon, South Korea</t>
  </si>
  <si>
    <t>Isehara, Kanagawa, Japan</t>
  </si>
  <si>
    <t>Isogo-ku, Yokohama, Kanagawa, Japan</t>
  </si>
  <si>
    <t>Itabashi-ku, Tokyo, Tokyo, Japan</t>
  </si>
  <si>
    <t>Iwamizawa, Hokkaido, Japan</t>
  </si>
  <si>
    <t>Izumi-ku, Yokohama, Kanagawa, Japan</t>
  </si>
  <si>
    <t>Jecheon, Chungcheongbuk-do, South Korea</t>
  </si>
  <si>
    <t>Jeonju, Jeollabuk-do, South Korea</t>
  </si>
  <si>
    <t>Jincheon-Gun, Chungcheongbuk-do, South Korea</t>
  </si>
  <si>
    <t>Jinju, Kyongsangnam-do, South Korea</t>
  </si>
  <si>
    <t>Kaizu, Gifu, Japan</t>
  </si>
  <si>
    <t>Kamakura, Kanagawa, Japan</t>
  </si>
  <si>
    <t>Kamo-gun, Gifu, Japan</t>
  </si>
  <si>
    <t>Kanagawa-ku, Yokohama, Kanagawa, Japan</t>
  </si>
  <si>
    <t>Katsushika-ku, Tokyo, Tokyo, Japan</t>
  </si>
  <si>
    <t>Kawagoe, Saitama, Japan</t>
  </si>
  <si>
    <t>Kawasaki-ku, Kawasaki, Kanagawa, Japan</t>
  </si>
  <si>
    <t>Keelung, Taiwan</t>
  </si>
  <si>
    <t>Kita-ku, Tokyo, Tokyo, Japan</t>
  </si>
  <si>
    <t>Kitaadachi-gun, Saitama, Japan</t>
  </si>
  <si>
    <t>Kitahiroshima, Hokkaido, Japan</t>
  </si>
  <si>
    <t>Kitami, Hokkaido, Japan</t>
  </si>
  <si>
    <t>Kohoku-ku, Yokohama, Kanagawa, Japan</t>
  </si>
  <si>
    <t>Kokurakita-ku, Kitakyushu, Fukuoka, Japan</t>
  </si>
  <si>
    <t>Kokuraminami-ku, Kitakyushu, Fukuoka, Japan</t>
  </si>
  <si>
    <t>Konan-ku, Yokohama, Kanagawa, Japan</t>
  </si>
  <si>
    <t>Koshigaya, Saitama, Japan</t>
  </si>
  <si>
    <t>Koto-ku, Tokyo, Tokyo, Japan</t>
  </si>
  <si>
    <t>Kudamatsu, Yamaguchi, Japan</t>
  </si>
  <si>
    <t>Masan, Kyongsangnam-do, South Korea</t>
  </si>
  <si>
    <t>Meguro-ku, Tokyo, Tokyo, Japan</t>
  </si>
  <si>
    <t>Midori-ku, Yokohama, Kanagawa, Japan</t>
  </si>
  <si>
    <t>Minami-ku, Yokohama, Kanagawa, Japan</t>
  </si>
  <si>
    <t>Minamiashigara, Kanagawa, Japan</t>
  </si>
  <si>
    <t>Miryang, Kyongsangnam-do, South Korea</t>
  </si>
  <si>
    <t>Miura, Kanagawa, Japan</t>
  </si>
  <si>
    <t>Miyamae-ku, Kawasaki, Kanagawa, Japan</t>
  </si>
  <si>
    <t>Moka, Tochigi, Japan</t>
  </si>
  <si>
    <t>Mombetsu-gun, Hokkaido, Japan</t>
  </si>
  <si>
    <t>Muroran, Hokkaido, Japan</t>
  </si>
  <si>
    <t>Naju, Chollanam-do, South Korea</t>
  </si>
  <si>
    <t>Naka-ku, Yokohama, Kanagawa, Japan</t>
  </si>
  <si>
    <t>Nakahara-ku, Kawasaki, Kanagawa, Japan</t>
  </si>
  <si>
    <t>Nakano-ku, Tokyo, Tokyo, Japan</t>
  </si>
  <si>
    <t>Namyangju, Kyonggi-do, South Korea</t>
  </si>
  <si>
    <t>Nayoro, Hokkaido, Japan</t>
  </si>
  <si>
    <t>Nemuro, Hokkaido, Japan</t>
  </si>
  <si>
    <t>Nerima-ku, Tokyo, Tokyo, Japan</t>
  </si>
  <si>
    <t>Niiza, Saitama, Japan</t>
  </si>
  <si>
    <t>Nishi-ku, Yokohama, Kanagawa, Japan</t>
  </si>
  <si>
    <t>Obihiro, Hokkaido, Japan</t>
  </si>
  <si>
    <t>Osan, Kyonggi-do, South Korea</t>
  </si>
  <si>
    <t>Ota-ku, Tokyo, Tokyo, Japan</t>
  </si>
  <si>
    <t>Paju, Kyonggi-do, South Korea</t>
  </si>
  <si>
    <t>Pocheon, Kyonggi-do, South Korea</t>
  </si>
  <si>
    <t>Pohang, Kyongsangbuk-do, South Korea</t>
  </si>
  <si>
    <t>Pyeongtaek, Kyonggi-do, South Korea</t>
  </si>
  <si>
    <t>Rumoi, Hokkaido, Japan</t>
  </si>
  <si>
    <t>Sacheon, Kyongsangnam-do, South Korea</t>
  </si>
  <si>
    <t>Saiwai-ku, Kawasaki, Kanagawa, Japan</t>
  </si>
  <si>
    <t>Sakae-ku, Yokohama, Kanagawa, Japan</t>
  </si>
  <si>
    <t>Sashima-gun, Ibaraki, Japan</t>
  </si>
  <si>
    <t>Sejong, Sejong, South Korea</t>
  </si>
  <si>
    <t>Seongnam, Kyonggi-do, South Korea</t>
  </si>
  <si>
    <t>Seosan, Chungcheongnam-do, South Korea</t>
  </si>
  <si>
    <t>Seoul, Seoul, South Korea</t>
  </si>
  <si>
    <t>Setagaya-ku, Tokyo, Tokyo, Japan</t>
  </si>
  <si>
    <t>Seya-ku, Yokohama, Kanagawa, Japan</t>
  </si>
  <si>
    <t>Shibetsu, Hokkaido, Japan</t>
  </si>
  <si>
    <t>Shibuya-ku, Tokyo, Tokyo, Japan</t>
  </si>
  <si>
    <t>Shinjuku-ku, Tokyo, Tokyo, Japan</t>
  </si>
  <si>
    <t>Shiraoka, Saitama, Japan</t>
  </si>
  <si>
    <t>Siheung, Kyonggi-do, South Korea</t>
  </si>
  <si>
    <t>Suginami-ku, Tokyo, Tokyo, Japan</t>
  </si>
  <si>
    <t>Sumida-ku, Tokyo, Tokyo, Japan</t>
  </si>
  <si>
    <t>Suwon, Kyonggi-do, South Korea</t>
  </si>
  <si>
    <t>Taichung, Taichung, Taiwan</t>
  </si>
  <si>
    <t>Taipei Port, New Taipei City, Taiwan</t>
  </si>
  <si>
    <t>Taito-ku, Tokyo, Tokyo, Japan</t>
  </si>
  <si>
    <t>Takatsu-ku, Kawasaki, Kanagawa, Japan</t>
  </si>
  <si>
    <t>Tama-ku, Kawasaki, Kanagawa, Japan</t>
  </si>
  <si>
    <t>Taoyuan, Taoyuan, Taiwan</t>
  </si>
  <si>
    <t>Tobata-ku, Kitakyushu, Fukuoka, Japan</t>
  </si>
  <si>
    <t>Tobishimamura, Aichi, Japan</t>
  </si>
  <si>
    <t>Toshima-ku, Tokyo, Tokyo, Japan</t>
  </si>
  <si>
    <t>Tsurumi-ku, Yokohama, Kanagawa, Japan</t>
  </si>
  <si>
    <t>Tsuzuki-ku, Yokohama, Kanagawa, Japan</t>
  </si>
  <si>
    <t>Uijeongbu, Kyonggi-do, South Korea</t>
  </si>
  <si>
    <t>Uiwang, Kyonggi-do, South Korea</t>
  </si>
  <si>
    <t>Ulsan, Ulsan, South Korea</t>
  </si>
  <si>
    <t>Urayasu, Chiba, Japan</t>
  </si>
  <si>
    <t>Wakkanai, Hokkaido, Japan</t>
  </si>
  <si>
    <t>Yamatokoriyama, Nara, Japan</t>
  </si>
  <si>
    <t>Yangju, Kyonggi-do, South Korea</t>
  </si>
  <si>
    <t>Yangsan, Kyongsangnam-do, South Korea</t>
  </si>
  <si>
    <t>Yeoju-Gun, Kyonggi-do, South Korea</t>
  </si>
  <si>
    <t>Yeoncheon-Gun, Kyonggi-do, South Korea</t>
  </si>
  <si>
    <t>Yeosu, Chollanam-do, South Korea</t>
  </si>
  <si>
    <t>Yongin, Kyonggi-do, South Korea</t>
  </si>
  <si>
    <t>Yotsukaido, Chiba, Japan</t>
  </si>
  <si>
    <t>Zama, Kanagawa, Japan</t>
  </si>
  <si>
    <t>Zushi, Kanagawa, Japan</t>
  </si>
  <si>
    <t>Busan, Busan, South Korea</t>
  </si>
  <si>
    <t>Kaohsiung, Kaohsiung, Taiwan</t>
  </si>
  <si>
    <t>JTV (SP-ITC)</t>
  </si>
  <si>
    <t>XIAOCHAN BEACH - SHEKOU</t>
  </si>
  <si>
    <t>NEW SERVICE</t>
  </si>
  <si>
    <t>NGO02</t>
  </si>
  <si>
    <t>YOK01</t>
  </si>
  <si>
    <t>13 days</t>
  </si>
  <si>
    <t>INESSA</t>
  </si>
  <si>
    <t>TYO03</t>
  </si>
  <si>
    <r>
      <t xml:space="preserve"> </t>
    </r>
    <r>
      <rPr>
        <b/>
        <i/>
        <sz val="8"/>
        <rFont val="Arial"/>
        <family val="2"/>
      </rPr>
      <t>TAO06</t>
    </r>
    <r>
      <rPr>
        <i/>
        <sz val="8"/>
        <rFont val="Arial"/>
        <family val="2"/>
      </rPr>
      <t xml:space="preserve">: QQCTU Qingdao Qian United Ctn // </t>
    </r>
    <r>
      <rPr>
        <b/>
        <i/>
        <sz val="8"/>
        <rFont val="Arial"/>
        <family val="2"/>
      </rPr>
      <t>NGB04: Daxie Int'l Container Terminals Co.</t>
    </r>
  </si>
  <si>
    <t>HCM - SPITC</t>
  </si>
  <si>
    <t>LCH07: Hutchison LaemChabang Terminal(C1C2</t>
  </si>
  <si>
    <t xml:space="preserve">   CV3 SERVICE: SIHANOUKVILLE </t>
  </si>
  <si>
    <t>SIHANOUKVILLE
KOS01</t>
  </si>
  <si>
    <t>1 day</t>
  </si>
  <si>
    <t>BEROLINA C</t>
  </si>
  <si>
    <t>HANSA BREITENBURG</t>
  </si>
  <si>
    <t>ZHONG GU XIONG AN</t>
  </si>
  <si>
    <t>For any question, kindly contact us as below email!</t>
  </si>
  <si>
    <t>Categories</t>
  </si>
  <si>
    <t>PIC</t>
  </si>
  <si>
    <t>Invoice</t>
  </si>
  <si>
    <t>nhvan@coscon.com</t>
  </si>
  <si>
    <t>dplan@coscon.com</t>
  </si>
  <si>
    <t>BL Issue</t>
  </si>
  <si>
    <t>BL Release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</si>
  <si>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</si>
  <si>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</si>
  <si>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</si>
  <si>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</si>
  <si>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</si>
  <si>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</si>
  <si>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</si>
  <si>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</si>
  <si>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</si>
  <si>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</si>
  <si>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</si>
  <si>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</si>
  <si>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06:00 SUN</t>
  </si>
  <si>
    <t>23:00 SUN</t>
  </si>
  <si>
    <t>01:00 TUE</t>
  </si>
  <si>
    <t>23:00 FRI</t>
  </si>
  <si>
    <t xml:space="preserve">KOBE - NAGOYA - TOKYO - YOKOHAMA </t>
  </si>
  <si>
    <r>
      <t xml:space="preserve">VTS </t>
    </r>
    <r>
      <rPr>
        <b/>
        <sz val="11"/>
        <color theme="6"/>
        <rFont val="Arial"/>
        <family val="2"/>
      </rPr>
      <t>/ RMV</t>
    </r>
  </si>
  <si>
    <r>
      <t xml:space="preserve"> CY Cut off - Cat Lai - VTS: 08:00 SAT / </t>
    </r>
    <r>
      <rPr>
        <b/>
        <sz val="11"/>
        <color theme="6"/>
        <rFont val="Arial"/>
        <family val="2"/>
      </rPr>
      <t>RMV: 00:00 SUN</t>
    </r>
  </si>
  <si>
    <t xml:space="preserve"> CY Cut off - Cat Lai - HPX2: 10:00 TUE</t>
  </si>
  <si>
    <t>CLOSING TIME AT CAT LAI: 06:00 SUN / SI cut off: 09:00AM THU</t>
  </si>
  <si>
    <t>CLOSING TIME AT CAT LAI: 23:00 SUN / SI cut off: 09:00AM THU</t>
  </si>
  <si>
    <t>CLOSING TIME AT CAT LAI: 16:00 TUE / SI cut off: 09:00AM MON</t>
  </si>
  <si>
    <t>CLOSING TIME AT CAT LAI: 11:00 TUE / SI cut off: 09:00AM MON</t>
  </si>
  <si>
    <t>CLOSING TIME AT CAT LAI: 12:00 TUE / SI cut off: 09:00AM MON</t>
  </si>
  <si>
    <t>CLOSING TIME AT CAT LAI: 11:59 SAT / SI cut off: 09:00AM THU</t>
  </si>
  <si>
    <t>CLOSING TIME AT SP-ITC: 23:00 FRI / SI cut off: 09:00AM THU</t>
  </si>
  <si>
    <t>CLOSING TIME AT CAT LAI: 00:00 SUN / SI cut off: 09:00AM THU</t>
  </si>
  <si>
    <t>CLOSING TIME AT CAT LAI: 09:00 SAT - INCEDA / SI cut off: 09:00AM THU</t>
  </si>
  <si>
    <t>CLOSING TIME AT CAT LAI: 08:00 SAT - BALTRUM / SI cut off: 09:00AM THU</t>
  </si>
  <si>
    <t>CLOSING TIME AT CAT LAI: 10:00 TUE / SI cut off: 09:00AM MON</t>
  </si>
  <si>
    <t>CLOSING TIME AT CAT LAI: 07:00 SUN / SI cut off: 09:00AM THU</t>
  </si>
  <si>
    <t>QUANZHOU</t>
  </si>
  <si>
    <t>Equipment inquiry/issue</t>
  </si>
  <si>
    <t>https://world.lines.coscoshipping.com/NGS/en/home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</si>
  <si>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</si>
  <si>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</si>
  <si>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</si>
  <si>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</si>
  <si>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</si>
  <si>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>COSCO SHIPPING LINES (Vietnam) Company Limited</t>
  </si>
  <si>
    <t>No. 05 Ho Bieu Chanh St., Phu Nhuan Ward, HCMC, Vietnam.</t>
  </si>
  <si>
    <t>https://elines.coscoshipping.com/ebusiness/</t>
  </si>
  <si>
    <t>https://www.facebook.com/coscoshippingvietnam</t>
  </si>
  <si>
    <t>SAILING SCHEDULE</t>
  </si>
  <si>
    <t>UPDATE :</t>
  </si>
  <si>
    <t>OSA47</t>
  </si>
  <si>
    <r>
      <t xml:space="preserve"> </t>
    </r>
    <r>
      <rPr>
        <b/>
        <i/>
        <sz val="8"/>
        <rFont val="Arial"/>
        <family val="2"/>
      </rPr>
      <t>XCT01</t>
    </r>
    <r>
      <rPr>
        <i/>
        <sz val="8"/>
        <rFont val="Arial"/>
        <family val="2"/>
      </rPr>
      <t xml:space="preserve">: Yangpu Harbor Shipping Int'l Port // </t>
    </r>
    <r>
      <rPr>
        <b/>
        <i/>
        <sz val="8"/>
        <rFont val="Arial"/>
        <family val="2"/>
      </rPr>
      <t xml:space="preserve">SHK01: </t>
    </r>
    <r>
      <rPr>
        <i/>
        <sz val="8"/>
        <rFont val="Arial"/>
        <family val="2"/>
      </rPr>
      <t xml:space="preserve">Shekou Container Terminal LTD // UKB40: PC-18 Kamigumi Kobe Cnt Terminal // NGO02: Nabeta Pier Container Terminal // </t>
    </r>
    <r>
      <rPr>
        <b/>
        <i/>
        <sz val="8"/>
        <color rgb="FFFF0000"/>
        <rFont val="Arial"/>
        <family val="2"/>
      </rPr>
      <t>TYO03:</t>
    </r>
    <r>
      <rPr>
        <i/>
        <sz val="8"/>
        <color rgb="FFFF0000"/>
        <rFont val="Arial"/>
        <family val="2"/>
      </rPr>
      <t xml:space="preserve"> Evergreen A-4 Container Terminal </t>
    </r>
    <r>
      <rPr>
        <i/>
        <sz val="8"/>
        <rFont val="Arial"/>
        <family val="2"/>
      </rPr>
      <t xml:space="preserve"> // </t>
    </r>
    <r>
      <rPr>
        <b/>
        <i/>
        <sz val="8"/>
        <rFont val="Arial"/>
        <family val="2"/>
      </rPr>
      <t>YOK01:</t>
    </r>
    <r>
      <rPr>
        <i/>
        <sz val="8"/>
        <rFont val="Arial"/>
        <family val="2"/>
      </rPr>
      <t xml:space="preserve"> Honmoku BC-2 Container Terminal // </t>
    </r>
    <r>
      <rPr>
        <b/>
        <i/>
        <sz val="8"/>
        <rFont val="Arial"/>
        <family val="2"/>
      </rPr>
      <t xml:space="preserve">QZJ04: </t>
    </r>
    <r>
      <rPr>
        <i/>
        <sz val="8"/>
        <rFont val="Arial"/>
        <family val="2"/>
      </rPr>
      <t xml:space="preserve">Quanzhou Pacific Container Termina l// </t>
    </r>
    <r>
      <rPr>
        <b/>
        <i/>
        <sz val="8"/>
        <rFont val="Arial"/>
        <family val="2"/>
      </rPr>
      <t>OSA47</t>
    </r>
    <r>
      <rPr>
        <i/>
        <sz val="8"/>
        <rFont val="Arial"/>
        <family val="2"/>
      </rPr>
      <t>: Yumeshima Container Terminal</t>
    </r>
  </si>
  <si>
    <t>SYMEON P</t>
  </si>
  <si>
    <t>GH RIVER</t>
  </si>
  <si>
    <t>INSIGHT</t>
  </si>
  <si>
    <t>CA GUANGZHOU</t>
  </si>
  <si>
    <t>SAN PEDRO</t>
  </si>
  <si>
    <t xml:space="preserve">JTV SERVICE:  XIAOCHAN BEACH - SHEKOU - OSAKA - NAGOYA - TOKYO - YOKOHAMA </t>
  </si>
  <si>
    <t>CEBU</t>
  </si>
  <si>
    <t xml:space="preserve">   QTS SERVICE: QINZHOU - XIAOCHAN BEACH</t>
  </si>
  <si>
    <t>QINZHOU - XIAOCHAN BEACH</t>
  </si>
  <si>
    <t>ltnhung@coscon.com</t>
  </si>
  <si>
    <t>ptuyen1@coscon.com</t>
  </si>
  <si>
    <t>pkanh@coscon.com</t>
  </si>
  <si>
    <t>ndthinh@coscon.com</t>
  </si>
  <si>
    <t>ndthuy@coscon.com</t>
  </si>
  <si>
    <t>tnmai@coscon.com</t>
  </si>
  <si>
    <t>ltloan@coscon.com</t>
  </si>
  <si>
    <t>pnmai1@coscon.com</t>
  </si>
  <si>
    <t>npuyen1@coscon.com</t>
  </si>
  <si>
    <t>pathu@coscon.com</t>
  </si>
  <si>
    <t>Customer service  - Booking issues</t>
  </si>
  <si>
    <t>Customer service  - Booking / loading list / vessel schedule issues</t>
  </si>
  <si>
    <t>dmhan@coscon.com ; lhquang@coscon.com;tnhan1@coscon.com</t>
  </si>
  <si>
    <t>Customer service  - Loading list / vessel schedule issues</t>
  </si>
  <si>
    <t>CLOSING TIME AT CAT LAI: 03:00 TUE / SI cut off: 09:00AM MON</t>
  </si>
  <si>
    <t>ERASMUS RAINBOW</t>
  </si>
  <si>
    <t>YM CONTINENT</t>
  </si>
  <si>
    <t>MTT SENARI</t>
  </si>
  <si>
    <t>WAN HAI 377</t>
  </si>
  <si>
    <t>SEOUL GLOW</t>
  </si>
  <si>
    <t>EVER BRAVE</t>
  </si>
  <si>
    <t>WAN HAI 317</t>
  </si>
  <si>
    <t>RACHA BHUM</t>
  </si>
  <si>
    <t>029E</t>
  </si>
  <si>
    <t>KMTC SHANGHAI</t>
  </si>
  <si>
    <t>083N</t>
  </si>
  <si>
    <t>030E</t>
  </si>
  <si>
    <t>015E</t>
  </si>
  <si>
    <t>030N</t>
  </si>
  <si>
    <t>084N</t>
  </si>
  <si>
    <t>031N</t>
  </si>
  <si>
    <t>050N</t>
  </si>
  <si>
    <t>067N</t>
  </si>
  <si>
    <t>573N</t>
  </si>
  <si>
    <t>106N</t>
  </si>
  <si>
    <t>N567</t>
  </si>
  <si>
    <t>036N</t>
  </si>
  <si>
    <t>175N</t>
  </si>
  <si>
    <t>2609N</t>
  </si>
  <si>
    <t>082N</t>
  </si>
  <si>
    <t>082S</t>
  </si>
  <si>
    <t>152S</t>
  </si>
  <si>
    <t>070S</t>
  </si>
  <si>
    <t>056S</t>
  </si>
  <si>
    <t>105W</t>
  </si>
  <si>
    <t>214W</t>
  </si>
  <si>
    <t>046S</t>
  </si>
  <si>
    <t xml:space="preserve">WAN HAI 175 </t>
  </si>
  <si>
    <t>N159</t>
  </si>
  <si>
    <t xml:space="preserve">TIDE SAILOR </t>
  </si>
  <si>
    <t>084E</t>
  </si>
  <si>
    <t>031E</t>
  </si>
  <si>
    <t>016E</t>
  </si>
  <si>
    <t>016N</t>
  </si>
  <si>
    <t>085N</t>
  </si>
  <si>
    <t>032N</t>
  </si>
  <si>
    <t>489N</t>
  </si>
  <si>
    <t>051N</t>
  </si>
  <si>
    <t>490N</t>
  </si>
  <si>
    <t>052N</t>
  </si>
  <si>
    <t>491N</t>
  </si>
  <si>
    <t>245N</t>
  </si>
  <si>
    <t>068N</t>
  </si>
  <si>
    <t>246N</t>
  </si>
  <si>
    <t>069N</t>
  </si>
  <si>
    <t>247N</t>
  </si>
  <si>
    <t>107N</t>
  </si>
  <si>
    <t>575N</t>
  </si>
  <si>
    <t>N568</t>
  </si>
  <si>
    <t>N029</t>
  </si>
  <si>
    <t>176N</t>
  </si>
  <si>
    <t>037N</t>
  </si>
  <si>
    <t>2610N</t>
  </si>
  <si>
    <t>064N</t>
  </si>
  <si>
    <t>097N</t>
  </si>
  <si>
    <t>083S</t>
  </si>
  <si>
    <t>084S</t>
  </si>
  <si>
    <t>153S</t>
  </si>
  <si>
    <t>154S</t>
  </si>
  <si>
    <t>116S</t>
  </si>
  <si>
    <t>117S</t>
  </si>
  <si>
    <t>118S</t>
  </si>
  <si>
    <t>057S</t>
  </si>
  <si>
    <t>058S</t>
  </si>
  <si>
    <t>071S</t>
  </si>
  <si>
    <t>072S</t>
  </si>
  <si>
    <t>012W</t>
  </si>
  <si>
    <t>W248</t>
  </si>
  <si>
    <t>215W</t>
  </si>
  <si>
    <t>106W</t>
  </si>
  <si>
    <t>2608N</t>
  </si>
  <si>
    <t>PALAWAN</t>
  </si>
  <si>
    <t>041S</t>
  </si>
  <si>
    <t>042S</t>
  </si>
  <si>
    <t>CLOSING TIME AT CAT LAI: 03:00 THU / SI cut off: 09:00AM WED</t>
  </si>
  <si>
    <t xml:space="preserve">LITTLE MERMAID </t>
  </si>
  <si>
    <t>164N</t>
  </si>
  <si>
    <t xml:space="preserve">SLIDE DOWN 1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</si>
</sst>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7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&quot;E&quot;"/>
    <numFmt numFmtId="165" formatCode="dd/mm"/>
    <numFmt numFmtId="166" formatCode="[$€-C07]\ #,##0"/>
    <numFmt numFmtId="167" formatCode="000&quot;A&quot;"/>
    <numFmt numFmtId="168" formatCode="000&quot;S&quot;"/>
    <numFmt numFmtId="169" formatCode="[$-14809]dd/mm/yyyy;@"/>
    <numFmt numFmtId="170" formatCode="[$-409]d/mmm;@"/>
    <numFmt numFmtId="171" formatCode="&quot;N&quot;000"/>
    <numFmt numFmtId="172" formatCode="[$-409]d\-mmm;@"/>
    <numFmt numFmtId="173" formatCode="0000&quot;S&quot;"/>
    <numFmt numFmtId="174" formatCode="&quot;Lilium V.&quot;#&quot;S&quot;"/>
    <numFmt numFmtId="175" formatCode="000&quot;B&quot;"/>
    <numFmt numFmtId="176" formatCode="000&quot;N&quot;"/>
    <numFmt numFmtId="177" formatCode="_ * #,##0_ ;_ * \-#,##0_ ;_ * &quot;-&quot;_ ;_ @_ "/>
    <numFmt numFmtId="178" formatCode="&quot;$&quot;#,##0;\-&quot;$&quot;#,##0"/>
    <numFmt numFmtId="179" formatCode="_-* #,##0_-;\-* #,##0_-;_-* &quot;-&quot;_-;_-@_-"/>
    <numFmt numFmtId="180" formatCode="_-&quot;$&quot;* #,##0.00_-;\-&quot;$&quot;* #,##0.00_-;_-&quot;$&quot;* &quot;-&quot;??_-;_-@_-"/>
    <numFmt numFmtId="181" formatCode="_-* #,##0.00_-;\-* #,##0.00_-;_-* &quot;-&quot;??_-;_-@_-"/>
    <numFmt numFmtId="182" formatCode="&quot;¥&quot;#,##0;&quot;¥&quot;\-#,##0"/>
    <numFmt numFmtId="183" formatCode="&quot;¥&quot;#,##0;[Red]&quot;¥&quot;\-#,##0"/>
    <numFmt numFmtId="184" formatCode="_ &quot;¥&quot;* #,##0_ ;_ &quot;¥&quot;* \-#,##0_ ;_ &quot;¥&quot;* &quot;-&quot;_ ;_ @_ "/>
    <numFmt numFmtId="185" formatCode="_ * #,##0.00_ ;_ * \-#,##0.00_ ;_ * &quot;-&quot;??_ ;_ @_ "/>
    <numFmt numFmtId="186" formatCode="0000"/>
    <numFmt numFmtId="187" formatCode="###0.#"/>
    <numFmt numFmtId="188" formatCode="#,##0;\-#,##0;\-"/>
    <numFmt numFmtId="189" formatCode="\$#,##0\ ;\(\$#,##0\)"/>
    <numFmt numFmtId="190" formatCode="#,##0&quot; F&quot;_);\(#,##0&quot; F&quot;\)"/>
    <numFmt numFmtId="191" formatCode="#,##0.000_);[Red]\(#,##0.000\)"/>
    <numFmt numFmtId="192" formatCode="0.000%"/>
    <numFmt numFmtId="193" formatCode="0.00_)"/>
    <numFmt numFmtId="194" formatCode="#,##0.00\ _$;[Red]\-#,##0.00\ _$"/>
    <numFmt numFmtId="195" formatCode="_-&quot;\&quot;* #,##0.00_-;\-&quot;\&quot;* #,##0.00_-;_-&quot;\&quot;* &quot;-&quot;??_-;_-@_-"/>
    <numFmt numFmtId="196" formatCode="m/d/yy;@"/>
    <numFmt numFmtId="197" formatCode="&quot;£&quot;#,##0.00;[Red]\-&quot;£&quot;#,##0.00"/>
    <numFmt numFmtId="198" formatCode="#,##0.0_);[Red]\(#,##0.0\)"/>
    <numFmt numFmtId="199" formatCode="0.0_);[Red]\(0.0\)"/>
    <numFmt numFmtId="200" formatCode="0.0"/>
    <numFmt numFmtId="201" formatCode="[$-F800]dddd\,\ mmmm\ dd\,\ yyyy"/>
    <numFmt numFmtId="202" formatCode="&quot;\&quot;#,##0.00;[Red]&quot;\&quot;\-#,##0.00"/>
    <numFmt numFmtId="203" formatCode="#,##0.0_);\(#,##0.0\)"/>
    <numFmt numFmtId="204" formatCode="_(* #,##0.0000000000000_);_(* \(#,##0.0000000000000\);_(* &quot;-&quot;??_);_(@_)"/>
    <numFmt numFmtId="205" formatCode="0%\);[Red]\(0%"/>
    <numFmt numFmtId="206" formatCode="###0_);[Red]\(###0\)"/>
    <numFmt numFmtId="207" formatCode="_(* #,##0.000000000000_);_(* \(#,##0.000000000000\);_(* &quot;-&quot;??_);_(@_)"/>
    <numFmt numFmtId="208" formatCode="0%\);[Red]\(0%\)"/>
    <numFmt numFmtId="209" formatCode="&quot;L&quot;#,##0_);\(&quot;L&quot;#,##0\)"/>
    <numFmt numFmtId="210" formatCode="&quot;L&quot;#,##0.00_);\(&quot;L&quot;#,##0.00\)"/>
    <numFmt numFmtId="211" formatCode="&quot;$&quot;#,##0.0000_);\(&quot;$&quot;#,##0.0000\)"/>
    <numFmt numFmtId="212" formatCode="[$€-2]\ #,##0.00_);[Red]\([$€-2]\ #,##0.00\)"/>
    <numFmt numFmtId="213" formatCode="_(&quot;$&quot;* #,##0.0000000_);_(&quot;$&quot;* \(#,##0.0000000\);_(&quot;$&quot;* &quot;-&quot;??_);_(@_)"/>
    <numFmt numFmtId="214" formatCode="_-* #,##0.00\ &quot;F&quot;_-;\-* #,##0.00\ &quot;F&quot;_-;_-* &quot;-&quot;??\ &quot;F&quot;_-;_-@_-"/>
    <numFmt numFmtId="215" formatCode="_-&quot;¥&quot;* #,##0_-;\-&quot;¥&quot;* #,##0_-;_-&quot;¥&quot;* &quot;-&quot;_-;_-@_-"/>
    <numFmt numFmtId="216" formatCode="_ &quot;\&quot;* #,##0.00_ ;_ &quot;\&quot;* \-#,##0.00_ ;_ &quot;\&quot;* &quot;-&quot;??_ ;_ @_ "/>
    <numFmt numFmtId="217" formatCode="0.0&quot;  &quot;"/>
    <numFmt numFmtId="218" formatCode="mm/dd/yy"/>
    <numFmt numFmtId="219" formatCode="#,##0;[Red]&quot;-&quot;#,##0"/>
    <numFmt numFmtId="220" formatCode="#,##0.00;[Red]&quot;-&quot;#,##0.00"/>
    <numFmt numFmtId="221" formatCode="&quot;\&quot;#,##0;[Red]&quot;\&quot;\-#,##0"/>
    <numFmt numFmtId="222" formatCode="&quot;£&quot;#,##0.00;\-&quot;£&quot;#,##0.00"/>
    <numFmt numFmtId="223" formatCode="&quot;£&quot;#,##0;[Red]\-&quot;£&quot;#,##0"/>
    <numFmt numFmtId="224" formatCode="&quot;£&quot;#,##0;\-&quot;£&quot;#,##0"/>
    <numFmt numFmtId="225" formatCode="&quot;$&quot;#,##0;[Red]\-&quot;$&quot;#,##0"/>
    <numFmt numFmtId="226" formatCode="&quot;$&quot;#,##0.00;[Red]\-&quot;$&quot;#,##0.00"/>
    <numFmt numFmtId="227" formatCode="&quot;\&quot;#,##0;&quot;\&quot;&quot;\&quot;&quot;\&quot;&quot;\&quot;\-#,##0"/>
    <numFmt numFmtId="228" formatCode="_-&quot;£&quot;* #,##0.00_-;&quot;-£&quot;* #,##0.00_-;_-&quot;£&quot;* \-??_-;_-@_-"/>
    <numFmt numFmtId="229" formatCode="_-&quot;£&quot;* #,##0_-;&quot;-£&quot;* #,##0_-;_-&quot;£&quot;* \-_-;_-@_-"/>
    <numFmt numFmtId="230" formatCode="#,##0.00000\ _F;[Red]\-#,##0.00000\ _F"/>
    <numFmt numFmtId="231" formatCode="mmmm\ d&quot;, &quot;yyyy"/>
    <numFmt numFmtId="232" formatCode="&quot;\&quot;#,##0;[Red]&quot;\&quot;&quot;\&quot;&quot;\&quot;&quot;\&quot;\-#,##0"/>
    <numFmt numFmtId="233" formatCode="##,#00"/>
    <numFmt numFmtId="234" formatCode="0%\);\(0%\)"/>
    <numFmt numFmtId="235" formatCode="#,##0.00\ &quot;F&quot;;\-#,##0.00\ &quot;F&quot;"/>
    <numFmt numFmtId="236" formatCode="_-&quot;₩&quot;* #,##0.00_-;\-&quot;₩&quot;* #,##0.00_-;_-&quot;₩&quot;* &quot;-&quot;??_-;_-@_-"/>
    <numFmt numFmtId="237" formatCode="_(&quot;HK$&quot;* #,##0.00_);_(&quot;HK$&quot;* \(#,##0.00\);_(&quot;HK$&quot;* &quot;-&quot;??_);_(@_)"/>
    <numFmt numFmtId="238" formatCode="&quot;₩&quot;#,##0.00;[Red]&quot;₩&quot;\-#,##0.00"/>
    <numFmt numFmtId="239" formatCode="dd\-mmm\-yy_)"/>
    <numFmt numFmtId="240" formatCode="0.0%"/>
    <numFmt numFmtId="241" formatCode="&quot;\&quot;#,##0.00;&quot;\&quot;&quot;\&quot;&quot;\&quot;&quot;\&quot;\-#,##0.00"/>
    <numFmt numFmtId="242" formatCode="_-[$€]\ * #,##0.00_-;\-[$€]\ * #,##0.00_-;_-[$€]\ * &quot;-&quot;??_-;_-@_-"/>
    <numFmt numFmtId="243" formatCode="_-* #,##0.00\ [$€-1]_-;\-* #,##0.00\ [$€-1]_-;_-* &quot;-&quot;??\ [$€-1]_-"/>
    <numFmt numFmtId="244" formatCode="_-* #,##0.00\ &quot;€&quot;_-;\-* #,##0.00\ &quot;€&quot;_-;_-* &quot;-&quot;??\ &quot;€&quot;_-;_-@_-"/>
    <numFmt numFmtId="245" formatCode="#,##0;[Red]\(#,##0\)"/>
    <numFmt numFmtId="246" formatCode="#,##0.00;\(#,##0.00\)"/>
    <numFmt numFmtId="247" formatCode="0_);\(0\)"/>
    <numFmt numFmtId="248" formatCode="\ \ \ @"/>
    <numFmt numFmtId="249" formatCode="#,##0.00_);\-#,##0.00_)"/>
    <numFmt numFmtId="250" formatCode="_-* #,##0\ &quot;F&quot;_-;\-* #,##0\ &quot;F&quot;_-;_-* &quot;-&quot;\ &quot;F&quot;_-;_-@_-"/>
    <numFmt numFmtId="251" formatCode="_-* #,##0&quot; F&quot;_-;\-* #,##0&quot; F&quot;_-;_-* &quot;- F&quot;_-;_-@_-"/>
    <numFmt numFmtId="252" formatCode="_-* #,##0.00&quot; F&quot;_-;\-* #,##0.00&quot; F&quot;_-;_-* \-??&quot; F&quot;_-;_-@_-"/>
    <numFmt numFmtId="253" formatCode="0.00000"/>
    <numFmt numFmtId="254" formatCode="_ * #,##0_ ;_ * &quot;\&quot;&quot;\&quot;&quot;\&quot;&quot;\&quot;&quot;\&quot;&quot;\&quot;\-#,##0_ ;_ * &quot;-&quot;_ ;_ @_ "/>
    <numFmt numFmtId="255" formatCode="0E+00"/>
    <numFmt numFmtId="256" formatCode="&quot;\&quot;#,##0.00;&quot;\&quot;&quot;\&quot;&quot;\&quot;\-#,##0.00"/>
    <numFmt numFmtId="257" formatCode="_-* #,##0\ &quot;DM&quot;_-;\-* #,##0\ &quot;DM&quot;_-;_-* &quot;-&quot;\ &quot;DM&quot;_-;_-@_-"/>
    <numFmt numFmtId="258" formatCode="_-* #,##0.00\ &quot;DM&quot;_-;\-* #,##0.00\ &quot;DM&quot;_-;_-* &quot;-&quot;??\ &quot;DM&quot;_-;_-@_-"/>
    <numFmt numFmtId="259" formatCode="#,##0.0000\ _F;[Red]\-#,##0.0000\ _F"/>
    <numFmt numFmtId="260" formatCode="&quot;C£&quot;#,###"/>
    <numFmt numFmtId="261" formatCode="\\#,##0.00;[Red]&quot;\-&quot;#,##0.00"/>
    <numFmt numFmtId="262" formatCode="\\#,##0;[Red]&quot;\-&quot;#,##0"/>
    <numFmt numFmtId="263" formatCode="[$-409]mmmm\ d\,\ yyyy;@"/>
  </numFmts>
  <fonts count="420">
    <font>
      <sz val="12"/>
      <name val=".VnTime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30"/>
      <color indexed="12"/>
      <name val="Arial"/>
      <family val="2"/>
    </font>
    <font>
      <b/>
      <sz val="22"/>
      <color indexed="10"/>
      <name val="Arial"/>
      <family val="2"/>
    </font>
    <font>
      <b/>
      <u/>
      <sz val="11"/>
      <color theme="4" tint="-0.249977111117893"/>
      <name val="Arial"/>
      <family val="2"/>
    </font>
    <font>
      <sz val="10"/>
      <color indexed="8"/>
      <name val="Arial"/>
      <family val="2"/>
    </font>
    <font>
      <b/>
      <sz val="13"/>
      <color indexed="8"/>
      <name val="Arial"/>
      <family val="2"/>
    </font>
    <font>
      <b/>
      <sz val="12"/>
      <color rgb="FFFF0000"/>
      <name val="Arial"/>
      <family val="2"/>
    </font>
    <font>
      <b/>
      <sz val="12"/>
      <color indexed="12"/>
      <name val="Arial"/>
      <family val="2"/>
    </font>
    <font>
      <b/>
      <sz val="12"/>
      <color rgb="FFFF6600"/>
      <name val="Arial"/>
      <family val="2"/>
    </font>
    <font>
      <b/>
      <sz val="12"/>
      <color rgb="FF0070C0"/>
      <name val="Arial"/>
      <family val="2"/>
    </font>
    <font>
      <b/>
      <sz val="12"/>
      <color rgb="FF00B050"/>
      <name val="Arial"/>
      <family val="2"/>
    </font>
    <font>
      <b/>
      <u/>
      <sz val="12"/>
      <color indexed="8"/>
      <name val="Arial"/>
      <family val="2"/>
    </font>
    <font>
      <b/>
      <sz val="10"/>
      <color rgb="FFFF6600"/>
      <name val="Arial"/>
      <family val="2"/>
    </font>
    <font>
      <i/>
      <sz val="12"/>
      <color indexed="12"/>
      <name val="Arial"/>
      <family val="2"/>
    </font>
    <font>
      <b/>
      <sz val="10"/>
      <color rgb="FF0070C0"/>
      <name val="Arial"/>
      <family val="2"/>
    </font>
    <font>
      <i/>
      <sz val="12"/>
      <color indexed="16"/>
      <name val="Arial"/>
      <family val="2"/>
    </font>
    <font>
      <b/>
      <sz val="10"/>
      <color rgb="FF00B050"/>
      <name val="Arial"/>
      <family val="2"/>
    </font>
    <font>
      <b/>
      <sz val="13"/>
      <color indexed="8"/>
      <name val="Times New Roman"/>
      <family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color rgb="FF0000FF"/>
      <name val="Arial"/>
      <family val="2"/>
    </font>
    <font>
      <b/>
      <sz val="13"/>
      <name val="Arial"/>
      <family val="2"/>
    </font>
    <font>
      <i/>
      <sz val="11"/>
      <color indexed="8"/>
      <name val="Arial"/>
      <family val="2"/>
    </font>
    <font>
      <b/>
      <sz val="10"/>
      <color indexed="12"/>
      <name val="Arial"/>
      <family val="2"/>
    </font>
    <font>
      <i/>
      <sz val="11"/>
      <color indexed="60"/>
      <name val="Arial"/>
      <family val="2"/>
    </font>
    <font>
      <b/>
      <sz val="10"/>
      <color indexed="17"/>
      <name val="Arial"/>
      <family val="2"/>
    </font>
    <font>
      <sz val="10"/>
      <color indexed="10"/>
      <name val="Arial"/>
      <family val="2"/>
    </font>
    <font>
      <b/>
      <u/>
      <sz val="12"/>
      <color indexed="57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sz val="13"/>
      <name val="Arial"/>
      <family val="2"/>
    </font>
    <font>
      <b/>
      <sz val="15"/>
      <color indexed="10"/>
      <name val="Arial"/>
      <family val="2"/>
    </font>
    <font>
      <sz val="11"/>
      <color indexed="8"/>
      <name val="Arial"/>
      <family val="2"/>
    </font>
    <font>
      <b/>
      <sz val="10"/>
      <color indexed="14"/>
      <name val="Arial"/>
      <family val="2"/>
    </font>
    <font>
      <sz val="15"/>
      <color indexed="8"/>
      <name val="Arial"/>
      <family val="2"/>
    </font>
    <font>
      <i/>
      <sz val="12"/>
      <color indexed="60"/>
      <name val="Arial"/>
      <family val="2"/>
    </font>
    <font>
      <b/>
      <u/>
      <sz val="12"/>
      <color rgb="FF0000FF"/>
      <name val="Arial"/>
      <family val="2"/>
    </font>
    <font>
      <sz val="12"/>
      <color rgb="FFFF0000"/>
      <name val="Arial"/>
      <family val="2"/>
    </font>
    <font>
      <b/>
      <u/>
      <sz val="12"/>
      <color indexed="12"/>
      <name val="Arial"/>
      <family val="2"/>
    </font>
    <font>
      <b/>
      <sz val="13"/>
      <color rgb="FFFF0000"/>
      <name val="Arial"/>
      <family val="2"/>
    </font>
    <font>
      <b/>
      <sz val="12"/>
      <color indexed="16"/>
      <name val="Arial"/>
      <family val="2"/>
    </font>
    <font>
      <b/>
      <sz val="28"/>
      <color indexed="12"/>
      <name val="Arial"/>
      <family val="2"/>
    </font>
    <font>
      <b/>
      <u/>
      <sz val="14"/>
      <color indexed="12"/>
      <name val="Arial"/>
      <family val="2"/>
    </font>
    <font>
      <i/>
      <sz val="8"/>
      <color indexed="60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b/>
      <sz val="16"/>
      <color indexed="10"/>
      <name val="Arial"/>
      <family val="2"/>
    </font>
    <font>
      <i/>
      <sz val="11"/>
      <name val="Arial"/>
      <family val="2"/>
    </font>
    <font>
      <sz val="13"/>
      <color indexed="10"/>
      <name val="Arial"/>
      <family val="2"/>
    </font>
    <font>
      <i/>
      <u/>
      <sz val="13"/>
      <color indexed="10"/>
      <name val="Times New Roman"/>
      <family val="1"/>
    </font>
    <font>
      <i/>
      <sz val="13"/>
      <color indexed="16"/>
      <name val="Arial"/>
      <family val="2"/>
    </font>
    <font>
      <i/>
      <sz val="10"/>
      <name val="Arial"/>
      <family val="2"/>
    </font>
    <font>
      <sz val="12"/>
      <color rgb="FF0000FF"/>
      <name val="Arial"/>
      <family val="2"/>
    </font>
    <font>
      <i/>
      <u/>
      <sz val="12"/>
      <color indexed="8"/>
      <name val="Arial"/>
      <family val="2"/>
    </font>
    <font>
      <b/>
      <sz val="26"/>
      <color indexed="12"/>
      <name val="Arial"/>
      <family val="2"/>
    </font>
    <font>
      <i/>
      <sz val="10"/>
      <color indexed="8"/>
      <name val="Arial"/>
      <family val="2"/>
    </font>
    <font>
      <i/>
      <sz val="10"/>
      <color indexed="60"/>
      <name val="Arial"/>
      <family val="2"/>
    </font>
    <font>
      <i/>
      <sz val="12"/>
      <name val=".VnTime"/>
      <family val="2"/>
    </font>
    <font>
      <sz val="6"/>
      <name val="Arial"/>
      <family val="2"/>
    </font>
    <font>
      <b/>
      <sz val="20"/>
      <name val="Arial"/>
      <family val="2"/>
    </font>
    <font>
      <b/>
      <sz val="11"/>
      <color indexed="17"/>
      <name val="Tahoma"/>
      <family val="2"/>
    </font>
    <font>
      <b/>
      <sz val="11"/>
      <color rgb="FF0000FF"/>
      <name val="Tahoma"/>
      <family val="2"/>
    </font>
    <font>
      <b/>
      <sz val="11"/>
      <name val="Tahoma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VNI-Helve-Condense"/>
    </font>
    <font>
      <sz val="14"/>
      <name val="Arial"/>
      <family val="2"/>
    </font>
    <font>
      <b/>
      <sz val="10"/>
      <color indexed="8"/>
      <name val="VNI-Helve-Condense"/>
    </font>
    <font>
      <sz val="14"/>
      <color indexed="10"/>
      <name val="Times New Roman"/>
      <family val="1"/>
    </font>
    <font>
      <b/>
      <sz val="14"/>
      <color indexed="10"/>
      <name val="Times New Roman"/>
      <family val="1"/>
    </font>
    <font>
      <b/>
      <u/>
      <sz val="9"/>
      <name val="Arial"/>
      <family val="2"/>
    </font>
    <font>
      <sz val="11"/>
      <color indexed="10"/>
      <name val="Arial"/>
      <family val="2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u/>
      <sz val="7.5"/>
      <color indexed="12"/>
      <name val="Arial"/>
      <family val="2"/>
    </font>
    <font>
      <sz val="12"/>
      <name val="Times New Roman"/>
      <family val="1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0"/>
      <name val="VNI-Times"/>
    </font>
    <font>
      <sz val="10"/>
      <name val="Helv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i/>
      <sz val="9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12"/>
      <name val=".VnTime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2"/>
      <name val="宋体"/>
      <family val="3"/>
      <charset val="134"/>
    </font>
    <font>
      <sz val="12"/>
      <name val="바탕체"/>
      <family val="1"/>
      <charset val="129"/>
    </font>
    <font>
      <sz val="11"/>
      <color theme="1"/>
      <name val="Calibri"/>
      <family val="3"/>
      <charset val="129"/>
      <scheme val="minor"/>
    </font>
    <font>
      <sz val="9"/>
      <color indexed="81"/>
      <name val="Tahoma"/>
      <family val="2"/>
    </font>
    <font>
      <sz val="12"/>
      <color rgb="FFFF0000"/>
      <name val="Times New Roman"/>
      <family val="1"/>
    </font>
    <font>
      <i/>
      <sz val="9"/>
      <name val="Arial"/>
      <family val="2"/>
    </font>
    <font>
      <sz val="9"/>
      <color indexed="8"/>
      <name val="Arial"/>
      <family val="2"/>
    </font>
    <font>
      <b/>
      <i/>
      <sz val="9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4"/>
      <color rgb="FF0000FF"/>
      <name val="Arial"/>
      <family val="2"/>
    </font>
    <font>
      <sz val="14"/>
      <color indexed="8"/>
      <name val="Arial"/>
      <family val="2"/>
    </font>
    <font>
      <b/>
      <sz val="15"/>
      <color rgb="FFFF0000"/>
      <name val="Arial"/>
      <family val="2"/>
    </font>
    <font>
      <b/>
      <sz val="14"/>
      <color theme="0"/>
      <name val="Arial"/>
      <family val="2"/>
    </font>
    <font>
      <b/>
      <sz val="11"/>
      <color theme="4"/>
      <name val="Arial"/>
      <family val="2"/>
    </font>
    <font>
      <b/>
      <sz val="11"/>
      <color theme="5"/>
      <name val="Arial"/>
      <family val="2"/>
    </font>
    <font>
      <b/>
      <sz val="11"/>
      <color rgb="FF0070C0"/>
      <name val="Arial"/>
      <family val="2"/>
    </font>
    <font>
      <b/>
      <sz val="11"/>
      <color rgb="FFC00000"/>
      <name val="Arial"/>
      <family val="2"/>
    </font>
    <font>
      <b/>
      <sz val="12"/>
      <color indexed="12"/>
      <name val="Times New Roman"/>
      <family val="1"/>
    </font>
    <font>
      <sz val="8"/>
      <color indexed="8"/>
      <name val="Arial"/>
      <family val="2"/>
    </font>
    <font>
      <sz val="8"/>
      <name val=".VnTime"/>
      <family val="2"/>
    </font>
    <font>
      <b/>
      <i/>
      <sz val="8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8"/>
      <name val="Arial"/>
      <family val="2"/>
    </font>
    <font>
      <b/>
      <u/>
      <sz val="12"/>
      <color indexed="57"/>
      <name val="Times New Roman"/>
      <family val="1"/>
    </font>
    <font>
      <i/>
      <u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sz val="12"/>
      <color indexed="8"/>
      <name val="Times New Roman"/>
      <family val="1"/>
    </font>
    <font>
      <b/>
      <i/>
      <sz val="10"/>
      <color indexed="60"/>
      <name val="Arial"/>
      <family val="2"/>
    </font>
    <font>
      <b/>
      <sz val="11"/>
      <name val="Cambria"/>
      <family val="1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b/>
      <sz val="10"/>
      <color rgb="FF0000FF"/>
      <name val="Tahoma"/>
      <family val="2"/>
    </font>
    <font>
      <b/>
      <sz val="10"/>
      <color indexed="12"/>
      <name val="Tahoma"/>
      <family val="2"/>
    </font>
    <font>
      <b/>
      <u/>
      <sz val="10"/>
      <color indexed="12"/>
      <name val="Tahoma"/>
      <family val="2"/>
    </font>
    <font>
      <sz val="11"/>
      <color theme="1"/>
      <name val="Calibri"/>
      <family val="2"/>
      <charset val="134"/>
      <scheme val="minor"/>
    </font>
    <font>
      <sz val="11"/>
      <color indexed="8"/>
      <name val="宋体"/>
      <family val="3"/>
      <charset val="134"/>
    </font>
    <font>
      <u/>
      <sz val="9"/>
      <color indexed="36"/>
      <name val="???"/>
      <family val="1"/>
    </font>
    <font>
      <u/>
      <sz val="9"/>
      <color indexed="12"/>
      <name val="???"/>
      <family val="1"/>
    </font>
    <font>
      <sz val="11"/>
      <color indexed="9"/>
      <name val="宋体"/>
      <family val="3"/>
      <charset val="134"/>
    </font>
    <font>
      <sz val="8"/>
      <name val="돋움"/>
      <family val="2"/>
    </font>
    <font>
      <sz val="11"/>
      <color indexed="20"/>
      <name val="宋体"/>
      <family val="3"/>
      <charset val="134"/>
    </font>
    <font>
      <u/>
      <sz val="9"/>
      <name val="돋움"/>
      <family val="2"/>
      <charset val="129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name val="돋움"/>
      <family val="2"/>
      <charset val="129"/>
    </font>
    <font>
      <u/>
      <sz val="9"/>
      <name val="Arial"/>
      <family val="2"/>
    </font>
    <font>
      <u/>
      <sz val="11"/>
      <name val="Arial"/>
      <family val="2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name val="돋움"/>
      <family val="2"/>
      <charset val="129"/>
    </font>
    <font>
      <sz val="8"/>
      <name val="굴림체"/>
      <family val="3"/>
      <charset val="129"/>
    </font>
    <font>
      <b/>
      <sz val="15"/>
      <color indexed="56"/>
      <name val="宋体"/>
      <family val="3"/>
      <charset val="134"/>
    </font>
    <font>
      <b/>
      <sz val="11"/>
      <color indexed="43"/>
      <name val="Arial"/>
      <family val="2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1"/>
      <color theme="10"/>
      <name val="Calibri"/>
      <family val="2"/>
      <scheme val="minor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u/>
      <sz val="11"/>
      <color indexed="36"/>
      <name val="돋움"/>
      <family val="2"/>
      <charset val="129"/>
    </font>
    <font>
      <sz val="14"/>
      <name val="Cordia New"/>
      <family val="2"/>
      <charset val="222"/>
    </font>
    <font>
      <sz val="9"/>
      <color theme="1"/>
      <name val="Comic Sans MS"/>
      <family val="4"/>
    </font>
    <font>
      <sz val="8"/>
      <name val="Arial"/>
      <family val="2"/>
    </font>
    <font>
      <b/>
      <sz val="11"/>
      <color indexed="63"/>
      <name val="宋体"/>
      <family val="3"/>
      <charset val="134"/>
    </font>
    <font>
      <sz val="10"/>
      <name val="Helv"/>
      <family val="2"/>
    </font>
    <font>
      <sz val="10"/>
      <name val="MS Serif"/>
      <family val="1"/>
    </font>
    <font>
      <b/>
      <sz val="18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u/>
      <sz val="10"/>
      <color indexed="12"/>
      <name val="Arial"/>
      <family val="2"/>
    </font>
    <font>
      <sz val="11"/>
      <name val="돋움"/>
      <family val="2"/>
    </font>
    <font>
      <b/>
      <sz val="10"/>
      <color indexed="10"/>
      <name val="Times New Roman"/>
      <family val="1"/>
    </font>
    <font>
      <sz val="12"/>
      <name val="新細明體"/>
      <family val="1"/>
      <charset val="136"/>
    </font>
    <font>
      <sz val="12"/>
      <name val="바탕체"/>
      <family val="3"/>
      <charset val="129"/>
    </font>
    <font>
      <u/>
      <sz val="9"/>
      <color indexed="36"/>
      <name val="바탕체"/>
      <family val="3"/>
      <charset val="129"/>
    </font>
    <font>
      <u/>
      <sz val="9"/>
      <color indexed="12"/>
      <name val="바탕체"/>
      <family val="3"/>
      <charset val="129"/>
    </font>
    <font>
      <u/>
      <sz val="11"/>
      <color theme="10"/>
      <name val="宋体"/>
      <family val="3"/>
      <charset val="134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2"/>
      <color indexed="12"/>
      <name val="新細明體"/>
      <family val="1"/>
      <charset val="136"/>
    </font>
    <font>
      <u/>
      <sz val="11"/>
      <color indexed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name val="돋움"/>
      <family val="3"/>
      <charset val="129"/>
    </font>
    <font>
      <u/>
      <sz val="12"/>
      <color theme="10"/>
      <name val="宋体"/>
      <family val="3"/>
      <charset val="134"/>
    </font>
    <font>
      <sz val="11"/>
      <color rgb="FF000000"/>
      <name val="맑은 고딕"/>
      <family val="3"/>
      <charset val="129"/>
    </font>
    <font>
      <sz val="9"/>
      <color theme="1"/>
      <name val="Comic Sans MS"/>
      <family val="2"/>
    </font>
    <font>
      <u/>
      <sz val="9"/>
      <color theme="10"/>
      <name val="Comic Sans MS"/>
      <family val="2"/>
    </font>
    <font>
      <u/>
      <sz val="14"/>
      <color theme="10"/>
      <name val="Cordia New"/>
      <family val="2"/>
      <charset val="222"/>
    </font>
    <font>
      <u/>
      <sz val="9.6999999999999993"/>
      <color theme="10"/>
      <name val="宋体"/>
      <family val="3"/>
      <charset val="134"/>
    </font>
    <font>
      <sz val="12"/>
      <color theme="1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sz val="11"/>
      <color theme="1"/>
      <name val="Calibri"/>
      <family val="3"/>
      <charset val="134"/>
      <scheme val="minor"/>
    </font>
    <font>
      <b/>
      <i/>
      <sz val="16"/>
      <name val="Helv"/>
      <family val="2"/>
    </font>
    <font>
      <sz val="11"/>
      <color theme="1"/>
      <name val="맑은 고딕"/>
      <family val="2"/>
      <charset val="129"/>
    </font>
    <font>
      <u/>
      <sz val="11"/>
      <color indexed="12"/>
      <name val="돋움"/>
      <family val="3"/>
      <charset val="129"/>
    </font>
    <font>
      <sz val="10"/>
      <name val="MS Sans Serif"/>
      <family val="2"/>
    </font>
    <font>
      <u/>
      <sz val="12"/>
      <color indexed="12"/>
      <name val="新細明體"/>
      <family val="1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明朝"/>
      <family val="1"/>
      <charset val="128"/>
    </font>
    <font>
      <sz val="11"/>
      <name val="ＭＳ Ｐゴシック"/>
      <family val="2"/>
      <charset val="128"/>
    </font>
    <font>
      <u/>
      <sz val="12"/>
      <color indexed="12"/>
      <name val="新細明體"/>
      <family val="1"/>
      <charset val="134"/>
    </font>
    <font>
      <sz val="11"/>
      <color theme="1"/>
      <name val="가을체"/>
      <family val="1"/>
      <charset val="129"/>
    </font>
    <font>
      <sz val="11"/>
      <color theme="1"/>
      <name val="Calibri"/>
      <family val="2"/>
      <charset val="129"/>
      <scheme val="minor"/>
    </font>
    <font>
      <sz val="10"/>
      <name val="Garamond"/>
      <family val="1"/>
    </font>
    <font>
      <sz val="11"/>
      <color theme="1"/>
      <name val="Calibri"/>
      <family val="1"/>
      <charset val="136"/>
      <scheme val="minor"/>
    </font>
    <font>
      <u/>
      <sz val="11"/>
      <color indexed="12"/>
      <name val="돋움"/>
      <family val="2"/>
      <charset val="129"/>
    </font>
    <font>
      <sz val="8"/>
      <name val="Times New Roman"/>
      <family val="1"/>
    </font>
    <font>
      <sz val="10"/>
      <name val="Courier"/>
      <family val="3"/>
    </font>
    <font>
      <sz val="11"/>
      <name val="ＭＳ Ｐゴシック"/>
      <family val="2"/>
    </font>
    <font>
      <u/>
      <sz val="10"/>
      <color indexed="20"/>
      <name val="Arial"/>
      <family val="2"/>
    </font>
    <font>
      <sz val="12"/>
      <name val="Helv"/>
    </font>
    <font>
      <sz val="12"/>
      <color indexed="9"/>
      <name val="Helv"/>
    </font>
    <font>
      <sz val="10"/>
      <name val="Tms Rmn"/>
    </font>
    <font>
      <sz val="14"/>
      <name val="ＭＳ 明朝"/>
      <family val="1"/>
      <charset val="128"/>
    </font>
    <font>
      <sz val="10"/>
      <color indexed="16"/>
      <name val="MS Serif"/>
      <family val="1"/>
    </font>
    <font>
      <b/>
      <i/>
      <sz val="16"/>
      <name val="Helv"/>
    </font>
    <font>
      <sz val="10"/>
      <color theme="1"/>
      <name val="Calibri"/>
      <family val="2"/>
      <scheme val="minor"/>
    </font>
    <font>
      <sz val="10"/>
      <name val="Helv"/>
    </font>
    <font>
      <b/>
      <sz val="8"/>
      <color indexed="8"/>
      <name val="Helv"/>
    </font>
    <font>
      <u/>
      <sz val="8.4"/>
      <color theme="10"/>
      <name val="宋体"/>
      <family val="3"/>
      <charset val="134"/>
    </font>
    <font>
      <sz val="14"/>
      <name val="AngsanaUPC"/>
      <family val="1"/>
      <charset val="222"/>
    </font>
    <font>
      <sz val="10"/>
      <name val="ＭＳ Ｐゴシック"/>
      <family val="3"/>
      <charset val="128"/>
    </font>
    <font>
      <u/>
      <sz val="12"/>
      <color indexed="4"/>
      <name val="新細明體"/>
      <family val="1"/>
      <charset val="136"/>
    </font>
    <font>
      <sz val="14"/>
      <name val="Cordia New"/>
      <family val="2"/>
    </font>
    <font>
      <u/>
      <sz val="11"/>
      <color indexed="12"/>
      <name val="ＭＳ Ｐゴシック"/>
      <family val="2"/>
      <charset val="128"/>
    </font>
    <font>
      <sz val="11"/>
      <color indexed="8"/>
      <name val="Calibri"/>
      <family val="2"/>
      <charset val="134"/>
    </font>
    <font>
      <sz val="11"/>
      <color theme="1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2"/>
      <name val="夥鰻羹"/>
      <family val="1"/>
      <charset val="136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sz val="18"/>
      <color indexed="62"/>
      <name val="Cambria"/>
      <family val="2"/>
    </font>
    <font>
      <sz val="12"/>
      <color indexed="8"/>
      <name val="新細明體"/>
      <family val="1"/>
    </font>
    <font>
      <sz val="12"/>
      <color indexed="9"/>
      <name val="新細明體"/>
      <family val="1"/>
    </font>
    <font>
      <b/>
      <sz val="11"/>
      <color indexed="13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b/>
      <sz val="18"/>
      <color indexed="18"/>
      <name val="Cambria"/>
      <family val="1"/>
    </font>
    <font>
      <sz val="12"/>
      <color indexed="19"/>
      <name val="新細明體"/>
      <family val="1"/>
    </font>
    <font>
      <b/>
      <sz val="12"/>
      <color indexed="8"/>
      <name val="新細明體"/>
      <family val="1"/>
    </font>
    <font>
      <sz val="12"/>
      <color indexed="20"/>
      <name val="新細明體"/>
      <family val="1"/>
    </font>
    <font>
      <sz val="12"/>
      <color indexed="17"/>
      <name val="新細明體"/>
      <family val="1"/>
    </font>
    <font>
      <b/>
      <sz val="18"/>
      <color indexed="62"/>
      <name val="新細明體"/>
      <family val="1"/>
    </font>
    <font>
      <b/>
      <sz val="15"/>
      <color indexed="62"/>
      <name val="新細明體"/>
      <family val="1"/>
    </font>
    <font>
      <b/>
      <sz val="13"/>
      <color indexed="62"/>
      <name val="新細明體"/>
      <family val="1"/>
    </font>
    <font>
      <b/>
      <sz val="11"/>
      <color indexed="62"/>
      <name val="新細明體"/>
      <family val="1"/>
    </font>
    <font>
      <b/>
      <sz val="12"/>
      <color indexed="9"/>
      <name val="新細明體"/>
      <family val="1"/>
    </font>
    <font>
      <b/>
      <sz val="12"/>
      <color indexed="10"/>
      <name val="新細明體"/>
      <family val="1"/>
    </font>
    <font>
      <i/>
      <sz val="12"/>
      <color indexed="23"/>
      <name val="新細明體"/>
      <family val="1"/>
    </font>
    <font>
      <sz val="12"/>
      <color indexed="10"/>
      <name val="新細明體"/>
      <family val="1"/>
    </font>
    <font>
      <sz val="12"/>
      <color indexed="62"/>
      <name val="新細明體"/>
      <family val="1"/>
    </font>
    <font>
      <b/>
      <sz val="12"/>
      <color indexed="63"/>
      <name val="新細明體"/>
      <family val="1"/>
    </font>
    <font>
      <sz val="11"/>
      <name val="ＭＳ Ｐゴシック"/>
      <charset val="128"/>
    </font>
    <font>
      <sz val="12"/>
      <color theme="1"/>
      <name val="宋体"/>
      <charset val="134"/>
    </font>
    <font>
      <u/>
      <sz val="8.4"/>
      <color theme="10"/>
      <name val="宋体"/>
      <charset val="134"/>
    </font>
    <font>
      <u/>
      <sz val="11"/>
      <color theme="10"/>
      <name val="Calibri"/>
      <family val="2"/>
      <charset val="134"/>
      <scheme val="minor"/>
    </font>
    <font>
      <sz val="11"/>
      <color indexed="8"/>
      <name val="Tahoma"/>
      <family val="2"/>
      <charset val="222"/>
    </font>
    <font>
      <u/>
      <sz val="12"/>
      <color indexed="12"/>
      <name val="宋体"/>
      <charset val="134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1"/>
    </font>
    <font>
      <u/>
      <sz val="11"/>
      <color indexed="12"/>
      <name val="宋体"/>
      <charset val="134"/>
    </font>
    <font>
      <u/>
      <sz val="12"/>
      <color theme="10"/>
      <name val="宋体"/>
      <charset val="134"/>
    </font>
    <font>
      <sz val="11"/>
      <color rgb="FF000000"/>
      <name val="Calibri"/>
      <family val="2"/>
    </font>
    <font>
      <sz val="1"/>
      <color indexed="8"/>
      <name val="Courier"/>
      <family val="3"/>
    </font>
    <font>
      <sz val="12"/>
      <name val="¹ÙÅÁÃ¼"/>
      <family val="1"/>
    </font>
    <font>
      <b/>
      <sz val="1"/>
      <color indexed="8"/>
      <name val="Courier"/>
      <family val="3"/>
    </font>
    <font>
      <sz val="12"/>
      <color indexed="8"/>
      <name val="新細明體"/>
      <family val="1"/>
      <charset val="136"/>
    </font>
    <font>
      <sz val="11"/>
      <color indexed="9"/>
      <name val="Tahoma"/>
      <family val="2"/>
      <charset val="222"/>
    </font>
    <font>
      <sz val="12"/>
      <color indexed="9"/>
      <name val="新細明體"/>
      <family val="1"/>
      <charset val="136"/>
    </font>
    <font>
      <sz val="12"/>
      <name val="¹UAAA¼"/>
      <family val="3"/>
      <charset val="129"/>
    </font>
    <font>
      <b/>
      <sz val="10"/>
      <name val="MS Sans Serif"/>
      <family val="2"/>
    </font>
    <font>
      <sz val="12"/>
      <name val="±¼¸²Ã¼"/>
      <family val="3"/>
    </font>
    <font>
      <u/>
      <sz val="9"/>
      <name val="돋움"/>
      <family val="2"/>
    </font>
    <font>
      <sz val="9"/>
      <name val="ＭＳ Ｐゴシック"/>
      <family val="3"/>
      <charset val="128"/>
    </font>
    <font>
      <sz val="10"/>
      <name val="Verdana"/>
      <family val="2"/>
    </font>
    <font>
      <sz val="14"/>
      <name val="AngsanaUPC"/>
      <family val="1"/>
    </font>
    <font>
      <b/>
      <sz val="11"/>
      <name val="돋움"/>
      <family val="2"/>
    </font>
    <font>
      <sz val="11"/>
      <color indexed="8"/>
      <name val="ＭＳ Ｐゴシック"/>
      <family val="2"/>
      <charset val="128"/>
    </font>
    <font>
      <b/>
      <sz val="16"/>
      <color indexed="18"/>
      <name val="華康中楷體"/>
      <family val="3"/>
      <charset val="136"/>
    </font>
    <font>
      <sz val="8"/>
      <name val="굴림체"/>
      <family val="3"/>
    </font>
    <font>
      <b/>
      <sz val="14"/>
      <name val="MS Sans Serif"/>
      <family val="2"/>
    </font>
    <font>
      <b/>
      <sz val="10"/>
      <color indexed="9"/>
      <name val="Arial"/>
      <family val="2"/>
    </font>
    <font>
      <u/>
      <sz val="8.5"/>
      <color indexed="12"/>
      <name val="Arial"/>
      <family val="2"/>
    </font>
    <font>
      <u/>
      <sz val="11"/>
      <color theme="10"/>
      <name val="Calibri"/>
      <family val="3"/>
      <charset val="134"/>
      <scheme val="minor"/>
    </font>
    <font>
      <u/>
      <sz val="10"/>
      <color indexed="36"/>
      <name val="Arial"/>
      <family val="2"/>
    </font>
    <font>
      <b/>
      <sz val="12"/>
      <name val="細明體"/>
      <family val="3"/>
      <charset val="136"/>
    </font>
    <font>
      <sz val="10"/>
      <color indexed="18"/>
      <name val="Times New Roman"/>
      <family val="1"/>
    </font>
    <font>
      <sz val="12"/>
      <name val="Courier"/>
      <family val="3"/>
    </font>
    <font>
      <u/>
      <sz val="11"/>
      <color indexed="36"/>
      <name val="돋움"/>
      <family val="2"/>
    </font>
    <font>
      <sz val="12"/>
      <name val="宋体"/>
      <family val="1"/>
      <charset val="136"/>
    </font>
    <font>
      <sz val="12"/>
      <color theme="1"/>
      <name val="宋体"/>
      <family val="3"/>
      <charset val="136"/>
    </font>
    <font>
      <sz val="12"/>
      <name val="宋体"/>
      <family val="3"/>
      <charset val="136"/>
    </font>
    <font>
      <sz val="11"/>
      <name val="‚l‚r "/>
      <family val="3"/>
      <charset val="128"/>
    </font>
    <font>
      <sz val="11"/>
      <name val="–¾’©"/>
      <family val="3"/>
      <charset val="128"/>
    </font>
    <font>
      <sz val="12"/>
      <color indexed="8"/>
      <name val="Calibri"/>
      <family val="2"/>
    </font>
    <font>
      <sz val="11"/>
      <name val="ＭＳ Ｐゴシック"/>
      <family val="3"/>
      <charset val="128"/>
    </font>
    <font>
      <sz val="11"/>
      <name val="–?’?"/>
      <charset val="134"/>
    </font>
    <font>
      <b/>
      <sz val="9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뼻뮝"/>
      <family val="3"/>
      <charset val="136"/>
    </font>
    <font>
      <sz val="12"/>
      <name val="뼻뮝"/>
      <family val="3"/>
    </font>
    <font>
      <sz val="12"/>
      <name val="바탕체"/>
      <family val="3"/>
    </font>
    <font>
      <u/>
      <sz val="9"/>
      <color indexed="36"/>
      <name val="바탕체"/>
      <family val="3"/>
    </font>
    <font>
      <sz val="10"/>
      <name val="굴림체"/>
      <family val="3"/>
      <charset val="129"/>
    </font>
    <font>
      <b/>
      <sz val="11"/>
      <name val="돋움"/>
      <family val="3"/>
      <charset val="129"/>
    </font>
    <font>
      <u/>
      <sz val="9"/>
      <color indexed="12"/>
      <name val="바탕체"/>
      <family val="3"/>
    </font>
    <font>
      <sz val="11"/>
      <color indexed="8"/>
      <name val="新細明體"/>
      <family val="1"/>
      <charset val="136"/>
    </font>
    <font>
      <sz val="12"/>
      <name val="新細明體"/>
      <family val="1"/>
    </font>
    <font>
      <sz val="10"/>
      <color theme="1"/>
      <name val="Arial"/>
      <family val="2"/>
      <charset val="136"/>
    </font>
    <font>
      <sz val="12"/>
      <color theme="1"/>
      <name val="Calibri"/>
      <family val="1"/>
      <charset val="136"/>
      <scheme val="minor"/>
    </font>
    <font>
      <sz val="12"/>
      <name val="細明體"/>
      <family val="3"/>
      <charset val="136"/>
    </font>
    <font>
      <sz val="12"/>
      <color indexed="1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4"/>
      <name val="ＭＳ 明朝"/>
      <family val="3"/>
      <charset val="128"/>
    </font>
    <font>
      <b/>
      <sz val="15"/>
      <color indexed="62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4"/>
      <color indexed="14"/>
      <name val="華康中楷體"/>
      <family val="3"/>
      <charset val="136"/>
    </font>
    <font>
      <b/>
      <sz val="12"/>
      <color indexed="10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Calibri"/>
      <family val="1"/>
      <charset val="136"/>
    </font>
    <font>
      <u/>
      <sz val="11"/>
      <color indexed="12"/>
      <name val="맑은 고딕"/>
      <family val="2"/>
      <charset val="129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9"/>
      <color indexed="36"/>
      <name val="Courier"/>
      <family val="3"/>
    </font>
    <font>
      <sz val="14"/>
      <name val="Cordia New"/>
      <family val="1"/>
    </font>
    <font>
      <b/>
      <sz val="11"/>
      <color rgb="FFFF0000"/>
      <name val="Arial"/>
      <family val="2"/>
    </font>
    <font>
      <b/>
      <i/>
      <sz val="9"/>
      <color rgb="FFFF0000"/>
      <name val="Arial"/>
      <family val="2"/>
    </font>
    <font>
      <sz val="10"/>
      <name val="Tahoma"/>
      <family val="2"/>
    </font>
    <font>
      <b/>
      <i/>
      <sz val="8"/>
      <color rgb="FFFF0000"/>
      <name val="Arial"/>
      <family val="2"/>
    </font>
    <font>
      <i/>
      <sz val="8"/>
      <color rgb="FFFF0000"/>
      <name val="Arial"/>
      <family val="2"/>
    </font>
    <font>
      <b/>
      <sz val="11"/>
      <color rgb="FF00B0F0"/>
      <name val="Arial"/>
      <family val="2"/>
    </font>
    <font>
      <b/>
      <sz val="11"/>
      <color theme="6"/>
      <name val="Arial"/>
      <family val="2"/>
    </font>
    <font>
      <b/>
      <sz val="16"/>
      <color rgb="FFFF0000"/>
      <name val="Arial"/>
      <family val="2"/>
    </font>
    <font>
      <u/>
      <sz val="10"/>
      <color rgb="FF0000FF"/>
      <name val="Arial"/>
      <family val="2"/>
    </font>
    <font>
      <sz val="26"/>
      <color rgb="FFFF0000"/>
      <name val="Arial"/>
      <family val="2"/>
    </font>
    <font>
      <b/>
      <sz val="40"/>
      <color indexed="12"/>
      <name val="Arial"/>
      <family val="2"/>
    </font>
    <font>
      <b/>
      <u/>
      <sz val="26"/>
      <color rgb="FF0000FF"/>
      <name val="Arial"/>
      <family val="2"/>
    </font>
    <font>
      <b/>
      <sz val="16"/>
      <color indexed="12"/>
      <name val="Arial"/>
      <family val="2"/>
    </font>
    <font>
      <sz val="10"/>
      <color indexed="8"/>
      <name val="Tahoma"/>
      <family val="2"/>
    </font>
    <font>
      <sz val="8"/>
      <name val=".VnTime"/>
      <family val="2"/>
    </font>
  </fonts>
  <fills count="7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lightGray">
        <fgColor indexed="8"/>
      </patternFill>
    </fill>
    <fill>
      <patternFill patternType="solid">
        <fgColor indexed="26"/>
        <bgColor indexed="9"/>
      </patternFill>
    </fill>
    <fill>
      <patternFill patternType="lightGray">
        <fgColor indexed="13"/>
        <bgColor indexed="22"/>
      </patternFill>
    </fill>
    <fill>
      <patternFill patternType="mediumGray">
        <fgColor indexed="15"/>
        <bgColor indexed="22"/>
      </patternFill>
    </fill>
    <fill>
      <patternFill patternType="solid">
        <fgColor indexed="21"/>
        <bgColor indexed="64"/>
      </patternFill>
    </fill>
    <fill>
      <patternFill patternType="solid">
        <fgColor indexed="17"/>
        <bgColor indexed="64"/>
      </patternFill>
    </fill>
    <fill>
      <patternFill patternType="gray0625"/>
    </fill>
    <fill>
      <patternFill patternType="solid">
        <fgColor theme="1" tint="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</fills>
  <borders count="87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10"/>
      </right>
      <top style="thin">
        <color rgb="FFFF0000"/>
      </top>
      <bottom/>
      <diagonal/>
    </border>
    <border>
      <left/>
      <right style="thin">
        <color indexed="1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indexed="10"/>
      </left>
      <right style="thin">
        <color rgb="FFFF0000"/>
      </right>
      <top style="thin">
        <color rgb="FFFF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3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12"/>
      </left>
      <right/>
      <top/>
      <bottom/>
      <diagonal/>
    </border>
  </borders>
  <cellStyleXfs count="34972">
    <xf numFmtId="0" fontId="0" fillId="0" borderId="0"/>
    <xf numFmtId="170" fontId="85" fillId="0" borderId="0"/>
    <xf numFmtId="0" fontId="84" fillId="12" borderId="0" applyNumberFormat="0" applyBorder="0" applyAlignment="0" applyProtection="0">
      <alignment vertical="center"/>
    </xf>
    <xf numFmtId="0" fontId="82" fillId="9" borderId="0" applyNumberFormat="0" applyBorder="0" applyAlignment="0" applyProtection="0">
      <alignment vertical="center"/>
    </xf>
    <xf numFmtId="0" fontId="83" fillId="10" borderId="0" applyNumberFormat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88" fillId="0" borderId="0"/>
    <xf numFmtId="0" fontId="83" fillId="10" borderId="0" applyNumberFormat="0" applyBorder="0" applyAlignment="0" applyProtection="0"/>
    <xf numFmtId="0" fontId="85" fillId="0" borderId="0"/>
    <xf numFmtId="0" fontId="89" fillId="13" borderId="0" applyNumberFormat="0" applyBorder="0" applyAlignment="0" applyProtection="0">
      <alignment vertical="center"/>
    </xf>
    <xf numFmtId="0" fontId="91" fillId="14" borderId="20" applyNumberFormat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85" fillId="0" borderId="0"/>
    <xf numFmtId="0" fontId="83" fillId="10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83" fillId="10" borderId="0" applyNumberFormat="0" applyBorder="0" applyAlignment="0" applyProtection="0"/>
    <xf numFmtId="0" fontId="84" fillId="15" borderId="0" applyNumberFormat="0" applyBorder="0" applyAlignment="0" applyProtection="0">
      <alignment vertical="center"/>
    </xf>
    <xf numFmtId="0" fontId="83" fillId="10" borderId="0" applyNumberFormat="0" applyBorder="0" applyAlignment="0" applyProtection="0"/>
    <xf numFmtId="0" fontId="85" fillId="0" borderId="0"/>
    <xf numFmtId="0" fontId="83" fillId="10" borderId="0" applyNumberFormat="0" applyBorder="0" applyAlignment="0" applyProtection="0"/>
    <xf numFmtId="0" fontId="92" fillId="15" borderId="0" applyNumberFormat="0" applyBorder="0" applyAlignment="0" applyProtection="0"/>
    <xf numFmtId="0" fontId="84" fillId="16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18" borderId="0" applyNumberFormat="0" applyBorder="0" applyAlignment="0" applyProtection="0">
      <alignment vertical="center"/>
    </xf>
    <xf numFmtId="0" fontId="84" fillId="19" borderId="0" applyNumberFormat="0" applyBorder="0" applyAlignment="0" applyProtection="0">
      <alignment vertical="center"/>
    </xf>
    <xf numFmtId="0" fontId="84" fillId="20" borderId="0" applyNumberFormat="0" applyBorder="0" applyAlignment="0" applyProtection="0">
      <alignment vertical="center"/>
    </xf>
    <xf numFmtId="0" fontId="84" fillId="10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21" borderId="0" applyNumberFormat="0" applyBorder="0" applyAlignment="0" applyProtection="0">
      <alignment vertical="center"/>
    </xf>
    <xf numFmtId="0" fontId="82" fillId="22" borderId="0" applyNumberFormat="0" applyBorder="0" applyAlignment="0" applyProtection="0">
      <alignment vertical="center"/>
    </xf>
    <xf numFmtId="0" fontId="82" fillId="18" borderId="0" applyNumberFormat="0" applyBorder="0" applyAlignment="0" applyProtection="0">
      <alignment vertical="center"/>
    </xf>
    <xf numFmtId="0" fontId="82" fillId="19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25" borderId="0" applyNumberFormat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170" fontId="86" fillId="0" borderId="0"/>
    <xf numFmtId="0" fontId="94" fillId="0" borderId="21" applyNumberFormat="0" applyFill="0" applyAlignment="0" applyProtection="0">
      <alignment vertical="center"/>
    </xf>
    <xf numFmtId="173" fontId="85" fillId="0" borderId="0"/>
    <xf numFmtId="173" fontId="85" fillId="0" borderId="0"/>
    <xf numFmtId="0" fontId="86" fillId="0" borderId="0"/>
    <xf numFmtId="0" fontId="111" fillId="0" borderId="0"/>
    <xf numFmtId="0" fontId="85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85" fillId="0" borderId="0"/>
    <xf numFmtId="165" fontId="96" fillId="0" borderId="0"/>
    <xf numFmtId="0" fontId="7" fillId="0" borderId="0"/>
    <xf numFmtId="166" fontId="90" fillId="0" borderId="0"/>
    <xf numFmtId="0" fontId="7" fillId="0" borderId="0"/>
    <xf numFmtId="0" fontId="83" fillId="10" borderId="0" applyNumberFormat="0" applyBorder="0" applyAlignment="0" applyProtection="0"/>
    <xf numFmtId="166" fontId="90" fillId="0" borderId="0"/>
    <xf numFmtId="166" fontId="90" fillId="0" borderId="0"/>
    <xf numFmtId="166" fontId="90" fillId="0" borderId="0"/>
    <xf numFmtId="166" fontId="90" fillId="0" borderId="0"/>
    <xf numFmtId="166" fontId="81" fillId="0" borderId="0"/>
    <xf numFmtId="0" fontId="97" fillId="10" borderId="0" applyNumberFormat="0" applyBorder="0" applyAlignment="0" applyProtection="0">
      <alignment vertical="center"/>
    </xf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92" fillId="15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83" fillId="10" borderId="0" applyNumberFormat="0" applyBorder="0" applyAlignment="0" applyProtection="0"/>
    <xf numFmtId="0" fontId="98" fillId="15" borderId="0" applyNumberFormat="0" applyBorder="0" applyAlignment="0" applyProtection="0">
      <alignment vertical="center"/>
    </xf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9" fillId="0" borderId="0" applyNumberFormat="0" applyFill="0" applyBorder="0" applyAlignment="0" applyProtection="0">
      <alignment vertical="center"/>
    </xf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85" fillId="0" borderId="0"/>
    <xf numFmtId="0" fontId="85" fillId="0" borderId="0"/>
    <xf numFmtId="0" fontId="85" fillId="0" borderId="0"/>
    <xf numFmtId="169" fontId="85" fillId="0" borderId="0"/>
    <xf numFmtId="0" fontId="7" fillId="0" borderId="0"/>
    <xf numFmtId="0" fontId="82" fillId="26" borderId="0" applyNumberFormat="0" applyBorder="0" applyAlignment="0" applyProtection="0">
      <alignment vertical="center"/>
    </xf>
    <xf numFmtId="0" fontId="82" fillId="27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28" borderId="0" applyNumberFormat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103" fillId="29" borderId="25" applyNumberFormat="0" applyAlignment="0" applyProtection="0">
      <alignment vertical="center"/>
    </xf>
    <xf numFmtId="0" fontId="84" fillId="30" borderId="26" applyNumberFormat="0" applyFont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12" borderId="20" applyNumberFormat="0" applyAlignment="0" applyProtection="0">
      <alignment vertical="center"/>
    </xf>
    <xf numFmtId="0" fontId="106" fillId="14" borderId="27" applyNumberFormat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3" fillId="0" borderId="0"/>
    <xf numFmtId="177" fontId="3" fillId="0" borderId="0" applyFont="0" applyFill="0" applyBorder="0" applyAlignment="0" applyProtection="0"/>
    <xf numFmtId="0" fontId="116" fillId="0" borderId="0">
      <alignment vertical="center"/>
    </xf>
    <xf numFmtId="177" fontId="115" fillId="0" borderId="0" applyFont="0" applyFill="0" applyBorder="0" applyAlignment="0" applyProtection="0"/>
    <xf numFmtId="177" fontId="115" fillId="0" borderId="0" applyFont="0" applyFill="0" applyBorder="0" applyAlignment="0" applyProtection="0"/>
    <xf numFmtId="0" fontId="115" fillId="0" borderId="0"/>
    <xf numFmtId="0" fontId="115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170" fontId="153" fillId="0" borderId="0">
      <alignment vertical="center"/>
    </xf>
    <xf numFmtId="170" fontId="114" fillId="0" borderId="0"/>
    <xf numFmtId="170" fontId="154" fillId="0" borderId="0"/>
    <xf numFmtId="170" fontId="154" fillId="0" borderId="0"/>
    <xf numFmtId="170" fontId="155" fillId="0" borderId="0" applyNumberFormat="0" applyFill="0" applyBorder="0" applyAlignment="0" applyProtection="0">
      <alignment vertical="top"/>
      <protection locked="0"/>
    </xf>
    <xf numFmtId="170" fontId="156" fillId="0" borderId="0" applyNumberFormat="0" applyFill="0" applyBorder="0" applyAlignment="0" applyProtection="0">
      <alignment vertical="top"/>
      <protection locked="0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8" fillId="0" borderId="0" applyFont="0" applyFill="0" applyBorder="0" applyAlignment="0" applyProtection="0"/>
    <xf numFmtId="170" fontId="158" fillId="0" borderId="0" applyFont="0" applyFill="0" applyBorder="0" applyAlignment="0" applyProtection="0"/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8" fillId="0" borderId="0" applyFont="0" applyFill="0" applyBorder="0" applyAlignment="0" applyProtection="0"/>
    <xf numFmtId="170" fontId="158" fillId="0" borderId="0" applyFont="0" applyFill="0" applyBorder="0" applyAlignment="0" applyProtection="0"/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87" fontId="7" fillId="0" borderId="37" applyBorder="0"/>
    <xf numFmtId="186" fontId="7" fillId="0" borderId="38"/>
    <xf numFmtId="170" fontId="158" fillId="0" borderId="0"/>
    <xf numFmtId="170" fontId="158" fillId="0" borderId="0"/>
    <xf numFmtId="188" fontId="160" fillId="0" borderId="0" applyFill="0" applyBorder="0" applyAlignment="0"/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3" fontId="163" fillId="0" borderId="0" applyFont="0" applyFill="0" applyBorder="0" applyAlignment="0" applyProtection="0"/>
    <xf numFmtId="170" fontId="164" fillId="0" borderId="0" applyNumberFormat="0" applyAlignment="0"/>
    <xf numFmtId="189" fontId="163" fillId="0" borderId="0" applyFont="0" applyFill="0" applyBorder="0" applyAlignment="0" applyProtection="0"/>
    <xf numFmtId="190" fontId="163" fillId="0" borderId="0">
      <protection locked="0"/>
    </xf>
    <xf numFmtId="170" fontId="165" fillId="0" borderId="0" applyNumberFormat="0" applyAlignment="0"/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91" fontId="163" fillId="0" borderId="0">
      <protection locked="0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38" fontId="168" fillId="14" borderId="0" applyNumberFormat="0" applyBorder="0" applyAlignment="0" applyProtection="0"/>
    <xf numFmtId="170" fontId="169" fillId="0" borderId="39" applyNumberFormat="0" applyAlignment="0" applyProtection="0"/>
    <xf numFmtId="170" fontId="169" fillId="0" borderId="40">
      <alignment horizontal="left"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1" fillId="0" borderId="0" applyNumberFormat="0" applyFill="0" applyBorder="0" applyAlignment="0" applyProtection="0"/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69" fillId="0" borderId="0" applyNumberFormat="0" applyFill="0" applyBorder="0" applyAlignment="0" applyProtection="0"/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92" fontId="163" fillId="0" borderId="0">
      <protection locked="0"/>
    </xf>
    <xf numFmtId="192" fontId="7" fillId="0" borderId="0">
      <protection locked="0"/>
    </xf>
    <xf numFmtId="192" fontId="7" fillId="0" borderId="0">
      <protection locked="0"/>
    </xf>
    <xf numFmtId="192" fontId="163" fillId="0" borderId="0"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63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5" fillId="0" borderId="0" applyNumberFormat="0" applyFill="0" applyBorder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0" fontId="168" fillId="30" borderId="29" applyNumberFormat="0" applyBorder="0" applyAlignment="0" applyProtection="0"/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93" fontId="179" fillId="0" borderId="0"/>
    <xf numFmtId="170" fontId="180" fillId="0" borderId="0"/>
    <xf numFmtId="170" fontId="180" fillId="0" borderId="0"/>
    <xf numFmtId="170" fontId="180" fillId="0" borderId="0"/>
    <xf numFmtId="170" fontId="180" fillId="0" borderId="0"/>
    <xf numFmtId="170" fontId="180" fillId="0" borderId="0"/>
    <xf numFmtId="170" fontId="114" fillId="0" borderId="0"/>
    <xf numFmtId="170" fontId="2" fillId="0" borderId="0"/>
    <xf numFmtId="170" fontId="7" fillId="0" borderId="0"/>
    <xf numFmtId="170" fontId="180" fillId="0" borderId="0"/>
    <xf numFmtId="170" fontId="7" fillId="0" borderId="0"/>
    <xf numFmtId="170" fontId="7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68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81" fillId="0" borderId="0"/>
    <xf numFmtId="170" fontId="182" fillId="0" borderId="0"/>
    <xf numFmtId="170" fontId="182" fillId="0" borderId="0"/>
    <xf numFmtId="170" fontId="2" fillId="0" borderId="0"/>
    <xf numFmtId="170" fontId="2" fillId="0" borderId="0"/>
    <xf numFmtId="170" fontId="168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0" fontId="163" fillId="0" borderId="0" applyFont="0" applyFill="0" applyBorder="0" applyAlignment="0" applyProtection="0"/>
    <xf numFmtId="170" fontId="11" fillId="0" borderId="0" applyNumberFormat="0" applyFill="0" applyBorder="0" applyAlignment="0" applyProtection="0"/>
    <xf numFmtId="170" fontId="184" fillId="0" borderId="0"/>
    <xf numFmtId="194" fontId="185" fillId="0" borderId="0" applyBorder="0">
      <alignment horizontal="right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92" fontId="163" fillId="0" borderId="41">
      <protection locked="0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2" fillId="0" borderId="0"/>
    <xf numFmtId="170" fontId="154" fillId="0" borderId="0"/>
    <xf numFmtId="170" fontId="2" fillId="0" borderId="0"/>
    <xf numFmtId="170" fontId="11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2" fillId="0" borderId="0"/>
    <xf numFmtId="170" fontId="2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89" fillId="0" borderId="0" applyNumberFormat="0" applyFill="0" applyBorder="0" applyAlignment="0" applyProtection="0"/>
    <xf numFmtId="170" fontId="189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95" fontId="190" fillId="0" borderId="0" applyFont="0" applyFill="0" applyBorder="0" applyAlignment="0" applyProtection="0"/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96" fontId="191" fillId="0" borderId="35" applyBorder="0" applyAlignment="0">
      <alignment horizontal="center"/>
    </xf>
    <xf numFmtId="170" fontId="7" fillId="0" borderId="0"/>
    <xf numFmtId="170" fontId="192" fillId="0" borderId="0"/>
    <xf numFmtId="177" fontId="193" fillId="0" borderId="0" applyFont="0" applyFill="0" applyBorder="0" applyAlignment="0" applyProtection="0"/>
    <xf numFmtId="177" fontId="193" fillId="0" borderId="0" applyFont="0" applyFill="0" applyBorder="0" applyAlignment="0" applyProtection="0"/>
    <xf numFmtId="170" fontId="194" fillId="0" borderId="0" applyNumberFormat="0" applyFill="0" applyBorder="0" applyAlignment="0" applyProtection="0">
      <alignment vertical="top"/>
      <protection locked="0"/>
    </xf>
    <xf numFmtId="170" fontId="193" fillId="0" borderId="0"/>
    <xf numFmtId="170" fontId="193" fillId="0" borderId="0"/>
    <xf numFmtId="170" fontId="195" fillId="0" borderId="0" applyNumberFormat="0" applyFill="0" applyBorder="0" applyAlignment="0" applyProtection="0">
      <alignment vertical="top"/>
      <protection locked="0"/>
    </xf>
    <xf numFmtId="170" fontId="153" fillId="0" borderId="0">
      <alignment vertical="center"/>
    </xf>
    <xf numFmtId="170" fontId="114" fillId="0" borderId="0"/>
    <xf numFmtId="170" fontId="154" fillId="0" borderId="0"/>
    <xf numFmtId="170" fontId="154" fillId="0" borderId="0"/>
    <xf numFmtId="170" fontId="155" fillId="0" borderId="0" applyNumberFormat="0" applyFill="0" applyBorder="0" applyAlignment="0" applyProtection="0">
      <alignment vertical="top"/>
      <protection locked="0"/>
    </xf>
    <xf numFmtId="170" fontId="156" fillId="0" borderId="0" applyNumberFormat="0" applyFill="0" applyBorder="0" applyAlignment="0" applyProtection="0">
      <alignment vertical="top"/>
      <protection locked="0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4" fillId="0" borderId="0" applyNumberFormat="0" applyAlignment="0"/>
    <xf numFmtId="170" fontId="165" fillId="0" borderId="0" applyNumberFormat="0" applyAlignment="0"/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9" fillId="0" borderId="39" applyNumberFormat="0" applyAlignment="0" applyProtection="0"/>
    <xf numFmtId="170" fontId="169" fillId="0" borderId="40">
      <alignment horizontal="left"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1" fillId="0" borderId="0" applyNumberFormat="0" applyFill="0" applyBorder="0" applyAlignment="0" applyProtection="0"/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69" fillId="0" borderId="0" applyNumberFormat="0" applyFill="0" applyBorder="0" applyAlignment="0" applyProtection="0"/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63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5" fillId="0" borderId="0" applyNumberFormat="0" applyFill="0" applyBorder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80" fillId="0" borderId="0"/>
    <xf numFmtId="170" fontId="180" fillId="0" borderId="0"/>
    <xf numFmtId="170" fontId="180" fillId="0" borderId="0"/>
    <xf numFmtId="170" fontId="180" fillId="0" borderId="0"/>
    <xf numFmtId="170" fontId="180" fillId="0" borderId="0"/>
    <xf numFmtId="170" fontId="114" fillId="0" borderId="0"/>
    <xf numFmtId="170" fontId="2" fillId="0" borderId="0"/>
    <xf numFmtId="170" fontId="7" fillId="0" borderId="0"/>
    <xf numFmtId="170" fontId="180" fillId="0" borderId="0"/>
    <xf numFmtId="170" fontId="7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68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81" fillId="0" borderId="0"/>
    <xf numFmtId="170" fontId="182" fillId="0" borderId="0"/>
    <xf numFmtId="170" fontId="182" fillId="0" borderId="0"/>
    <xf numFmtId="170" fontId="2" fillId="0" borderId="0"/>
    <xf numFmtId="170" fontId="2" fillId="0" borderId="0"/>
    <xf numFmtId="170" fontId="168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1" fillId="0" borderId="0" applyNumberFormat="0" applyFill="0" applyBorder="0" applyAlignment="0" applyProtection="0"/>
    <xf numFmtId="170" fontId="184" fillId="0" borderId="0"/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2" fillId="0" borderId="0"/>
    <xf numFmtId="170" fontId="154" fillId="0" borderId="0"/>
    <xf numFmtId="170" fontId="2" fillId="0" borderId="0"/>
    <xf numFmtId="170" fontId="11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2" fillId="0" borderId="0"/>
    <xf numFmtId="170" fontId="2" fillId="0" borderId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89" fillId="0" borderId="0" applyNumberFormat="0" applyFill="0" applyBorder="0" applyAlignment="0" applyProtection="0"/>
    <xf numFmtId="170" fontId="189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7" fillId="0" borderId="0"/>
    <xf numFmtId="170" fontId="192" fillId="0" borderId="0"/>
    <xf numFmtId="170" fontId="194" fillId="0" borderId="0" applyNumberFormat="0" applyFill="0" applyBorder="0" applyAlignment="0" applyProtection="0">
      <alignment vertical="top"/>
      <protection locked="0"/>
    </xf>
    <xf numFmtId="170" fontId="193" fillId="0" borderId="0"/>
    <xf numFmtId="170" fontId="193" fillId="0" borderId="0"/>
    <xf numFmtId="170" fontId="195" fillId="0" borderId="0" applyNumberFormat="0" applyFill="0" applyBorder="0" applyAlignment="0" applyProtection="0">
      <alignment vertical="top"/>
      <protection locked="0"/>
    </xf>
    <xf numFmtId="170" fontId="19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0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01" fillId="0" borderId="0" applyNumberFormat="0" applyFill="0" applyBorder="0" applyAlignment="0" applyProtection="0">
      <alignment vertical="top"/>
      <protection locked="0"/>
    </xf>
    <xf numFmtId="0" fontId="154" fillId="0" borderId="0"/>
    <xf numFmtId="0" fontId="155" fillId="0" borderId="0" applyNumberFormat="0" applyFill="0" applyBorder="0" applyAlignment="0" applyProtection="0">
      <alignment vertical="top"/>
      <protection locked="0"/>
    </xf>
    <xf numFmtId="0" fontId="156" fillId="0" borderId="0" applyNumberFormat="0" applyFill="0" applyBorder="0" applyAlignment="0" applyProtection="0">
      <alignment vertical="top"/>
      <protection locked="0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4" fillId="0" borderId="0" applyNumberFormat="0" applyAlignment="0"/>
    <xf numFmtId="0" fontId="165" fillId="0" borderId="0" applyNumberFormat="0" applyAlignment="0"/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9" fillId="0" borderId="39" applyNumberFormat="0" applyAlignment="0" applyProtection="0"/>
    <xf numFmtId="0" fontId="169" fillId="0" borderId="40">
      <alignment horizontal="left"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1" fillId="0" borderId="0" applyNumberFormat="0" applyFill="0" applyBorder="0" applyAlignment="0" applyProtection="0"/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69" fillId="0" borderId="0" applyNumberFormat="0" applyFill="0" applyBorder="0" applyAlignment="0" applyProtection="0"/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14" fillId="0" borderId="0"/>
    <xf numFmtId="0" fontId="2" fillId="0" borderId="0"/>
    <xf numFmtId="0" fontId="7" fillId="0" borderId="0"/>
    <xf numFmtId="0" fontId="180" fillId="0" borderId="0"/>
    <xf numFmtId="0" fontId="7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68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81" fillId="0" borderId="0"/>
    <xf numFmtId="0" fontId="182" fillId="0" borderId="0"/>
    <xf numFmtId="0" fontId="182" fillId="0" borderId="0"/>
    <xf numFmtId="0" fontId="2" fillId="0" borderId="0"/>
    <xf numFmtId="0" fontId="2" fillId="0" borderId="0"/>
    <xf numFmtId="0" fontId="168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1" fillId="0" borderId="0" applyNumberFormat="0" applyFill="0" applyBorder="0" applyAlignment="0" applyProtection="0"/>
    <xf numFmtId="0" fontId="184" fillId="0" borderId="0"/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94" fillId="0" borderId="0" applyNumberFormat="0" applyFill="0" applyBorder="0" applyAlignment="0" applyProtection="0">
      <alignment vertical="top"/>
      <protection locked="0"/>
    </xf>
    <xf numFmtId="0" fontId="193" fillId="0" borderId="0"/>
    <xf numFmtId="0" fontId="193" fillId="0" borderId="0"/>
    <xf numFmtId="0" fontId="195" fillId="0" borderId="0" applyNumberFormat="0" applyFill="0" applyBorder="0" applyAlignment="0" applyProtection="0">
      <alignment vertical="top"/>
      <protection locked="0"/>
    </xf>
    <xf numFmtId="0" fontId="192" fillId="0" borderId="0"/>
    <xf numFmtId="0" fontId="2" fillId="0" borderId="0"/>
    <xf numFmtId="0" fontId="154" fillId="0" borderId="0"/>
    <xf numFmtId="0" fontId="154" fillId="0" borderId="0"/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2" fillId="0" borderId="0"/>
    <xf numFmtId="0" fontId="2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7" fillId="0" borderId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54" fillId="0" borderId="0"/>
    <xf numFmtId="0" fontId="114" fillId="0" borderId="0"/>
    <xf numFmtId="0" fontId="2" fillId="0" borderId="0"/>
    <xf numFmtId="0" fontId="114" fillId="0" borderId="0"/>
    <xf numFmtId="0" fontId="196" fillId="0" borderId="0" applyNumberFormat="0" applyFill="0" applyBorder="0" applyAlignment="0" applyProtection="0"/>
    <xf numFmtId="0" fontId="180" fillId="0" borderId="0"/>
    <xf numFmtId="0" fontId="2" fillId="0" borderId="0"/>
    <xf numFmtId="0" fontId="2" fillId="0" borderId="0"/>
    <xf numFmtId="0" fontId="114" fillId="0" borderId="0"/>
    <xf numFmtId="0" fontId="206" fillId="0" borderId="0">
      <alignment vertical="center"/>
    </xf>
    <xf numFmtId="0" fontId="114" fillId="0" borderId="0">
      <alignment vertical="center"/>
    </xf>
    <xf numFmtId="177" fontId="153" fillId="0" borderId="0" applyFont="0" applyFill="0" applyBorder="0" applyAlignment="0" applyProtection="0">
      <alignment vertical="center"/>
    </xf>
    <xf numFmtId="0" fontId="114" fillId="0" borderId="0"/>
    <xf numFmtId="0" fontId="207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208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114" fillId="0" borderId="0">
      <alignment vertical="center"/>
    </xf>
    <xf numFmtId="0" fontId="114" fillId="0" borderId="0"/>
    <xf numFmtId="0" fontId="209" fillId="0" borderId="0"/>
    <xf numFmtId="0" fontId="210" fillId="0" borderId="0" applyNumberFormat="0" applyFill="0" applyBorder="0" applyAlignment="0" applyProtection="0"/>
    <xf numFmtId="0" fontId="2" fillId="0" borderId="0"/>
    <xf numFmtId="0" fontId="114" fillId="0" borderId="0"/>
    <xf numFmtId="0" fontId="114" fillId="0" borderId="0"/>
    <xf numFmtId="0" fontId="2" fillId="0" borderId="0"/>
    <xf numFmtId="0" fontId="15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177" fontId="153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114" fillId="0" borderId="0"/>
    <xf numFmtId="0" fontId="180" fillId="0" borderId="0"/>
    <xf numFmtId="0" fontId="114" fillId="0" borderId="0"/>
    <xf numFmtId="0" fontId="114" fillId="0" borderId="0"/>
    <xf numFmtId="0" fontId="15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206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07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2" fillId="0" borderId="0"/>
    <xf numFmtId="177" fontId="115" fillId="0" borderId="0" applyFont="0" applyFill="0" applyBorder="0" applyAlignment="0" applyProtection="0"/>
    <xf numFmtId="0" fontId="115" fillId="0" borderId="0"/>
    <xf numFmtId="170" fontId="2" fillId="0" borderId="0"/>
    <xf numFmtId="170" fontId="211" fillId="0" borderId="0" applyNumberFormat="0" applyFill="0" applyBorder="0" applyAlignment="0" applyProtection="0"/>
    <xf numFmtId="170" fontId="114" fillId="0" borderId="0"/>
    <xf numFmtId="170" fontId="114" fillId="0" borderId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14" fillId="0" borderId="0"/>
    <xf numFmtId="170" fontId="7" fillId="0" borderId="0"/>
    <xf numFmtId="170" fontId="180" fillId="0" borderId="0"/>
    <xf numFmtId="170" fontId="211" fillId="0" borderId="0" applyNumberFormat="0" applyFill="0" applyBorder="0" applyAlignment="0" applyProtection="0"/>
    <xf numFmtId="170" fontId="192" fillId="0" borderId="0">
      <alignment vertical="center"/>
    </xf>
    <xf numFmtId="170" fontId="201" fillId="0" borderId="0" applyNumberFormat="0" applyFill="0" applyBorder="0" applyAlignment="0" applyProtection="0">
      <alignment vertical="top"/>
      <protection locked="0"/>
    </xf>
    <xf numFmtId="170" fontId="180" fillId="0" borderId="0"/>
    <xf numFmtId="170" fontId="114" fillId="0" borderId="0"/>
    <xf numFmtId="170" fontId="2" fillId="0" borderId="0"/>
    <xf numFmtId="170" fontId="209" fillId="0" borderId="0"/>
    <xf numFmtId="170" fontId="2" fillId="0" borderId="0"/>
    <xf numFmtId="170" fontId="153" fillId="0" borderId="0">
      <alignment vertical="center"/>
    </xf>
    <xf numFmtId="170" fontId="196" fillId="0" borderId="0" applyNumberFormat="0" applyFill="0" applyBorder="0" applyAlignment="0" applyProtection="0">
      <alignment vertical="top"/>
      <protection locked="0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212" fillId="0" borderId="0" applyNumberFormat="0" applyFill="0" applyBorder="0" applyAlignment="0" applyProtection="0">
      <alignment vertical="top"/>
      <protection locked="0"/>
    </xf>
    <xf numFmtId="170" fontId="212" fillId="0" borderId="0" applyNumberFormat="0" applyFill="0" applyBorder="0" applyAlignment="0" applyProtection="0">
      <alignment vertical="top"/>
      <protection locked="0"/>
    </xf>
    <xf numFmtId="170" fontId="213" fillId="0" borderId="0">
      <alignment vertical="center"/>
    </xf>
    <xf numFmtId="170" fontId="7" fillId="0" borderId="0"/>
    <xf numFmtId="17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0" fontId="189" fillId="0" borderId="0" applyNumberFormat="0" applyFill="0" applyBorder="0" applyAlignment="0" applyProtection="0">
      <alignment vertical="top"/>
      <protection locked="0"/>
    </xf>
    <xf numFmtId="170" fontId="214" fillId="0" borderId="0" applyNumberFormat="0" applyFill="0" applyBorder="0" applyAlignment="0" applyProtection="0">
      <alignment vertical="center"/>
    </xf>
    <xf numFmtId="170" fontId="181" fillId="0" borderId="0"/>
    <xf numFmtId="170" fontId="215" fillId="0" borderId="0"/>
    <xf numFmtId="170" fontId="215" fillId="0" borderId="0">
      <alignment vertical="center"/>
    </xf>
    <xf numFmtId="170" fontId="215" fillId="0" borderId="0">
      <alignment vertical="center"/>
    </xf>
    <xf numFmtId="170" fontId="114" fillId="0" borderId="0"/>
    <xf numFmtId="17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0" fontId="88" fillId="0" borderId="0"/>
    <xf numFmtId="197" fontId="7" fillId="0" borderId="0">
      <protection locked="0"/>
    </xf>
    <xf numFmtId="191" fontId="7" fillId="0" borderId="0">
      <protection locked="0"/>
    </xf>
    <xf numFmtId="192" fontId="7" fillId="0" borderId="0">
      <protection locked="0"/>
    </xf>
    <xf numFmtId="193" fontId="216" fillId="0" borderId="0"/>
    <xf numFmtId="192" fontId="7" fillId="0" borderId="41">
      <protection locked="0"/>
    </xf>
    <xf numFmtId="170" fontId="88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203" fillId="0" borderId="0">
      <alignment vertical="center"/>
    </xf>
    <xf numFmtId="0" fontId="114" fillId="0" borderId="0"/>
    <xf numFmtId="0" fontId="153" fillId="0" borderId="0">
      <alignment vertical="center"/>
    </xf>
    <xf numFmtId="9" fontId="219" fillId="0" borderId="36" applyNumberFormat="0" applyBorder="0"/>
    <xf numFmtId="9" fontId="222" fillId="0" borderId="0" applyFont="0" applyFill="0" applyBorder="0" applyAlignment="0" applyProtection="0">
      <alignment vertical="center"/>
    </xf>
    <xf numFmtId="10" fontId="7" fillId="0" borderId="0" applyFont="0" applyFill="0" applyBorder="0" applyAlignment="0" applyProtection="0"/>
    <xf numFmtId="0" fontId="2" fillId="0" borderId="0"/>
    <xf numFmtId="0" fontId="2" fillId="0" borderId="0"/>
    <xf numFmtId="41" fontId="7" fillId="0" borderId="0" applyFont="0" applyFill="0" applyBorder="0" applyAlignment="0" applyProtection="0"/>
    <xf numFmtId="0" fontId="153" fillId="0" borderId="0">
      <alignment vertical="center"/>
    </xf>
    <xf numFmtId="0" fontId="7" fillId="0" borderId="0"/>
    <xf numFmtId="0" fontId="222" fillId="0" borderId="0">
      <alignment vertical="center"/>
    </xf>
    <xf numFmtId="170" fontId="7" fillId="0" borderId="0"/>
    <xf numFmtId="0" fontId="2" fillId="0" borderId="0"/>
    <xf numFmtId="0" fontId="217" fillId="0" borderId="0">
      <alignment vertical="center"/>
    </xf>
    <xf numFmtId="10" fontId="182" fillId="30" borderId="29" applyNumberFormat="0" applyBorder="0" applyAlignment="0" applyProtection="0"/>
    <xf numFmtId="185" fontId="114" fillId="0" borderId="0" applyFont="0" applyFill="0" applyBorder="0" applyAlignment="0" applyProtection="0">
      <alignment vertical="center"/>
    </xf>
    <xf numFmtId="185" fontId="114" fillId="0" borderId="0" applyFont="0" applyFill="0" applyBorder="0" applyAlignment="0" applyProtection="0">
      <alignment vertical="center"/>
    </xf>
    <xf numFmtId="185" fontId="114" fillId="0" borderId="0" applyFont="0" applyFill="0" applyBorder="0" applyAlignment="0" applyProtection="0">
      <alignment vertical="center"/>
    </xf>
    <xf numFmtId="182" fontId="114" fillId="0" borderId="0" applyFont="0" applyFill="0" applyBorder="0" applyAlignment="0" applyProtection="0">
      <alignment vertical="center"/>
    </xf>
    <xf numFmtId="182" fontId="114" fillId="0" borderId="0" applyFont="0" applyFill="0" applyBorder="0" applyAlignment="0" applyProtection="0">
      <alignment vertical="center"/>
    </xf>
    <xf numFmtId="181" fontId="114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14" fillId="0" borderId="0" applyFont="0" applyFill="0" applyBorder="0" applyAlignment="0" applyProtection="0">
      <alignment vertical="center"/>
    </xf>
    <xf numFmtId="0" fontId="5" fillId="0" borderId="42" applyNumberFormat="0" applyAlignment="0" applyProtection="0">
      <alignment horizontal="left" vertical="center"/>
    </xf>
    <xf numFmtId="0" fontId="2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5" fillId="0" borderId="32">
      <alignment horizontal="left" vertical="center"/>
    </xf>
    <xf numFmtId="170" fontId="114" fillId="0" borderId="0">
      <alignment vertical="center"/>
    </xf>
    <xf numFmtId="170" fontId="114" fillId="0" borderId="0">
      <alignment vertical="center"/>
    </xf>
    <xf numFmtId="170" fontId="153" fillId="0" borderId="0">
      <alignment vertical="center"/>
    </xf>
    <xf numFmtId="0" fontId="153" fillId="0" borderId="0">
      <alignment vertical="center"/>
    </xf>
    <xf numFmtId="38" fontId="182" fillId="14" borderId="0" applyNumberFormat="0" applyBorder="0" applyAlignment="0" applyProtection="0"/>
    <xf numFmtId="200" fontId="219" fillId="0" borderId="0" applyFont="0" applyFill="0" applyBorder="0" applyAlignment="0" applyProtection="0"/>
    <xf numFmtId="200" fontId="219" fillId="0" borderId="0" applyFont="0" applyFill="0" applyBorder="0" applyAlignment="0" applyProtection="0"/>
    <xf numFmtId="170" fontId="114" fillId="0" borderId="0">
      <alignment vertical="center"/>
    </xf>
    <xf numFmtId="198" fontId="114" fillId="0" borderId="0">
      <alignment vertical="center"/>
    </xf>
    <xf numFmtId="0" fontId="114" fillId="0" borderId="0">
      <alignment vertical="center"/>
    </xf>
    <xf numFmtId="198" fontId="114" fillId="0" borderId="0">
      <alignment vertical="center"/>
    </xf>
    <xf numFmtId="183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0" fontId="114" fillId="0" borderId="0"/>
    <xf numFmtId="0" fontId="154" fillId="0" borderId="0"/>
    <xf numFmtId="199" fontId="114" fillId="0" borderId="0">
      <alignment vertical="center"/>
    </xf>
    <xf numFmtId="199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0" fontId="114" fillId="0" borderId="0">
      <alignment vertical="center"/>
    </xf>
    <xf numFmtId="0" fontId="189" fillId="0" borderId="0" applyNumberFormat="0" applyFill="0" applyBorder="0" applyAlignment="0" applyProtection="0">
      <alignment vertical="top"/>
      <protection locked="0"/>
    </xf>
    <xf numFmtId="0" fontId="153" fillId="0" borderId="0">
      <alignment vertical="center"/>
    </xf>
    <xf numFmtId="0" fontId="114" fillId="0" borderId="0">
      <alignment vertical="center"/>
    </xf>
    <xf numFmtId="198" fontId="153" fillId="0" borderId="0">
      <alignment vertical="center"/>
    </xf>
    <xf numFmtId="0" fontId="153" fillId="0" borderId="0">
      <alignment vertical="center"/>
    </xf>
    <xf numFmtId="0" fontId="114" fillId="0" borderId="0">
      <alignment vertical="center"/>
    </xf>
    <xf numFmtId="9" fontId="153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2" fillId="0" borderId="0"/>
    <xf numFmtId="0" fontId="153" fillId="0" borderId="0">
      <alignment vertical="center"/>
    </xf>
    <xf numFmtId="0" fontId="2" fillId="0" borderId="0"/>
    <xf numFmtId="0" fontId="153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82" fontId="114" fillId="0" borderId="0">
      <alignment vertical="center"/>
    </xf>
    <xf numFmtId="0" fontId="114" fillId="0" borderId="0">
      <alignment vertical="center"/>
    </xf>
    <xf numFmtId="170" fontId="114" fillId="0" borderId="0">
      <alignment vertical="center"/>
    </xf>
    <xf numFmtId="0" fontId="7" fillId="0" borderId="0"/>
    <xf numFmtId="9" fontId="153" fillId="0" borderId="0" applyFont="0" applyFill="0" applyBorder="0" applyAlignment="0" applyProtection="0">
      <alignment vertical="center"/>
    </xf>
    <xf numFmtId="9" fontId="114" fillId="0" borderId="0" applyFont="0" applyFill="0" applyBorder="0" applyAlignment="0" applyProtection="0">
      <alignment vertical="center"/>
    </xf>
    <xf numFmtId="9" fontId="114" fillId="0" borderId="0" applyFont="0" applyFill="0" applyBorder="0" applyAlignment="0" applyProtection="0">
      <alignment vertical="center"/>
    </xf>
    <xf numFmtId="0" fontId="153" fillId="0" borderId="0"/>
    <xf numFmtId="0" fontId="215" fillId="0" borderId="0">
      <alignment vertical="center"/>
    </xf>
    <xf numFmtId="170" fontId="114" fillId="0" borderId="0">
      <alignment vertical="center"/>
    </xf>
    <xf numFmtId="37" fontId="221" fillId="0" borderId="0"/>
    <xf numFmtId="0" fontId="114" fillId="0" borderId="0"/>
    <xf numFmtId="0" fontId="114" fillId="0" borderId="0"/>
    <xf numFmtId="0" fontId="175" fillId="0" borderId="0" applyNumberFormat="0" applyFill="0" applyBorder="0" applyAlignment="0" applyProtection="0"/>
    <xf numFmtId="0" fontId="19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12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/>
    <xf numFmtId="0" fontId="153" fillId="0" borderId="0"/>
    <xf numFmtId="0" fontId="189" fillId="0" borderId="0" applyNumberFormat="0" applyFill="0" applyBorder="0" applyAlignment="0" applyProtection="0"/>
    <xf numFmtId="0" fontId="206" fillId="0" borderId="0">
      <alignment vertical="center"/>
    </xf>
    <xf numFmtId="0" fontId="206" fillId="0" borderId="0"/>
    <xf numFmtId="0" fontId="218" fillId="0" borderId="0" applyNumberFormat="0" applyFill="0" applyBorder="0" applyAlignment="0" applyProtection="0">
      <alignment vertical="top"/>
      <protection locked="0"/>
    </xf>
    <xf numFmtId="0" fontId="223" fillId="0" borderId="0"/>
    <xf numFmtId="0" fontId="204" fillId="0" borderId="0">
      <alignment vertical="center"/>
    </xf>
    <xf numFmtId="0" fontId="223" fillId="0" borderId="0"/>
    <xf numFmtId="0" fontId="224" fillId="0" borderId="0"/>
    <xf numFmtId="0" fontId="223" fillId="0" borderId="0"/>
    <xf numFmtId="0" fontId="2" fillId="0" borderId="0">
      <alignment vertical="center"/>
    </xf>
    <xf numFmtId="0" fontId="2" fillId="0" borderId="0">
      <alignment vertical="center"/>
    </xf>
    <xf numFmtId="0" fontId="223" fillId="0" borderId="0"/>
    <xf numFmtId="0" fontId="2" fillId="0" borderId="0">
      <alignment vertical="center"/>
    </xf>
    <xf numFmtId="0" fontId="114" fillId="0" borderId="0">
      <alignment vertical="center"/>
    </xf>
    <xf numFmtId="0" fontId="114" fillId="0" borderId="0"/>
    <xf numFmtId="0" fontId="225" fillId="0" borderId="0" applyNumberFormat="0" applyFill="0" applyBorder="0" applyAlignment="0" applyProtection="0">
      <alignment vertical="top"/>
      <protection locked="0"/>
    </xf>
    <xf numFmtId="38" fontId="223" fillId="0" borderId="0" applyFont="0" applyFill="0" applyBorder="0" applyAlignment="0" applyProtection="0"/>
    <xf numFmtId="38" fontId="120" fillId="0" borderId="0" applyFont="0" applyFill="0" applyBorder="0" applyAlignment="0" applyProtection="0">
      <alignment vertical="center"/>
    </xf>
    <xf numFmtId="38" fontId="223" fillId="0" borderId="0" applyFont="0" applyFill="0" applyBorder="0" applyAlignment="0" applyProtection="0"/>
    <xf numFmtId="38" fontId="223" fillId="0" borderId="0" applyFont="0" applyFill="0" applyBorder="0" applyAlignment="0" applyProtection="0"/>
    <xf numFmtId="38" fontId="223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7" fillId="0" borderId="0" applyBorder="0"/>
    <xf numFmtId="0" fontId="206" fillId="0" borderId="0"/>
    <xf numFmtId="0" fontId="206" fillId="0" borderId="0"/>
    <xf numFmtId="0" fontId="116" fillId="0" borderId="0"/>
    <xf numFmtId="0" fontId="206" fillId="0" borderId="0"/>
    <xf numFmtId="0" fontId="206" fillId="0" borderId="0"/>
    <xf numFmtId="0" fontId="206" fillId="0" borderId="0">
      <alignment vertical="center"/>
    </xf>
    <xf numFmtId="0" fontId="206" fillId="0" borderId="0"/>
    <xf numFmtId="0" fontId="226" fillId="0" borderId="0">
      <alignment vertical="center"/>
    </xf>
    <xf numFmtId="0" fontId="227" fillId="0" borderId="0">
      <alignment vertical="center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0" fontId="218" fillId="0" borderId="0" applyNumberFormat="0" applyFill="0" applyBorder="0" applyAlignment="0" applyProtection="0">
      <alignment vertical="top"/>
      <protection locked="0"/>
    </xf>
    <xf numFmtId="181" fontId="19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80" fontId="192" fillId="0" borderId="0" applyFont="0" applyFill="0" applyBorder="0" applyAlignment="0" applyProtection="0"/>
    <xf numFmtId="181" fontId="192" fillId="0" borderId="0" applyFont="0" applyFill="0" applyBorder="0" applyAlignment="0" applyProtection="0"/>
    <xf numFmtId="0" fontId="114" fillId="0" borderId="0"/>
    <xf numFmtId="0" fontId="203" fillId="0" borderId="0">
      <alignment vertical="center"/>
    </xf>
    <xf numFmtId="0" fontId="154" fillId="0" borderId="0"/>
    <xf numFmtId="0" fontId="114" fillId="0" borderId="0">
      <alignment vertical="center"/>
    </xf>
    <xf numFmtId="0" fontId="114" fillId="0" borderId="0"/>
    <xf numFmtId="0" fontId="2" fillId="0" borderId="0"/>
    <xf numFmtId="0" fontId="201" fillId="0" borderId="0" applyNumberFormat="0" applyFill="0" applyBorder="0" applyAlignment="0" applyProtection="0">
      <alignment vertical="top"/>
      <protection locked="0"/>
    </xf>
    <xf numFmtId="0" fontId="192" fillId="0" borderId="0"/>
    <xf numFmtId="0" fontId="228" fillId="0" borderId="0"/>
    <xf numFmtId="0" fontId="229" fillId="0" borderId="0">
      <alignment vertical="center"/>
    </xf>
    <xf numFmtId="0" fontId="168" fillId="0" borderId="0"/>
    <xf numFmtId="0" fontId="168" fillId="0" borderId="0"/>
    <xf numFmtId="0" fontId="168" fillId="0" borderId="0"/>
    <xf numFmtId="0" fontId="229" fillId="0" borderId="0"/>
    <xf numFmtId="0" fontId="192" fillId="0" borderId="0"/>
    <xf numFmtId="0" fontId="168" fillId="0" borderId="0">
      <alignment vertical="center"/>
    </xf>
    <xf numFmtId="0" fontId="168" fillId="0" borderId="0"/>
    <xf numFmtId="0" fontId="168" fillId="0" borderId="0"/>
    <xf numFmtId="0" fontId="168" fillId="0" borderId="0"/>
    <xf numFmtId="0" fontId="229" fillId="0" borderId="0">
      <alignment vertical="center"/>
    </xf>
    <xf numFmtId="0" fontId="230" fillId="0" borderId="0" applyNumberFormat="0" applyFill="0" applyBorder="0" applyAlignment="0" applyProtection="0">
      <alignment vertical="top"/>
      <protection locked="0"/>
    </xf>
    <xf numFmtId="0" fontId="230" fillId="0" borderId="0" applyNumberFormat="0" applyFill="0" applyBorder="0" applyAlignment="0" applyProtection="0">
      <alignment vertical="top"/>
      <protection locked="0"/>
    </xf>
    <xf numFmtId="0" fontId="230" fillId="0" borderId="0" applyNumberFormat="0" applyFill="0" applyBorder="0" applyAlignment="0" applyProtection="0">
      <alignment vertical="top"/>
      <protection locked="0"/>
    </xf>
    <xf numFmtId="0" fontId="230" fillId="0" borderId="0" applyNumberFormat="0" applyFill="0" applyBorder="0" applyAlignment="0" applyProtection="0">
      <alignment vertical="top"/>
      <protection locked="0"/>
    </xf>
    <xf numFmtId="0" fontId="230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0" fillId="0" borderId="0"/>
    <xf numFmtId="0" fontId="153" fillId="0" borderId="0">
      <alignment vertical="center"/>
    </xf>
    <xf numFmtId="0" fontId="114" fillId="0" borderId="0"/>
    <xf numFmtId="185" fontId="114" fillId="0" borderId="0" applyFont="0" applyFill="0" applyBorder="0" applyAlignment="0" applyProtection="0">
      <alignment vertical="center"/>
    </xf>
    <xf numFmtId="9" fontId="114" fillId="0" borderId="0" applyFont="0" applyFill="0" applyBorder="0" applyAlignment="0" applyProtection="0"/>
    <xf numFmtId="0" fontId="7" fillId="0" borderId="0"/>
    <xf numFmtId="0" fontId="2" fillId="0" borderId="0"/>
    <xf numFmtId="0" fontId="201" fillId="0" borderId="0" applyNumberFormat="0" applyFill="0" applyBorder="0" applyAlignment="0" applyProtection="0">
      <alignment vertical="top"/>
      <protection locked="0"/>
    </xf>
    <xf numFmtId="0" fontId="7" fillId="0" borderId="0"/>
    <xf numFmtId="180" fontId="192" fillId="0" borderId="0" applyFont="0" applyFill="0" applyBorder="0" applyAlignment="0" applyProtection="0"/>
    <xf numFmtId="0" fontId="229" fillId="0" borderId="0"/>
    <xf numFmtId="0" fontId="182" fillId="0" borderId="0"/>
    <xf numFmtId="0" fontId="2" fillId="0" borderId="0"/>
    <xf numFmtId="201" fontId="2" fillId="0" borderId="0"/>
    <xf numFmtId="201" fontId="114" fillId="0" borderId="0"/>
    <xf numFmtId="0" fontId="114" fillId="0" borderId="0"/>
    <xf numFmtId="0" fontId="114" fillId="0" borderId="0"/>
    <xf numFmtId="0" fontId="154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15" fillId="0" borderId="0"/>
    <xf numFmtId="170" fontId="154" fillId="3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231" fillId="0" borderId="0">
      <alignment horizontal="center" wrapText="1"/>
      <protection locked="0"/>
    </xf>
    <xf numFmtId="170" fontId="232" fillId="0" borderId="0" applyNumberFormat="0" applyAlignment="0"/>
    <xf numFmtId="202" fontId="233" fillId="0" borderId="0" applyFont="0" applyFill="0" applyBorder="0" applyAlignment="0" applyProtection="0"/>
    <xf numFmtId="44" fontId="7" fillId="0" borderId="0" applyFont="0" applyFill="0" applyBorder="0" applyAlignment="0" applyProtection="0"/>
    <xf numFmtId="170" fontId="234" fillId="0" borderId="0" applyNumberFormat="0" applyFill="0" applyBorder="0" applyAlignment="0" applyProtection="0">
      <alignment vertical="top"/>
      <protection locked="0"/>
    </xf>
    <xf numFmtId="203" fontId="235" fillId="57" borderId="0"/>
    <xf numFmtId="203" fontId="236" fillId="58" borderId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70" fontId="7" fillId="0" borderId="0"/>
    <xf numFmtId="170" fontId="7" fillId="0" borderId="0"/>
    <xf numFmtId="170" fontId="2" fillId="0" borderId="0"/>
    <xf numFmtId="14" fontId="231" fillId="0" borderId="0">
      <alignment horizontal="center" wrapText="1"/>
      <protection locked="0"/>
    </xf>
    <xf numFmtId="178" fontId="237" fillId="0" borderId="0"/>
    <xf numFmtId="170" fontId="219" fillId="0" borderId="0" applyNumberFormat="0" applyFont="0" applyFill="0" applyBorder="0" applyAlignment="0" applyProtection="0">
      <alignment horizontal="left"/>
    </xf>
    <xf numFmtId="209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170" fontId="232" fillId="0" borderId="0"/>
    <xf numFmtId="170" fontId="167" fillId="37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14" fillId="0" borderId="0"/>
    <xf numFmtId="170" fontId="157" fillId="4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238" fillId="0" borderId="0"/>
    <xf numFmtId="170" fontId="186" fillId="0" borderId="0" applyNumberFormat="0" applyFill="0" applyBorder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0" fillId="56" borderId="26" applyNumberFormat="0" applyFont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2" fillId="0" borderId="0"/>
    <xf numFmtId="211" fontId="7" fillId="0" borderId="0" applyFill="0" applyBorder="0" applyAlignment="0"/>
    <xf numFmtId="41" fontId="198" fillId="0" borderId="0" applyFont="0" applyFill="0" applyBorder="0" applyAlignment="0" applyProtection="0"/>
    <xf numFmtId="181" fontId="7" fillId="0" borderId="0" applyFont="0" applyFill="0" applyBorder="0" applyAlignment="0" applyProtection="0"/>
    <xf numFmtId="170" fontId="185" fillId="0" borderId="0" applyNumberFormat="0" applyAlignment="0">
      <alignment horizontal="left"/>
    </xf>
    <xf numFmtId="170" fontId="239" fillId="0" borderId="0" applyNumberFormat="0" applyAlignment="0">
      <alignment horizontal="left"/>
    </xf>
    <xf numFmtId="192" fontId="163" fillId="0" borderId="0">
      <protection locked="0"/>
    </xf>
    <xf numFmtId="170" fontId="201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212" fontId="211" fillId="0" borderId="0" applyNumberFormat="0" applyFill="0" applyBorder="0" applyAlignment="0" applyProtection="0"/>
    <xf numFmtId="193" fontId="216" fillId="0" borderId="0"/>
    <xf numFmtId="193" fontId="240" fillId="0" borderId="0"/>
    <xf numFmtId="170" fontId="114" fillId="0" borderId="0"/>
    <xf numFmtId="170" fontId="2" fillId="0" borderId="0"/>
    <xf numFmtId="0" fontId="114" fillId="0" borderId="0"/>
    <xf numFmtId="170" fontId="114" fillId="0" borderId="0"/>
    <xf numFmtId="170" fontId="7" fillId="0" borderId="0"/>
    <xf numFmtId="0" fontId="180" fillId="0" borderId="0"/>
    <xf numFmtId="170" fontId="7" fillId="0" borderId="0"/>
    <xf numFmtId="0" fontId="180" fillId="0" borderId="0"/>
    <xf numFmtId="170" fontId="7" fillId="0" borderId="0"/>
    <xf numFmtId="170" fontId="7" fillId="0" borderId="0"/>
    <xf numFmtId="170" fontId="241" fillId="0" borderId="0"/>
    <xf numFmtId="170" fontId="205" fillId="0" borderId="0"/>
    <xf numFmtId="170" fontId="7" fillId="0" borderId="0"/>
    <xf numFmtId="170" fontId="2" fillId="0" borderId="0"/>
    <xf numFmtId="170" fontId="114" fillId="0" borderId="0"/>
    <xf numFmtId="170" fontId="2" fillId="0" borderId="0"/>
    <xf numFmtId="170" fontId="114" fillId="0" borderId="0"/>
    <xf numFmtId="170" fontId="192" fillId="0" borderId="0">
      <alignment vertical="center"/>
    </xf>
    <xf numFmtId="170" fontId="2" fillId="0" borderId="0"/>
    <xf numFmtId="170" fontId="209" fillId="0" borderId="0"/>
    <xf numFmtId="170" fontId="153" fillId="0" borderId="0">
      <alignment vertical="center"/>
    </xf>
    <xf numFmtId="170" fontId="213" fillId="0" borderId="0">
      <alignment vertical="center"/>
    </xf>
    <xf numFmtId="170" fontId="7" fillId="0" borderId="0"/>
    <xf numFmtId="212" fontId="114" fillId="0" borderId="0"/>
    <xf numFmtId="170" fontId="88" fillId="0" borderId="0"/>
    <xf numFmtId="170" fontId="88" fillId="0" borderId="0"/>
    <xf numFmtId="213" fontId="7" fillId="0" borderId="0" applyNumberFormat="0" applyFill="0" applyBorder="0" applyAlignment="0" applyProtection="0">
      <alignment horizontal="left"/>
    </xf>
    <xf numFmtId="170" fontId="242" fillId="0" borderId="0"/>
    <xf numFmtId="40" fontId="243" fillId="0" borderId="0" applyBorder="0">
      <alignment horizontal="right"/>
    </xf>
    <xf numFmtId="0" fontId="18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13" fillId="0" borderId="0">
      <alignment vertical="center"/>
    </xf>
    <xf numFmtId="0" fontId="7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>
      <alignment vertical="center"/>
    </xf>
    <xf numFmtId="170" fontId="206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80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89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170" fontId="212" fillId="0" borderId="0" applyNumberFormat="0" applyFill="0" applyBorder="0" applyAlignment="0" applyProtection="0">
      <alignment vertical="top"/>
      <protection locked="0"/>
    </xf>
    <xf numFmtId="0" fontId="21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244" fillId="0" borderId="0" applyNumberFormat="0" applyFill="0" applyBorder="0" applyAlignment="0" applyProtection="0">
      <alignment vertical="top"/>
      <protection locked="0"/>
    </xf>
    <xf numFmtId="170" fontId="154" fillId="36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54" fillId="37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43" fontId="245" fillId="0" borderId="0" applyFont="0" applyFill="0" applyBorder="0" applyAlignment="0" applyProtection="0"/>
    <xf numFmtId="195" fontId="246" fillId="0" borderId="0" applyFont="0" applyFill="0" applyBorder="0" applyAlignment="0" applyProtection="0"/>
    <xf numFmtId="170" fontId="5" fillId="0" borderId="42" applyNumberFormat="0" applyAlignment="0" applyProtection="0">
      <alignment horizontal="left" vertical="center"/>
    </xf>
    <xf numFmtId="170" fontId="5" fillId="0" borderId="32">
      <alignment horizontal="left" vertical="center"/>
    </xf>
    <xf numFmtId="0" fontId="196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247" fillId="0" borderId="0" applyNumberFormat="0" applyFill="0" applyBorder="0" applyAlignment="0" applyProtection="0"/>
    <xf numFmtId="170" fontId="175" fillId="0" borderId="0" applyNumberFormat="0" applyFill="0" applyBorder="0" applyAlignment="0" applyProtection="0"/>
    <xf numFmtId="170" fontId="211" fillId="0" borderId="0" applyNumberFormat="0" applyFill="0" applyBorder="0" applyAlignment="0" applyProtection="0"/>
    <xf numFmtId="170" fontId="207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2" fillId="0" borderId="0"/>
    <xf numFmtId="170" fontId="2" fillId="0" borderId="0"/>
    <xf numFmtId="170" fontId="2" fillId="0" borderId="0"/>
    <xf numFmtId="0" fontId="114" fillId="0" borderId="0">
      <alignment vertical="center"/>
    </xf>
    <xf numFmtId="170" fontId="204" fillId="0" borderId="0"/>
    <xf numFmtId="170" fontId="180" fillId="0" borderId="0"/>
    <xf numFmtId="170" fontId="2" fillId="0" borderId="0"/>
    <xf numFmtId="170" fontId="2" fillId="0" borderId="0"/>
    <xf numFmtId="170" fontId="2" fillId="0" borderId="0"/>
    <xf numFmtId="170" fontId="114" fillId="0" borderId="0"/>
    <xf numFmtId="170" fontId="248" fillId="0" borderId="0"/>
    <xf numFmtId="170" fontId="11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14" fillId="0" borderId="0"/>
    <xf numFmtId="170" fontId="120" fillId="0" borderId="0"/>
    <xf numFmtId="170" fontId="180" fillId="0" borderId="0"/>
    <xf numFmtId="170" fontId="248" fillId="0" borderId="0"/>
    <xf numFmtId="170" fontId="114" fillId="0" borderId="0"/>
    <xf numFmtId="170" fontId="7" fillId="0" borderId="0"/>
    <xf numFmtId="170" fontId="180" fillId="0" borderId="0"/>
    <xf numFmtId="9" fontId="248" fillId="0" borderId="0" applyFont="0" applyFill="0" applyBorder="0" applyAlignment="0" applyProtection="0"/>
    <xf numFmtId="170" fontId="114" fillId="0" borderId="0">
      <alignment vertical="center"/>
    </xf>
    <xf numFmtId="170" fontId="115" fillId="0" borderId="0"/>
    <xf numFmtId="170" fontId="195" fillId="0" borderId="0" applyNumberFormat="0" applyFill="0" applyBorder="0" applyAlignment="0" applyProtection="0">
      <alignment vertical="top"/>
      <protection locked="0"/>
    </xf>
    <xf numFmtId="170" fontId="167" fillId="37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14" fillId="0" borderId="0"/>
    <xf numFmtId="170" fontId="114" fillId="0" borderId="0"/>
    <xf numFmtId="170" fontId="154" fillId="0" borderId="0"/>
    <xf numFmtId="177" fontId="250" fillId="0" borderId="0" applyFont="0" applyFill="0" applyBorder="0" applyAlignment="0" applyProtection="0">
      <alignment vertical="center"/>
    </xf>
    <xf numFmtId="190" fontId="163" fillId="0" borderId="0">
      <protection locked="0"/>
    </xf>
    <xf numFmtId="191" fontId="163" fillId="0" borderId="0">
      <protection locked="0"/>
    </xf>
    <xf numFmtId="170" fontId="5" fillId="0" borderId="42" applyNumberFormat="0" applyAlignment="0" applyProtection="0">
      <alignment horizontal="left" vertical="center"/>
    </xf>
    <xf numFmtId="170" fontId="5" fillId="0" borderId="32">
      <alignment horizontal="left" vertical="center"/>
    </xf>
    <xf numFmtId="192" fontId="163" fillId="0" borderId="0"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170" fontId="201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247" fillId="0" borderId="0" applyNumberFormat="0" applyFill="0" applyBorder="0" applyAlignment="0" applyProtection="0"/>
    <xf numFmtId="0" fontId="175" fillId="0" borderId="0" applyNumberFormat="0" applyFill="0" applyBorder="0" applyAlignment="0" applyProtection="0">
      <alignment vertical="center"/>
    </xf>
    <xf numFmtId="170" fontId="175" fillId="0" borderId="0" applyNumberForma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193" fontId="179" fillId="0" borderId="0"/>
    <xf numFmtId="0" fontId="180" fillId="0" borderId="0"/>
    <xf numFmtId="170" fontId="2" fillId="0" borderId="0"/>
    <xf numFmtId="0" fontId="114" fillId="0" borderId="0"/>
    <xf numFmtId="0" fontId="180" fillId="0" borderId="0"/>
    <xf numFmtId="170" fontId="2" fillId="0" borderId="0"/>
    <xf numFmtId="0" fontId="114" fillId="0" borderId="0"/>
    <xf numFmtId="0" fontId="114" fillId="0" borderId="0"/>
    <xf numFmtId="170" fontId="114" fillId="0" borderId="0"/>
    <xf numFmtId="0" fontId="7" fillId="0" borderId="0"/>
    <xf numFmtId="170" fontId="204" fillId="0" borderId="0"/>
    <xf numFmtId="0" fontId="180" fillId="0" borderId="0"/>
    <xf numFmtId="0" fontId="2" fillId="0" borderId="0"/>
    <xf numFmtId="170" fontId="2" fillId="0" borderId="0"/>
    <xf numFmtId="170" fontId="180" fillId="0" borderId="0"/>
    <xf numFmtId="0" fontId="2" fillId="0" borderId="0"/>
    <xf numFmtId="0" fontId="153" fillId="0" borderId="0">
      <alignment vertical="center"/>
    </xf>
    <xf numFmtId="170" fontId="2" fillId="0" borderId="0"/>
    <xf numFmtId="170" fontId="114" fillId="0" borderId="0"/>
    <xf numFmtId="170" fontId="248" fillId="0" borderId="0"/>
    <xf numFmtId="0" fontId="114" fillId="0" borderId="0">
      <alignment vertical="center"/>
    </xf>
    <xf numFmtId="0" fontId="7" fillId="0" borderId="0"/>
    <xf numFmtId="170" fontId="209" fillId="0" borderId="0"/>
    <xf numFmtId="0" fontId="182" fillId="0" borderId="0"/>
    <xf numFmtId="170" fontId="182" fillId="0" borderId="0"/>
    <xf numFmtId="0" fontId="2" fillId="0" borderId="0"/>
    <xf numFmtId="170" fontId="2" fillId="0" borderId="0"/>
    <xf numFmtId="0" fontId="182" fillId="0" borderId="0"/>
    <xf numFmtId="170" fontId="2" fillId="0" borderId="0"/>
    <xf numFmtId="0" fontId="209" fillId="0" borderId="0"/>
    <xf numFmtId="0" fontId="2" fillId="0" borderId="0"/>
    <xf numFmtId="0" fontId="2" fillId="0" borderId="0"/>
    <xf numFmtId="0" fontId="181" fillId="0" borderId="0"/>
    <xf numFmtId="0" fontId="114" fillId="0" borderId="0"/>
    <xf numFmtId="0" fontId="2" fillId="0" borderId="0">
      <alignment vertical="center"/>
    </xf>
    <xf numFmtId="170" fontId="120" fillId="0" borderId="0"/>
    <xf numFmtId="0" fontId="153" fillId="0" borderId="0">
      <alignment vertical="center"/>
    </xf>
    <xf numFmtId="0" fontId="2" fillId="0" borderId="0"/>
    <xf numFmtId="170" fontId="114" fillId="0" borderId="0"/>
    <xf numFmtId="0" fontId="180" fillId="0" borderId="0"/>
    <xf numFmtId="0" fontId="2" fillId="0" borderId="0"/>
    <xf numFmtId="170" fontId="248" fillId="0" borderId="0"/>
    <xf numFmtId="0" fontId="2" fillId="0" borderId="0">
      <alignment vertical="center"/>
    </xf>
    <xf numFmtId="170" fontId="180" fillId="0" borderId="0"/>
    <xf numFmtId="0" fontId="2" fillId="0" borderId="0"/>
    <xf numFmtId="170" fontId="114" fillId="0" borderId="0"/>
    <xf numFmtId="170" fontId="88" fillId="0" borderId="0"/>
    <xf numFmtId="0" fontId="2" fillId="0" borderId="0">
      <alignment vertical="center"/>
    </xf>
    <xf numFmtId="170" fontId="7" fillId="0" borderId="0"/>
    <xf numFmtId="0" fontId="2" fillId="0" borderId="0">
      <alignment vertical="center"/>
    </xf>
    <xf numFmtId="170" fontId="180" fillId="0" borderId="0"/>
    <xf numFmtId="0" fontId="187" fillId="0" borderId="21" applyNumberFormat="0" applyFill="0" applyAlignment="0" applyProtection="0">
      <alignment vertical="center"/>
    </xf>
    <xf numFmtId="177" fontId="193" fillId="0" borderId="0" applyFont="0" applyFill="0" applyBorder="0" applyAlignment="0" applyProtection="0"/>
    <xf numFmtId="0" fontId="193" fillId="0" borderId="0"/>
    <xf numFmtId="0" fontId="193" fillId="0" borderId="0"/>
    <xf numFmtId="170" fontId="114" fillId="0" borderId="0">
      <alignment vertical="center"/>
    </xf>
    <xf numFmtId="170" fontId="19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4" fillId="0" borderId="0"/>
    <xf numFmtId="0" fontId="114" fillId="0" borderId="0"/>
    <xf numFmtId="170" fontId="114" fillId="0" borderId="0"/>
    <xf numFmtId="0" fontId="2" fillId="0" borderId="0"/>
    <xf numFmtId="170" fontId="114" fillId="0" borderId="0"/>
    <xf numFmtId="0" fontId="154" fillId="0" borderId="0"/>
    <xf numFmtId="0" fontId="114" fillId="0" borderId="0"/>
    <xf numFmtId="170" fontId="154" fillId="0" borderId="0"/>
    <xf numFmtId="0" fontId="2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06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95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9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182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80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57" fillId="4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114" fillId="0" borderId="0"/>
    <xf numFmtId="170" fontId="162" fillId="54" borderId="25" applyNumberFormat="0" applyAlignment="0" applyProtection="0">
      <alignment vertical="center"/>
    </xf>
    <xf numFmtId="0" fontId="114" fillId="0" borderId="0"/>
    <xf numFmtId="170" fontId="187" fillId="0" borderId="21" applyNumberFormat="0" applyFill="0" applyAlignment="0" applyProtection="0">
      <alignment vertical="center"/>
    </xf>
    <xf numFmtId="0" fontId="114" fillId="0" borderId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14" fillId="0" borderId="0"/>
    <xf numFmtId="0" fontId="114" fillId="0" borderId="0"/>
    <xf numFmtId="0" fontId="156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55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14" fillId="0" borderId="0"/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2" fillId="0" borderId="0"/>
    <xf numFmtId="0" fontId="7" fillId="0" borderId="0" applyBorder="0"/>
    <xf numFmtId="0" fontId="2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249" fillId="0" borderId="0" applyNumberFormat="0" applyFill="0" applyBorder="0" applyAlignment="0" applyProtection="0">
      <alignment vertical="top"/>
      <protection locked="0"/>
    </xf>
    <xf numFmtId="0" fontId="224" fillId="0" borderId="0">
      <alignment vertical="center"/>
    </xf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0" fontId="114" fillId="0" borderId="0"/>
    <xf numFmtId="0" fontId="15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1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53" fillId="0" borderId="0">
      <alignment vertical="center"/>
    </xf>
    <xf numFmtId="0" fontId="244" fillId="0" borderId="0" applyNumberFormat="0" applyFill="0" applyBorder="0" applyAlignment="0" applyProtection="0">
      <alignment vertical="top"/>
      <protection locked="0"/>
    </xf>
    <xf numFmtId="0" fontId="251" fillId="0" borderId="0">
      <alignment vertical="center"/>
    </xf>
    <xf numFmtId="0" fontId="252" fillId="0" borderId="0" applyNumberFormat="0" applyFill="0" applyBorder="0" applyAlignment="0" applyProtection="0">
      <alignment vertical="center"/>
    </xf>
    <xf numFmtId="0" fontId="251" fillId="0" borderId="0">
      <alignment vertical="center"/>
    </xf>
    <xf numFmtId="0" fontId="251" fillId="0" borderId="0">
      <alignment vertical="center"/>
    </xf>
    <xf numFmtId="0" fontId="2" fillId="0" borderId="0"/>
    <xf numFmtId="0" fontId="114" fillId="0" borderId="0"/>
    <xf numFmtId="169" fontId="198" fillId="59" borderId="0" applyNumberFormat="0" applyBorder="0" applyAlignment="0" applyProtection="0"/>
    <xf numFmtId="0" fontId="198" fillId="59" borderId="0" applyNumberFormat="0" applyBorder="0" applyAlignment="0" applyProtection="0"/>
    <xf numFmtId="169" fontId="198" fillId="40" borderId="0" applyNumberFormat="0" applyBorder="0" applyAlignment="0" applyProtection="0"/>
    <xf numFmtId="0" fontId="198" fillId="40" borderId="0" applyNumberFormat="0" applyBorder="0" applyAlignment="0" applyProtection="0"/>
    <xf numFmtId="169" fontId="198" fillId="56" borderId="0" applyNumberFormat="0" applyBorder="0" applyAlignment="0" applyProtection="0"/>
    <xf numFmtId="0" fontId="198" fillId="56" borderId="0" applyNumberFormat="0" applyBorder="0" applyAlignment="0" applyProtection="0"/>
    <xf numFmtId="169" fontId="198" fillId="59" borderId="0" applyNumberFormat="0" applyBorder="0" applyAlignment="0" applyProtection="0"/>
    <xf numFmtId="0" fontId="198" fillId="59" borderId="0" applyNumberFormat="0" applyBorder="0" applyAlignment="0" applyProtection="0"/>
    <xf numFmtId="169" fontId="198" fillId="41" borderId="0" applyNumberFormat="0" applyBorder="0" applyAlignment="0" applyProtection="0"/>
    <xf numFmtId="0" fontId="198" fillId="41" borderId="0" applyNumberFormat="0" applyBorder="0" applyAlignment="0" applyProtection="0"/>
    <xf numFmtId="169" fontId="198" fillId="40" borderId="0" applyNumberFormat="0" applyBorder="0" applyAlignment="0" applyProtection="0"/>
    <xf numFmtId="0" fontId="198" fillId="40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169" fontId="198" fillId="59" borderId="0" applyNumberFormat="0" applyBorder="0" applyAlignment="0" applyProtection="0"/>
    <xf numFmtId="0" fontId="198" fillId="59" borderId="0" applyNumberFormat="0" applyBorder="0" applyAlignment="0" applyProtection="0"/>
    <xf numFmtId="169" fontId="198" fillId="42" borderId="0" applyNumberFormat="0" applyBorder="0" applyAlignment="0" applyProtection="0"/>
    <xf numFmtId="0" fontId="198" fillId="42" borderId="0" applyNumberFormat="0" applyBorder="0" applyAlignment="0" applyProtection="0"/>
    <xf numFmtId="169" fontId="198" fillId="53" borderId="0" applyNumberFormat="0" applyBorder="0" applyAlignment="0" applyProtection="0"/>
    <xf numFmtId="0" fontId="198" fillId="53" borderId="0" applyNumberFormat="0" applyBorder="0" applyAlignment="0" applyProtection="0"/>
    <xf numFmtId="169" fontId="198" fillId="59" borderId="0" applyNumberFormat="0" applyBorder="0" applyAlignment="0" applyProtection="0"/>
    <xf numFmtId="0" fontId="198" fillId="59" borderId="0" applyNumberFormat="0" applyBorder="0" applyAlignment="0" applyProtection="0"/>
    <xf numFmtId="169" fontId="198" fillId="41" borderId="0" applyNumberFormat="0" applyBorder="0" applyAlignment="0" applyProtection="0"/>
    <xf numFmtId="0" fontId="198" fillId="41" borderId="0" applyNumberFormat="0" applyBorder="0" applyAlignment="0" applyProtection="0"/>
    <xf numFmtId="169" fontId="198" fillId="40" borderId="0" applyNumberFormat="0" applyBorder="0" applyAlignment="0" applyProtection="0"/>
    <xf numFmtId="0" fontId="198" fillId="40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169" fontId="254" fillId="47" borderId="0" applyNumberFormat="0" applyBorder="0" applyAlignment="0" applyProtection="0"/>
    <xf numFmtId="0" fontId="254" fillId="47" borderId="0" applyNumberFormat="0" applyBorder="0" applyAlignment="0" applyProtection="0"/>
    <xf numFmtId="169" fontId="254" fillId="42" borderId="0" applyNumberFormat="0" applyBorder="0" applyAlignment="0" applyProtection="0"/>
    <xf numFmtId="0" fontId="254" fillId="42" borderId="0" applyNumberFormat="0" applyBorder="0" applyAlignment="0" applyProtection="0"/>
    <xf numFmtId="169" fontId="254" fillId="53" borderId="0" applyNumberFormat="0" applyBorder="0" applyAlignment="0" applyProtection="0"/>
    <xf numFmtId="0" fontId="254" fillId="53" borderId="0" applyNumberFormat="0" applyBorder="0" applyAlignment="0" applyProtection="0"/>
    <xf numFmtId="169" fontId="254" fillId="60" borderId="0" applyNumberFormat="0" applyBorder="0" applyAlignment="0" applyProtection="0"/>
    <xf numFmtId="0" fontId="254" fillId="60" borderId="0" applyNumberFormat="0" applyBorder="0" applyAlignment="0" applyProtection="0"/>
    <xf numFmtId="169" fontId="254" fillId="47" borderId="0" applyNumberFormat="0" applyBorder="0" applyAlignment="0" applyProtection="0"/>
    <xf numFmtId="0" fontId="254" fillId="47" borderId="0" applyNumberFormat="0" applyBorder="0" applyAlignment="0" applyProtection="0"/>
    <xf numFmtId="169" fontId="254" fillId="40" borderId="0" applyNumberFormat="0" applyBorder="0" applyAlignment="0" applyProtection="0"/>
    <xf numFmtId="0" fontId="254" fillId="40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169" fontId="254" fillId="47" borderId="0" applyNumberFormat="0" applyBorder="0" applyAlignment="0" applyProtection="0"/>
    <xf numFmtId="0" fontId="254" fillId="47" borderId="0" applyNumberFormat="0" applyBorder="0" applyAlignment="0" applyProtection="0"/>
    <xf numFmtId="169" fontId="254" fillId="48" borderId="0" applyNumberFormat="0" applyBorder="0" applyAlignment="0" applyProtection="0"/>
    <xf numFmtId="0" fontId="254" fillId="48" borderId="0" applyNumberFormat="0" applyBorder="0" applyAlignment="0" applyProtection="0"/>
    <xf numFmtId="169" fontId="254" fillId="53" borderId="0" applyNumberFormat="0" applyBorder="0" applyAlignment="0" applyProtection="0"/>
    <xf numFmtId="0" fontId="254" fillId="53" borderId="0" applyNumberFormat="0" applyBorder="0" applyAlignment="0" applyProtection="0"/>
    <xf numFmtId="169" fontId="254" fillId="61" borderId="0" applyNumberFormat="0" applyBorder="0" applyAlignment="0" applyProtection="0"/>
    <xf numFmtId="0" fontId="254" fillId="61" borderId="0" applyNumberFormat="0" applyBorder="0" applyAlignment="0" applyProtection="0"/>
    <xf numFmtId="169" fontId="254" fillId="47" borderId="0" applyNumberFormat="0" applyBorder="0" applyAlignment="0" applyProtection="0"/>
    <xf numFmtId="0" fontId="254" fillId="47" borderId="0" applyNumberFormat="0" applyBorder="0" applyAlignment="0" applyProtection="0"/>
    <xf numFmtId="169" fontId="254" fillId="48" borderId="0" applyNumberFormat="0" applyBorder="0" applyAlignment="0" applyProtection="0"/>
    <xf numFmtId="0" fontId="254" fillId="48" borderId="0" applyNumberFormat="0" applyBorder="0" applyAlignment="0" applyProtection="0"/>
    <xf numFmtId="169" fontId="255" fillId="36" borderId="0" applyNumberFormat="0" applyBorder="0" applyAlignment="0" applyProtection="0"/>
    <xf numFmtId="0" fontId="255" fillId="36" borderId="0" applyNumberFormat="0" applyBorder="0" applyAlignment="0" applyProtection="0"/>
    <xf numFmtId="214" fontId="256" fillId="0" borderId="0" applyFill="0" applyBorder="0" applyAlignment="0"/>
    <xf numFmtId="169" fontId="257" fillId="59" borderId="27" applyNumberFormat="0" applyAlignment="0" applyProtection="0"/>
    <xf numFmtId="0" fontId="257" fillId="59" borderId="27" applyNumberFormat="0" applyAlignment="0" applyProtection="0"/>
    <xf numFmtId="169" fontId="258" fillId="59" borderId="25" applyNumberFormat="0" applyAlignment="0" applyProtection="0"/>
    <xf numFmtId="0" fontId="258" fillId="59" borderId="25" applyNumberFormat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169" fontId="185" fillId="0" borderId="0" applyNumberFormat="0" applyAlignment="0">
      <alignment horizontal="left"/>
    </xf>
    <xf numFmtId="0" fontId="185" fillId="0" borderId="0" applyNumberFormat="0" applyAlignment="0">
      <alignment horizontal="left"/>
    </xf>
    <xf numFmtId="169" fontId="239" fillId="0" borderId="0" applyNumberFormat="0" applyAlignment="0">
      <alignment horizontal="left"/>
    </xf>
    <xf numFmtId="0" fontId="239" fillId="0" borderId="0" applyNumberFormat="0" applyAlignment="0">
      <alignment horizontal="left"/>
    </xf>
    <xf numFmtId="169" fontId="259" fillId="0" borderId="0" applyNumberFormat="0" applyFill="0" applyBorder="0" applyAlignment="0" applyProtection="0"/>
    <xf numFmtId="0" fontId="259" fillId="0" borderId="0" applyNumberFormat="0" applyFill="0" applyBorder="0" applyAlignment="0" applyProtection="0"/>
    <xf numFmtId="169" fontId="260" fillId="37" borderId="0" applyNumberFormat="0" applyBorder="0" applyAlignment="0" applyProtection="0"/>
    <xf numFmtId="0" fontId="260" fillId="37" borderId="0" applyNumberFormat="0" applyBorder="0" applyAlignment="0" applyProtection="0"/>
    <xf numFmtId="169" fontId="5" fillId="0" borderId="42" applyNumberFormat="0" applyAlignment="0" applyProtection="0">
      <alignment horizontal="left" vertical="center"/>
    </xf>
    <xf numFmtId="169" fontId="5" fillId="0" borderId="32">
      <alignment horizontal="left" vertical="center"/>
    </xf>
    <xf numFmtId="169" fontId="261" fillId="0" borderId="43" applyNumberFormat="0" applyFill="0" applyAlignment="0" applyProtection="0"/>
    <xf numFmtId="0" fontId="261" fillId="0" borderId="43" applyNumberFormat="0" applyFill="0" applyAlignment="0" applyProtection="0"/>
    <xf numFmtId="169" fontId="262" fillId="0" borderId="44" applyNumberFormat="0" applyFill="0" applyAlignment="0" applyProtection="0"/>
    <xf numFmtId="0" fontId="262" fillId="0" borderId="44" applyNumberFormat="0" applyFill="0" applyAlignment="0" applyProtection="0"/>
    <xf numFmtId="169" fontId="263" fillId="0" borderId="45" applyNumberFormat="0" applyFill="0" applyAlignment="0" applyProtection="0"/>
    <xf numFmtId="0" fontId="263" fillId="0" borderId="45" applyNumberFormat="0" applyFill="0" applyAlignment="0" applyProtection="0"/>
    <xf numFmtId="169" fontId="263" fillId="0" borderId="0" applyNumberFormat="0" applyFill="0" applyBorder="0" applyAlignment="0" applyProtection="0"/>
    <xf numFmtId="0" fontId="263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202" fillId="0" borderId="0" applyNumberFormat="0" applyFill="0" applyBorder="0" applyAlignment="0" applyProtection="0">
      <alignment vertical="top"/>
      <protection locked="0"/>
    </xf>
    <xf numFmtId="0" fontId="264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/>
    <xf numFmtId="0" fontId="189" fillId="0" borderId="0" applyNumberFormat="0" applyFill="0" applyBorder="0" applyAlignment="0" applyProtection="0">
      <alignment vertical="top"/>
      <protection locked="0"/>
    </xf>
    <xf numFmtId="169" fontId="265" fillId="40" borderId="27" applyNumberFormat="0" applyAlignment="0" applyProtection="0"/>
    <xf numFmtId="0" fontId="265" fillId="40" borderId="27" applyNumberFormat="0" applyAlignment="0" applyProtection="0"/>
    <xf numFmtId="169" fontId="266" fillId="0" borderId="46" applyNumberFormat="0" applyFill="0" applyAlignment="0" applyProtection="0"/>
    <xf numFmtId="0" fontId="266" fillId="0" borderId="46" applyNumberFormat="0" applyFill="0" applyAlignment="0" applyProtection="0"/>
    <xf numFmtId="169" fontId="267" fillId="55" borderId="0" applyNumberFormat="0" applyBorder="0" applyAlignment="0" applyProtection="0"/>
    <xf numFmtId="0" fontId="267" fillId="55" borderId="0" applyNumberFormat="0" applyBorder="0" applyAlignment="0" applyProtection="0"/>
    <xf numFmtId="217" fontId="25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154" fillId="0" borderId="0"/>
    <xf numFmtId="0" fontId="15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54" fillId="0" borderId="0"/>
    <xf numFmtId="169" fontId="114" fillId="0" borderId="0"/>
    <xf numFmtId="169" fontId="114" fillId="0" borderId="0"/>
    <xf numFmtId="0" fontId="114" fillId="0" borderId="0"/>
    <xf numFmtId="169" fontId="15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5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15" fillId="0" borderId="0">
      <alignment vertical="center"/>
    </xf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54" fillId="0" borderId="0"/>
    <xf numFmtId="0" fontId="153" fillId="0" borderId="0"/>
    <xf numFmtId="169" fontId="7" fillId="0" borderId="0"/>
    <xf numFmtId="0" fontId="203" fillId="0" borderId="0">
      <alignment vertical="center"/>
    </xf>
    <xf numFmtId="0" fontId="2" fillId="0" borderId="0"/>
    <xf numFmtId="0" fontId="2" fillId="0" borderId="0"/>
    <xf numFmtId="0" fontId="181" fillId="0" borderId="0"/>
    <xf numFmtId="0" fontId="2" fillId="0" borderId="0"/>
    <xf numFmtId="0" fontId="2" fillId="0" borderId="0"/>
    <xf numFmtId="169" fontId="181" fillId="0" borderId="0"/>
    <xf numFmtId="0" fontId="2" fillId="0" borderId="0"/>
    <xf numFmtId="0" fontId="2" fillId="0" borderId="0"/>
    <xf numFmtId="0" fontId="192" fillId="0" borderId="0"/>
    <xf numFmtId="169" fontId="192" fillId="0" borderId="0"/>
    <xf numFmtId="0" fontId="154" fillId="0" borderId="0"/>
    <xf numFmtId="169" fontId="154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169" fontId="7" fillId="0" borderId="0"/>
    <xf numFmtId="169" fontId="154" fillId="0" borderId="0"/>
    <xf numFmtId="0" fontId="154" fillId="0" borderId="0"/>
    <xf numFmtId="169" fontId="154" fillId="0" borderId="0"/>
    <xf numFmtId="0" fontId="154" fillId="0" borderId="0"/>
    <xf numFmtId="0" fontId="154" fillId="0" borderId="0">
      <alignment vertical="center"/>
    </xf>
    <xf numFmtId="169" fontId="154" fillId="0" borderId="0"/>
    <xf numFmtId="0" fontId="154" fillId="0" borderId="0"/>
    <xf numFmtId="169" fontId="7" fillId="56" borderId="47" applyNumberFormat="0" applyFont="0" applyAlignment="0" applyProtection="0"/>
    <xf numFmtId="0" fontId="7" fillId="56" borderId="47" applyNumberFormat="0" applyFont="0" applyAlignment="0" applyProtection="0"/>
    <xf numFmtId="169" fontId="268" fillId="59" borderId="27" applyNumberFormat="0" applyAlignment="0" applyProtection="0"/>
    <xf numFmtId="0" fontId="268" fillId="59" borderId="27" applyNumberFormat="0" applyAlignment="0" applyProtection="0"/>
    <xf numFmtId="9" fontId="114" fillId="0" borderId="0" applyFont="0" applyFill="0" applyBorder="0" applyAlignment="0" applyProtection="0"/>
    <xf numFmtId="9" fontId="88" fillId="0" borderId="0" applyFont="0" applyFill="0" applyBorder="0" applyAlignment="0" applyProtection="0"/>
    <xf numFmtId="218" fontId="269" fillId="0" borderId="0" applyNumberFormat="0" applyFill="0" applyBorder="0" applyAlignment="0" applyProtection="0">
      <alignment horizontal="left"/>
    </xf>
    <xf numFmtId="40" fontId="270" fillId="0" borderId="0" applyBorder="0">
      <alignment horizontal="right"/>
    </xf>
    <xf numFmtId="169" fontId="271" fillId="0" borderId="0" applyNumberFormat="0" applyFill="0" applyBorder="0" applyAlignment="0" applyProtection="0"/>
    <xf numFmtId="0" fontId="271" fillId="0" borderId="0" applyNumberFormat="0" applyFill="0" applyBorder="0" applyAlignment="0" applyProtection="0"/>
    <xf numFmtId="169" fontId="253" fillId="0" borderId="48" applyNumberFormat="0" applyFill="0" applyAlignment="0" applyProtection="0"/>
    <xf numFmtId="0" fontId="253" fillId="0" borderId="48" applyNumberFormat="0" applyFill="0" applyAlignment="0" applyProtection="0"/>
    <xf numFmtId="169" fontId="266" fillId="0" borderId="0" applyNumberFormat="0" applyFill="0" applyBorder="0" applyAlignment="0" applyProtection="0"/>
    <xf numFmtId="0" fontId="266" fillId="0" borderId="0" applyNumberFormat="0" applyFill="0" applyBorder="0" applyAlignment="0" applyProtection="0"/>
    <xf numFmtId="0" fontId="7" fillId="0" borderId="0"/>
    <xf numFmtId="0" fontId="192" fillId="0" borderId="0"/>
    <xf numFmtId="169" fontId="192" fillId="0" borderId="0"/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219" fontId="256" fillId="0" borderId="0" applyFont="0" applyFill="0" applyBorder="0" applyAlignment="0" applyProtection="0"/>
    <xf numFmtId="220" fontId="256" fillId="0" borderId="0" applyFont="0" applyFill="0" applyBorder="0" applyAlignment="0" applyProtection="0"/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3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9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69" fontId="154" fillId="0" borderId="0">
      <alignment vertical="center"/>
    </xf>
    <xf numFmtId="169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69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54" fillId="0" borderId="0">
      <alignment vertical="center"/>
    </xf>
    <xf numFmtId="0" fontId="157" fillId="26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4" fillId="0" borderId="0">
      <alignment vertical="center"/>
    </xf>
    <xf numFmtId="0" fontId="184" fillId="0" borderId="0">
      <alignment vertical="center"/>
    </xf>
    <xf numFmtId="0" fontId="162" fillId="29" borderId="25" applyNumberFormat="0" applyAlignment="0" applyProtection="0">
      <alignment vertical="center"/>
    </xf>
    <xf numFmtId="169" fontId="7" fillId="0" borderId="0"/>
    <xf numFmtId="0" fontId="7" fillId="0" borderId="0"/>
    <xf numFmtId="0" fontId="187" fillId="0" borderId="21" applyNumberFormat="0" applyFill="0" applyAlignment="0" applyProtection="0">
      <alignment vertical="center"/>
    </xf>
    <xf numFmtId="0" fontId="7" fillId="30" borderId="26" applyNumberFormat="0" applyFont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61" fillId="14" borderId="20" applyNumberFormat="0" applyAlignment="0" applyProtection="0">
      <alignment vertical="center"/>
    </xf>
    <xf numFmtId="0" fontId="20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176" fillId="12" borderId="20" applyNumberFormat="0" applyAlignment="0" applyProtection="0">
      <alignment vertical="center"/>
    </xf>
    <xf numFmtId="0" fontId="183" fillId="14" borderId="27" applyNumberFormat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202" fontId="256" fillId="0" borderId="0" applyFont="0" applyFill="0" applyBorder="0" applyAlignment="0" applyProtection="0"/>
    <xf numFmtId="221" fontId="256" fillId="0" borderId="0" applyFont="0" applyFill="0" applyBorder="0" applyAlignment="0" applyProtection="0"/>
    <xf numFmtId="0" fontId="215" fillId="0" borderId="0"/>
    <xf numFmtId="0" fontId="2" fillId="0" borderId="0"/>
    <xf numFmtId="0" fontId="201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114" fillId="0" borderId="0"/>
    <xf numFmtId="0" fontId="114" fillId="0" borderId="0"/>
    <xf numFmtId="0" fontId="180" fillId="0" borderId="0"/>
    <xf numFmtId="0" fontId="2" fillId="0" borderId="0"/>
    <xf numFmtId="0" fontId="2" fillId="0" borderId="0"/>
    <xf numFmtId="0" fontId="114" fillId="0" borderId="0"/>
    <xf numFmtId="0" fontId="180" fillId="0" borderId="0"/>
    <xf numFmtId="0" fontId="180" fillId="0" borderId="0"/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222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0" fontId="7" fillId="0" borderId="0"/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98" fillId="62" borderId="0" applyNumberFormat="0" applyBorder="0" applyAlignment="0" applyProtection="0"/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1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40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53" borderId="0" applyNumberFormat="0" applyBorder="0" applyAlignment="0" applyProtection="0"/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98" fillId="63" borderId="0" applyNumberFormat="0" applyBorder="0" applyAlignment="0" applyProtection="0"/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42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55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6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39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0" fontId="272" fillId="56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254" fillId="64" borderId="0" applyNumberFormat="0" applyBorder="0" applyAlignment="0" applyProtection="0"/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254" fillId="53" borderId="0" applyNumberFormat="0" applyBorder="0" applyAlignment="0" applyProtection="0"/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254" fillId="43" borderId="0" applyNumberFormat="0" applyBorder="0" applyAlignment="0" applyProtection="0"/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65" borderId="0" applyNumberFormat="0" applyBorder="0" applyAlignment="0" applyProtection="0"/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57" borderId="0" applyNumberFormat="0" applyBorder="0" applyAlignment="0" applyProtection="0"/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254" fillId="63" borderId="0" applyNumberFormat="0" applyBorder="0" applyAlignment="0" applyProtection="0"/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6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39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0" fontId="273" fillId="42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254" fillId="66" borderId="0" applyNumberFormat="0" applyBorder="0" applyAlignment="0" applyProtection="0"/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254" fillId="50" borderId="0" applyNumberFormat="0" applyBorder="0" applyAlignment="0" applyProtection="0"/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254" fillId="64" borderId="0" applyNumberFormat="0" applyBorder="0" applyAlignment="0" applyProtection="0"/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65" borderId="0" applyNumberFormat="0" applyBorder="0" applyAlignment="0" applyProtection="0"/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57" borderId="0" applyNumberFormat="0" applyBorder="0" applyAlignment="0" applyProtection="0"/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254" fillId="50" borderId="0" applyNumberFormat="0" applyBorder="0" applyAlignment="0" applyProtection="0"/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255" fillId="53" borderId="0" applyNumberFormat="0" applyBorder="0" applyAlignment="0" applyProtection="0"/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74" fillId="53" borderId="20" applyNumberFormat="0" applyAlignment="0" applyProtection="0"/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258" fillId="60" borderId="49" applyNumberFormat="0" applyAlignment="0" applyProtection="0"/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275" fillId="0" borderId="0" applyNumberFormat="0" applyFill="0" applyBorder="0" applyAlignment="0" applyProtection="0"/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260" fillId="53" borderId="0" applyNumberFormat="0" applyBorder="0" applyAlignment="0" applyProtection="0"/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1" fillId="0" borderId="0" applyNumberFormat="0" applyFill="0" applyBorder="0" applyAlignment="0" applyProtection="0"/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0" fontId="276" fillId="0" borderId="50" applyNumberFormat="0" applyFill="0" applyAlignment="0" applyProtection="0"/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69" fillId="0" borderId="0" applyNumberFormat="0" applyFill="0" applyBorder="0" applyAlignment="0" applyProtection="0"/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277" fillId="0" borderId="23" applyNumberFormat="0" applyFill="0" applyAlignment="0" applyProtection="0"/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278" fillId="0" borderId="51" applyNumberFormat="0" applyFill="0" applyAlignment="0" applyProtection="0"/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278" fillId="0" borderId="0" applyNumberFormat="0" applyFill="0" applyBorder="0" applyAlignment="0" applyProtection="0"/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79" fillId="53" borderId="20" applyNumberFormat="0" applyAlignment="0" applyProtection="0"/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280" fillId="0" borderId="52" applyNumberFormat="0" applyFill="0" applyAlignment="0" applyProtection="0"/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281" fillId="53" borderId="0" applyNumberFormat="0" applyBorder="0" applyAlignment="0" applyProtection="0"/>
    <xf numFmtId="170" fontId="7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68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68" fillId="0" borderId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1" fillId="62" borderId="26" applyNumberFormat="0" applyFont="0" applyAlignment="0" applyProtection="0"/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53" fillId="53" borderId="53" applyNumberFormat="0" applyAlignment="0" applyProtection="0"/>
    <xf numFmtId="170" fontId="11" fillId="0" borderId="0" applyNumberFormat="0" applyFill="0" applyBorder="0" applyAlignment="0" applyProtection="0"/>
    <xf numFmtId="170" fontId="184" fillId="0" borderId="0"/>
    <xf numFmtId="170" fontId="184" fillId="0" borderId="0"/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282" fillId="0" borderId="0" applyNumberFormat="0" applyFill="0" applyBorder="0" applyAlignment="0" applyProtection="0"/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53" fillId="0" borderId="54" applyNumberFormat="0" applyFill="0" applyAlignment="0" applyProtection="0"/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0" fontId="197" fillId="0" borderId="0" applyNumberFormat="0" applyFill="0" applyBorder="0" applyAlignment="0" applyProtection="0"/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283" fillId="55" borderId="0" applyNumberFormat="0" applyBorder="0" applyAlignment="0" applyProtection="0">
      <alignment vertical="center"/>
    </xf>
    <xf numFmtId="0" fontId="199" fillId="56" borderId="26" applyNumberFormat="0" applyFont="0" applyAlignment="0" applyProtection="0">
      <alignment vertical="center"/>
    </xf>
    <xf numFmtId="177" fontId="114" fillId="0" borderId="0" applyFont="0" applyFill="0" applyBorder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5" fillId="38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0" fontId="286" fillId="39" borderId="0" applyNumberFormat="0" applyBorder="0" applyAlignment="0" applyProtection="0">
      <alignment vertical="center"/>
    </xf>
    <xf numFmtId="170" fontId="154" fillId="0" borderId="0">
      <alignment vertical="center"/>
    </xf>
    <xf numFmtId="17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170" fontId="114" fillId="0" borderId="0"/>
    <xf numFmtId="170" fontId="114" fillId="0" borderId="0"/>
    <xf numFmtId="170" fontId="180" fillId="0" borderId="0"/>
    <xf numFmtId="170" fontId="114" fillId="0" borderId="0"/>
    <xf numFmtId="170" fontId="2" fillId="0" borderId="0"/>
    <xf numFmtId="170" fontId="7" fillId="0" borderId="0"/>
    <xf numFmtId="197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0" fontId="287" fillId="0" borderId="0" applyNumberFormat="0" applyFill="0" applyBorder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8" fillId="0" borderId="56" applyNumberFormat="0" applyFill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89" fillId="0" borderId="57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58" applyNumberFormat="0" applyFill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87" fillId="0" borderId="0" applyNumberFormat="0" applyFill="0" applyBorder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1" fillId="54" borderId="25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3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42" fontId="88" fillId="0" borderId="0" applyFont="0" applyFill="0" applyBorder="0" applyAlignment="0" applyProtection="0"/>
    <xf numFmtId="170" fontId="189" fillId="0" borderId="0" applyNumberFormat="0" applyFill="0" applyBorder="0" applyAlignment="0" applyProtection="0"/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200" fillId="0" borderId="0" applyNumberFormat="0" applyFill="0" applyBorder="0" applyAlignment="0" applyProtection="0">
      <alignment vertical="top"/>
      <protection locked="0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67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52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44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61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47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73" fillId="50" borderId="0" applyNumberFormat="0" applyBorder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0" fontId="294" fillId="0" borderId="59" applyNumberFormat="0" applyFill="0" applyAlignment="0" applyProtection="0">
      <alignment vertical="center"/>
    </xf>
    <xf numFmtId="170" fontId="153" fillId="0" borderId="0">
      <alignment vertical="center"/>
    </xf>
    <xf numFmtId="0" fontId="7" fillId="56" borderId="47" applyNumberFormat="0" applyFont="0" applyAlignment="0" applyProtection="0"/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69" fillId="0" borderId="40">
      <alignment horizontal="left" vertical="center"/>
    </xf>
    <xf numFmtId="170" fontId="169" fillId="0" borderId="40">
      <alignment horizontal="left" vertical="center"/>
    </xf>
    <xf numFmtId="169" fontId="257" fillId="59" borderId="27" applyNumberFormat="0" applyAlignment="0" applyProtection="0"/>
    <xf numFmtId="169" fontId="265" fillId="40" borderId="27" applyNumberFormat="0" applyAlignment="0" applyProtection="0"/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5" fillId="0" borderId="60">
      <alignment horizontal="left"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9" fillId="0" borderId="40">
      <alignment horizontal="left" vertical="center"/>
    </xf>
    <xf numFmtId="0" fontId="257" fillId="59" borderId="27" applyNumberFormat="0" applyAlignment="0" applyProtection="0"/>
    <xf numFmtId="0" fontId="265" fillId="40" borderId="27" applyNumberFormat="0" applyAlignment="0" applyProtection="0"/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65" fillId="40" borderId="27" applyNumberFormat="0" applyAlignment="0" applyProtection="0"/>
    <xf numFmtId="0" fontId="257" fillId="59" borderId="27" applyNumberFormat="0" applyAlignment="0" applyProtection="0"/>
    <xf numFmtId="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69" fillId="0" borderId="40">
      <alignment horizontal="left"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253" fillId="53" borderId="53" applyNumberFormat="0" applyAlignment="0" applyProtection="0"/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69" fontId="268" fillId="59" borderId="27" applyNumberFormat="0" applyAlignment="0" applyProtection="0"/>
    <xf numFmtId="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79" fillId="53" borderId="20" applyNumberFormat="0" applyAlignment="0" applyProtection="0"/>
    <xf numFmtId="0" fontId="284" fillId="0" borderId="55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69" fontId="7" fillId="56" borderId="47" applyNumberFormat="0" applyFont="0" applyAlignment="0" applyProtection="0"/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268" fillId="59" borderId="27" applyNumberFormat="0" applyAlignment="0" applyProtection="0"/>
    <xf numFmtId="17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1" fillId="62" borderId="26" applyNumberFormat="0" applyFont="0" applyAlignment="0" applyProtection="0"/>
    <xf numFmtId="170" fontId="187" fillId="0" borderId="21" applyNumberFormat="0" applyFill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5" fillId="0" borderId="60">
      <alignment horizontal="left"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253" fillId="53" borderId="53" applyNumberFormat="0" applyAlignment="0" applyProtection="0"/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69" fontId="5" fillId="0" borderId="60">
      <alignment horizontal="left" vertical="center"/>
    </xf>
    <xf numFmtId="170" fontId="187" fillId="0" borderId="21" applyNumberFormat="0" applyFill="0" applyAlignment="0" applyProtection="0">
      <alignment vertical="center"/>
    </xf>
    <xf numFmtId="170" fontId="180" fillId="56" borderId="26" applyNumberFormat="0" applyFon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80" fillId="56" borderId="26" applyNumberFormat="0" applyFon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69" fillId="0" borderId="40">
      <alignment horizontal="left" vertical="center"/>
    </xf>
    <xf numFmtId="170" fontId="154" fillId="56" borderId="26" applyNumberFormat="0" applyFont="0" applyAlignment="0" applyProtection="0">
      <alignment vertical="center"/>
    </xf>
    <xf numFmtId="0" fontId="253" fillId="0" borderId="54" applyNumberFormat="0" applyFill="0" applyAlignment="0" applyProtection="0"/>
    <xf numFmtId="0" fontId="284" fillId="0" borderId="55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76" fillId="12" borderId="20" applyNumberFormat="0" applyAlignment="0" applyProtection="0">
      <alignment vertical="center"/>
    </xf>
    <xf numFmtId="0" fontId="7" fillId="30" borderId="26" applyNumberFormat="0" applyFon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7" fillId="30" borderId="26" applyNumberFormat="0" applyFont="0" applyAlignment="0" applyProtection="0">
      <alignment vertical="center"/>
    </xf>
    <xf numFmtId="0" fontId="274" fillId="53" borderId="20" applyNumberFormat="0" applyAlignment="0" applyProtection="0"/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69" fontId="253" fillId="0" borderId="48" applyNumberFormat="0" applyFill="0" applyAlignment="0" applyProtection="0"/>
    <xf numFmtId="0" fontId="161" fillId="14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99" fillId="56" borderId="26" applyNumberFormat="0" applyFon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5" fillId="0" borderId="60">
      <alignment horizontal="left" vertical="center"/>
    </xf>
    <xf numFmtId="170" fontId="176" fillId="40" borderId="20" applyNumberFormat="0" applyAlignment="0" applyProtection="0">
      <alignment vertical="center"/>
    </xf>
    <xf numFmtId="170" fontId="5" fillId="0" borderId="60">
      <alignment horizontal="left" vertical="center"/>
    </xf>
    <xf numFmtId="0" fontId="187" fillId="0" borderId="21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84" fillId="0" borderId="0"/>
    <xf numFmtId="170" fontId="183" fillId="53" borderId="27" applyNumberFormat="0" applyAlignment="0" applyProtection="0">
      <alignment vertical="center"/>
    </xf>
    <xf numFmtId="170" fontId="169" fillId="0" borderId="40">
      <alignment horizontal="left" vertical="center"/>
    </xf>
    <xf numFmtId="170" fontId="176" fillId="40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279" fillId="53" borderId="20" applyNumberFormat="0" applyAlignment="0" applyProtection="0"/>
    <xf numFmtId="0" fontId="253" fillId="0" borderId="54" applyNumberFormat="0" applyFill="0" applyAlignment="0" applyProtection="0"/>
    <xf numFmtId="170" fontId="154" fillId="56" borderId="26" applyNumberFormat="0" applyFon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170" fontId="180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9" fillId="0" borderId="40">
      <alignment horizontal="left"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69" fontId="257" fillId="59" borderId="27" applyNumberFormat="0" applyAlignment="0" applyProtection="0"/>
    <xf numFmtId="0" fontId="257" fillId="59" borderId="27" applyNumberFormat="0" applyAlignment="0" applyProtection="0"/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69" fontId="5" fillId="0" borderId="60">
      <alignment horizontal="left" vertical="center"/>
    </xf>
    <xf numFmtId="169" fontId="265" fillId="40" borderId="27" applyNumberFormat="0" applyAlignment="0" applyProtection="0"/>
    <xf numFmtId="0" fontId="265" fillId="40" borderId="27" applyNumberFormat="0" applyAlignment="0" applyProtection="0"/>
    <xf numFmtId="169" fontId="257" fillId="59" borderId="27" applyNumberFormat="0" applyAlignment="0" applyProtection="0"/>
    <xf numFmtId="169" fontId="268" fillId="59" borderId="27" applyNumberFormat="0" applyAlignment="0" applyProtection="0"/>
    <xf numFmtId="170" fontId="154" fillId="56" borderId="26" applyNumberFormat="0" applyFon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83" fillId="14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99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1" fillId="62" borderId="26" applyNumberFormat="0" applyFont="0" applyAlignment="0" applyProtection="0"/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76" fillId="12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69" fontId="7" fillId="56" borderId="47" applyNumberFormat="0" applyFont="0" applyAlignment="0" applyProtection="0"/>
    <xf numFmtId="0" fontId="7" fillId="56" borderId="47" applyNumberFormat="0" applyFont="0" applyAlignment="0" applyProtection="0"/>
    <xf numFmtId="169" fontId="268" fillId="59" borderId="27" applyNumberFormat="0" applyAlignment="0" applyProtection="0"/>
    <xf numFmtId="0" fontId="268" fillId="59" borderId="27" applyNumberFormat="0" applyAlignment="0" applyProtection="0"/>
    <xf numFmtId="169" fontId="253" fillId="0" borderId="48" applyNumberFormat="0" applyFill="0" applyAlignment="0" applyProtection="0"/>
    <xf numFmtId="0" fontId="253" fillId="0" borderId="48" applyNumberFormat="0" applyFill="0" applyAlignment="0" applyProtection="0"/>
    <xf numFmtId="0" fontId="176" fillId="40" borderId="20" applyNumberFormat="0" applyAlignment="0" applyProtection="0">
      <alignment vertical="center"/>
    </xf>
    <xf numFmtId="170" fontId="5" fillId="0" borderId="60">
      <alignment horizontal="left" vertical="center"/>
    </xf>
    <xf numFmtId="170" fontId="5" fillId="0" borderId="60">
      <alignment horizontal="left" vertical="center"/>
    </xf>
    <xf numFmtId="170" fontId="153" fillId="0" borderId="0">
      <alignment vertical="center"/>
    </xf>
    <xf numFmtId="0" fontId="284" fillId="0" borderId="55" applyNumberFormat="0" applyFill="0" applyAlignment="0" applyProtection="0">
      <alignment vertical="center"/>
    </xf>
    <xf numFmtId="170" fontId="153" fillId="0" borderId="0">
      <alignment vertical="center"/>
    </xf>
    <xf numFmtId="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7" fillId="30" borderId="26" applyNumberFormat="0" applyFont="0" applyAlignment="0" applyProtection="0">
      <alignment vertical="center"/>
    </xf>
    <xf numFmtId="0" fontId="161" fillId="14" borderId="20" applyNumberFormat="0" applyAlignment="0" applyProtection="0">
      <alignment vertical="center"/>
    </xf>
    <xf numFmtId="0" fontId="176" fillId="12" borderId="20" applyNumberFormat="0" applyAlignment="0" applyProtection="0">
      <alignment vertical="center"/>
    </xf>
    <xf numFmtId="0" fontId="183" fillId="14" borderId="27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170" fontId="169" fillId="0" borderId="40">
      <alignment horizontal="left" vertical="center"/>
    </xf>
    <xf numFmtId="0" fontId="183" fillId="14" borderId="27" applyNumberForma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74" fillId="53" borderId="20" applyNumberFormat="0" applyAlignment="0" applyProtection="0"/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169" fillId="0" borderId="40">
      <alignment horizontal="left" vertical="center"/>
    </xf>
    <xf numFmtId="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74" fillId="53" borderId="20" applyNumberFormat="0" applyAlignment="0" applyProtection="0"/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79" fillId="53" borderId="20" applyNumberFormat="0" applyAlignment="0" applyProtection="0"/>
    <xf numFmtId="169" fontId="265" fillId="40" borderId="27" applyNumberFormat="0" applyAlignment="0" applyProtection="0"/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0" fontId="11" fillId="62" borderId="26" applyNumberFormat="0" applyFont="0" applyAlignment="0" applyProtection="0"/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0" fontId="253" fillId="53" borderId="53" applyNumberFormat="0" applyAlignment="0" applyProtection="0"/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53" fillId="0" borderId="54" applyNumberFormat="0" applyFill="0" applyAlignment="0" applyProtection="0"/>
    <xf numFmtId="0" fontId="154" fillId="56" borderId="26" applyNumberFormat="0" applyFont="0" applyAlignment="0" applyProtection="0">
      <alignment vertical="center"/>
    </xf>
    <xf numFmtId="202" fontId="297" fillId="0" borderId="0" applyFont="0" applyFill="0" applyBorder="0" applyAlignment="0" applyProtection="0"/>
    <xf numFmtId="0" fontId="199" fillId="56" borderId="26" applyNumberFormat="0" applyFont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0" fontId="253" fillId="0" borderId="48" applyNumberFormat="0" applyFill="0" applyAlignment="0" applyProtection="0"/>
    <xf numFmtId="170" fontId="161" fillId="53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85" fillId="0" borderId="0"/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84" fillId="0" borderId="55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53" fillId="0" borderId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170" fontId="161" fillId="53" borderId="20" applyNumberFormat="0" applyAlignment="0" applyProtection="0">
      <alignment vertical="center"/>
    </xf>
    <xf numFmtId="0" fontId="268" fillId="59" borderId="27" applyNumberFormat="0" applyAlignment="0" applyProtection="0"/>
    <xf numFmtId="0" fontId="161" fillId="14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76" fillId="40" borderId="20" applyNumberForma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54" fillId="56" borderId="26" applyNumberFormat="0" applyFon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3" fillId="53" borderId="27" applyNumberFormat="0" applyAlignment="0" applyProtection="0">
      <alignment vertical="center"/>
    </xf>
    <xf numFmtId="170" fontId="187" fillId="0" borderId="21" applyNumberFormat="0" applyFill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2" fillId="62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5" fillId="55" borderId="20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0" fontId="296" fillId="62" borderId="27" applyNumberFormat="0" applyAlignment="0" applyProtection="0">
      <alignment vertical="center"/>
    </xf>
    <xf numFmtId="170" fontId="153" fillId="0" borderId="0">
      <alignment vertical="center"/>
    </xf>
    <xf numFmtId="0" fontId="153" fillId="0" borderId="0"/>
    <xf numFmtId="0" fontId="85" fillId="0" borderId="0"/>
    <xf numFmtId="0" fontId="85" fillId="0" borderId="0">
      <alignment vertical="center"/>
    </xf>
    <xf numFmtId="0" fontId="85" fillId="0" borderId="0"/>
    <xf numFmtId="9" fontId="180" fillId="0" borderId="0" applyFont="0" applyFill="0" applyBorder="0" applyAlignment="0" applyProtection="0"/>
    <xf numFmtId="177" fontId="85" fillId="0" borderId="0" applyFont="0" applyFill="0" applyBorder="0" applyAlignment="0" applyProtection="0">
      <alignment vertical="center"/>
    </xf>
    <xf numFmtId="0" fontId="298" fillId="0" borderId="0">
      <alignment vertical="center"/>
    </xf>
    <xf numFmtId="0" fontId="84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222" fillId="0" borderId="0">
      <alignment vertical="center"/>
    </xf>
    <xf numFmtId="0" fontId="7" fillId="0" borderId="0"/>
    <xf numFmtId="0" fontId="85" fillId="0" borderId="0"/>
    <xf numFmtId="0" fontId="153" fillId="0" borderId="0">
      <alignment vertical="center"/>
    </xf>
    <xf numFmtId="0" fontId="85" fillId="0" borderId="0"/>
    <xf numFmtId="0" fontId="114" fillId="0" borderId="0">
      <alignment vertical="center"/>
    </xf>
    <xf numFmtId="0" fontId="116" fillId="0" borderId="0"/>
    <xf numFmtId="0" fontId="85" fillId="0" borderId="0"/>
    <xf numFmtId="0" fontId="298" fillId="0" borderId="0">
      <alignment vertical="center"/>
    </xf>
    <xf numFmtId="0" fontId="84" fillId="0" borderId="0"/>
    <xf numFmtId="0" fontId="85" fillId="0" borderId="0">
      <alignment vertical="center"/>
    </xf>
    <xf numFmtId="0" fontId="85" fillId="0" borderId="0"/>
    <xf numFmtId="0" fontId="229" fillId="0" borderId="0">
      <alignment vertical="center"/>
    </xf>
    <xf numFmtId="170" fontId="156" fillId="0" borderId="0" applyNumberFormat="0" applyFill="0" applyBorder="0" applyAlignment="0" applyProtection="0">
      <alignment vertical="top"/>
      <protection locked="0"/>
    </xf>
    <xf numFmtId="170" fontId="154" fillId="0" borderId="0"/>
    <xf numFmtId="43" fontId="180" fillId="0" borderId="0" applyFont="0" applyFill="0" applyBorder="0" applyAlignment="0" applyProtection="0"/>
    <xf numFmtId="170" fontId="155" fillId="0" borderId="0" applyNumberFormat="0" applyFill="0" applyBorder="0" applyAlignment="0" applyProtection="0">
      <alignment vertical="top"/>
      <protection locked="0"/>
    </xf>
    <xf numFmtId="170" fontId="153" fillId="0" borderId="0">
      <alignment vertical="center"/>
    </xf>
    <xf numFmtId="38" fontId="168" fillId="14" borderId="0" applyNumberFormat="0" applyBorder="0" applyAlignment="0" applyProtection="0"/>
    <xf numFmtId="170" fontId="169" fillId="0" borderId="39" applyNumberFormat="0" applyAlignment="0" applyProtection="0"/>
    <xf numFmtId="170" fontId="169" fillId="0" borderId="40">
      <alignment horizontal="left" vertical="center"/>
    </xf>
    <xf numFmtId="170" fontId="174" fillId="0" borderId="0" applyNumberFormat="0" applyFill="0" applyBorder="0" applyAlignment="0" applyProtection="0">
      <alignment vertical="top"/>
      <protection locked="0"/>
    </xf>
    <xf numFmtId="170" fontId="163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5" fillId="0" borderId="0" applyNumberFormat="0" applyFill="0" applyBorder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10" fontId="168" fillId="30" borderId="29" applyNumberFormat="0" applyBorder="0" applyAlignment="0" applyProtection="0"/>
    <xf numFmtId="170" fontId="180" fillId="0" borderId="0"/>
    <xf numFmtId="170" fontId="2" fillId="0" borderId="0"/>
    <xf numFmtId="170" fontId="180" fillId="0" borderId="0"/>
    <xf numFmtId="170" fontId="7" fillId="0" borderId="0"/>
    <xf numFmtId="170" fontId="114" fillId="0" borderId="0">
      <alignment vertical="center"/>
    </xf>
    <xf numFmtId="170" fontId="181" fillId="0" borderId="0"/>
    <xf numFmtId="170" fontId="182" fillId="0" borderId="0"/>
    <xf numFmtId="170" fontId="182" fillId="0" borderId="0"/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70" fontId="2" fillId="0" borderId="0"/>
    <xf numFmtId="170" fontId="2" fillId="0" borderId="0"/>
    <xf numFmtId="170" fontId="2" fillId="0" borderId="0">
      <alignment vertical="center"/>
    </xf>
    <xf numFmtId="170" fontId="2" fillId="0" borderId="0">
      <alignment vertical="center"/>
    </xf>
    <xf numFmtId="10" fontId="163" fillId="0" borderId="0" applyFont="0" applyFill="0" applyBorder="0" applyAlignment="0" applyProtection="0"/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170" fontId="114" fillId="0" borderId="0"/>
    <xf numFmtId="170" fontId="7" fillId="0" borderId="0"/>
    <xf numFmtId="170" fontId="189" fillId="0" borderId="0" applyNumberFormat="0" applyFill="0" applyBorder="0" applyAlignment="0" applyProtection="0">
      <alignment vertical="top"/>
      <protection locked="0"/>
    </xf>
    <xf numFmtId="170" fontId="153" fillId="0" borderId="0">
      <alignment vertical="center"/>
    </xf>
    <xf numFmtId="170" fontId="192" fillId="0" borderId="0"/>
    <xf numFmtId="170" fontId="194" fillId="0" borderId="0" applyNumberFormat="0" applyFill="0" applyBorder="0" applyAlignment="0" applyProtection="0">
      <alignment vertical="top"/>
      <protection locked="0"/>
    </xf>
    <xf numFmtId="170" fontId="193" fillId="0" borderId="0"/>
    <xf numFmtId="170" fontId="193" fillId="0" borderId="0"/>
    <xf numFmtId="170" fontId="174" fillId="0" borderId="0" applyNumberFormat="0" applyFill="0" applyBorder="0" applyAlignment="0" applyProtection="0">
      <alignment vertical="top"/>
      <protection locked="0"/>
    </xf>
    <xf numFmtId="170" fontId="2" fillId="0" borderId="0"/>
    <xf numFmtId="170" fontId="7" fillId="0" borderId="0"/>
    <xf numFmtId="170" fontId="180" fillId="0" borderId="0"/>
    <xf numFmtId="170" fontId="182" fillId="0" borderId="0"/>
    <xf numFmtId="170" fontId="2" fillId="0" borderId="0"/>
    <xf numFmtId="170" fontId="193" fillId="0" borderId="0"/>
    <xf numFmtId="170" fontId="193" fillId="0" borderId="0"/>
    <xf numFmtId="170" fontId="195" fillId="0" borderId="0" applyNumberFormat="0" applyFill="0" applyBorder="0" applyAlignment="0" applyProtection="0">
      <alignment vertical="top"/>
      <protection locked="0"/>
    </xf>
    <xf numFmtId="170" fontId="7" fillId="0" borderId="0"/>
    <xf numFmtId="170" fontId="2" fillId="0" borderId="0"/>
    <xf numFmtId="170" fontId="189" fillId="0" borderId="0" applyNumberFormat="0" applyFill="0" applyBorder="0" applyAlignment="0" applyProtection="0">
      <alignment vertical="top"/>
      <protection locked="0"/>
    </xf>
    <xf numFmtId="170" fontId="201" fillId="0" borderId="0" applyNumberFormat="0" applyFill="0" applyBorder="0" applyAlignment="0" applyProtection="0">
      <alignment vertical="top"/>
      <protection locked="0"/>
    </xf>
    <xf numFmtId="170" fontId="196" fillId="0" borderId="0" applyNumberFormat="0" applyFill="0" applyBorder="0" applyAlignment="0" applyProtection="0">
      <alignment vertical="top"/>
      <protection locked="0"/>
    </xf>
    <xf numFmtId="0" fontId="85" fillId="0" borderId="0"/>
    <xf numFmtId="0" fontId="85" fillId="0" borderId="0"/>
    <xf numFmtId="0" fontId="85" fillId="0" borderId="0"/>
    <xf numFmtId="0" fontId="85" fillId="0" borderId="0"/>
    <xf numFmtId="0" fontId="299" fillId="0" borderId="0" applyNumberFormat="0" applyFill="0" applyBorder="0" applyAlignment="0" applyProtection="0">
      <alignment vertical="top"/>
      <protection locked="0"/>
    </xf>
    <xf numFmtId="0" fontId="85" fillId="0" borderId="0"/>
    <xf numFmtId="0" fontId="85" fillId="0" borderId="0"/>
    <xf numFmtId="0" fontId="180" fillId="0" borderId="0"/>
    <xf numFmtId="170" fontId="211" fillId="0" borderId="0" applyNumberFormat="0" applyFill="0" applyBorder="0" applyAlignment="0" applyProtection="0"/>
    <xf numFmtId="0" fontId="114" fillId="0" borderId="0">
      <alignment vertical="center"/>
    </xf>
    <xf numFmtId="0" fontId="196" fillId="0" borderId="0" applyNumberFormat="0" applyFill="0" applyBorder="0" applyAlignment="0" applyProtection="0">
      <alignment vertical="top"/>
      <protection locked="0"/>
    </xf>
    <xf numFmtId="41" fontId="2" fillId="0" borderId="0" applyFont="0" applyFill="0" applyBorder="0" applyAlignment="0" applyProtection="0"/>
    <xf numFmtId="0" fontId="85" fillId="0" borderId="0"/>
    <xf numFmtId="0" fontId="153" fillId="0" borderId="0">
      <alignment vertical="center"/>
    </xf>
    <xf numFmtId="0" fontId="209" fillId="0" borderId="0"/>
    <xf numFmtId="0" fontId="85" fillId="0" borderId="0"/>
    <xf numFmtId="0" fontId="114" fillId="0" borderId="0">
      <alignment vertical="center"/>
    </xf>
    <xf numFmtId="0" fontId="85" fillId="0" borderId="0">
      <alignment vertical="center"/>
    </xf>
    <xf numFmtId="170" fontId="180" fillId="0" borderId="0"/>
    <xf numFmtId="0" fontId="153" fillId="0" borderId="0">
      <alignment vertical="center"/>
    </xf>
    <xf numFmtId="0" fontId="298" fillId="0" borderId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170" fontId="201" fillId="0" borderId="0" applyNumberFormat="0" applyFill="0" applyBorder="0" applyAlignment="0" applyProtection="0">
      <alignment vertical="top"/>
      <protection locked="0"/>
    </xf>
    <xf numFmtId="170" fontId="85" fillId="0" borderId="0"/>
    <xf numFmtId="170" fontId="196" fillId="0" borderId="0" applyNumberFormat="0" applyFill="0" applyBorder="0" applyAlignment="0" applyProtection="0">
      <alignment vertical="top"/>
      <protection locked="0"/>
    </xf>
    <xf numFmtId="170" fontId="192" fillId="0" borderId="0">
      <alignment vertical="center"/>
    </xf>
    <xf numFmtId="170" fontId="2" fillId="0" borderId="0"/>
    <xf numFmtId="170" fontId="85" fillId="0" borderId="0"/>
    <xf numFmtId="170" fontId="211" fillId="0" borderId="0" applyNumberFormat="0" applyFill="0" applyBorder="0" applyAlignment="0" applyProtection="0"/>
    <xf numFmtId="170" fontId="2" fillId="0" borderId="0"/>
    <xf numFmtId="170" fontId="180" fillId="0" borderId="0"/>
    <xf numFmtId="170" fontId="114" fillId="0" borderId="0">
      <alignment vertical="center"/>
    </xf>
    <xf numFmtId="170" fontId="114" fillId="0" borderId="0">
      <alignment vertical="center"/>
    </xf>
    <xf numFmtId="170" fontId="212" fillId="0" borderId="0" applyNumberFormat="0" applyFill="0" applyBorder="0" applyAlignment="0" applyProtection="0">
      <alignment vertical="top"/>
      <protection locked="0"/>
    </xf>
    <xf numFmtId="170" fontId="212" fillId="0" borderId="0" applyNumberFormat="0" applyFill="0" applyBorder="0" applyAlignment="0" applyProtection="0">
      <alignment vertical="top"/>
      <protection locked="0"/>
    </xf>
    <xf numFmtId="170" fontId="7" fillId="0" borderId="0"/>
    <xf numFmtId="170" fontId="189" fillId="0" borderId="0" applyNumberFormat="0" applyFill="0" applyBorder="0" applyAlignment="0" applyProtection="0">
      <alignment vertical="top"/>
      <protection locked="0"/>
    </xf>
    <xf numFmtId="170" fontId="214" fillId="0" borderId="0" applyNumberFormat="0" applyFill="0" applyBorder="0" applyAlignment="0" applyProtection="0">
      <alignment vertical="center"/>
    </xf>
    <xf numFmtId="170" fontId="181" fillId="0" borderId="0"/>
    <xf numFmtId="170" fontId="215" fillId="0" borderId="0"/>
    <xf numFmtId="170" fontId="215" fillId="0" borderId="0">
      <alignment vertical="center"/>
    </xf>
    <xf numFmtId="170" fontId="215" fillId="0" borderId="0">
      <alignment vertical="center"/>
    </xf>
    <xf numFmtId="192" fontId="7" fillId="0" borderId="41">
      <protection locked="0"/>
    </xf>
    <xf numFmtId="170" fontId="88" fillId="0" borderId="0"/>
    <xf numFmtId="0" fontId="85" fillId="0" borderId="0"/>
    <xf numFmtId="0" fontId="174" fillId="0" borderId="0" applyNumberFormat="0" applyFill="0" applyBorder="0" applyAlignment="0" applyProtection="0">
      <alignment vertical="top"/>
      <protection locked="0"/>
    </xf>
    <xf numFmtId="0" fontId="114" fillId="0" borderId="0">
      <alignment vertical="center"/>
    </xf>
    <xf numFmtId="0" fontId="114" fillId="0" borderId="0"/>
    <xf numFmtId="0" fontId="85" fillId="0" borderId="0"/>
    <xf numFmtId="0" fontId="300" fillId="0" borderId="0" applyNumberFormat="0" applyFill="0" applyBorder="0" applyAlignment="0" applyProtection="0"/>
    <xf numFmtId="0" fontId="153" fillId="0" borderId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1" fillId="53" borderId="20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4" fillId="0" borderId="0" applyNumberFormat="0" applyAlignment="0"/>
    <xf numFmtId="0" fontId="165" fillId="0" borderId="0" applyNumberFormat="0" applyAlignment="0"/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1" fillId="0" borderId="0" applyNumberFormat="0" applyFill="0" applyBorder="0" applyAlignment="0" applyProtection="0"/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69" fillId="0" borderId="0" applyNumberFormat="0" applyFill="0" applyBorder="0" applyAlignment="0" applyProtection="0"/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63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6" fillId="40" borderId="20" applyNumberFormat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80" fillId="0" borderId="0"/>
    <xf numFmtId="0" fontId="180" fillId="0" borderId="0"/>
    <xf numFmtId="0" fontId="180" fillId="0" borderId="0"/>
    <xf numFmtId="0" fontId="180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68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81" fillId="0" borderId="0"/>
    <xf numFmtId="0" fontId="182" fillId="0" borderId="0"/>
    <xf numFmtId="0" fontId="2" fillId="0" borderId="0"/>
    <xf numFmtId="0" fontId="168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54" fillId="56" borderId="26" applyNumberFormat="0" applyFon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83" fillId="53" borderId="27" applyNumberFormat="0" applyAlignment="0" applyProtection="0">
      <alignment vertical="center"/>
    </xf>
    <xf numFmtId="0" fontId="11" fillId="0" borderId="0" applyNumberFormat="0" applyFill="0" applyBorder="0" applyAlignment="0" applyProtection="0"/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7" fillId="0" borderId="21" applyNumberFormat="0" applyFill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54" fillId="0" borderId="0"/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/>
    <xf numFmtId="0" fontId="7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2" fillId="0" borderId="0"/>
    <xf numFmtId="0" fontId="2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89" fillId="0" borderId="0" applyNumberForma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3" fillId="0" borderId="0"/>
    <xf numFmtId="0" fontId="193" fillId="0" borderId="0"/>
    <xf numFmtId="0" fontId="24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8" fillId="20" borderId="0" applyNumberFormat="0" applyBorder="0" applyAlignment="0" applyProtection="0"/>
    <xf numFmtId="0" fontId="198" fillId="15" borderId="0" applyNumberFormat="0" applyBorder="0" applyAlignment="0" applyProtection="0"/>
    <xf numFmtId="0" fontId="198" fillId="10" borderId="0" applyNumberFormat="0" applyBorder="0" applyAlignment="0" applyProtection="0"/>
    <xf numFmtId="0" fontId="198" fillId="16" borderId="0" applyNumberFormat="0" applyBorder="0" applyAlignment="0" applyProtection="0"/>
    <xf numFmtId="0" fontId="198" fillId="21" borderId="0" applyNumberFormat="0" applyBorder="0" applyAlignment="0" applyProtection="0"/>
    <xf numFmtId="0" fontId="198" fillId="12" borderId="0" applyNumberFormat="0" applyBorder="0" applyAlignment="0" applyProtection="0"/>
    <xf numFmtId="0" fontId="84" fillId="20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4" fillId="10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21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198" fillId="17" borderId="0" applyNumberFormat="0" applyBorder="0" applyAlignment="0" applyProtection="0"/>
    <xf numFmtId="0" fontId="198" fillId="18" borderId="0" applyNumberFormat="0" applyBorder="0" applyAlignment="0" applyProtection="0"/>
    <xf numFmtId="0" fontId="198" fillId="19" borderId="0" applyNumberFormat="0" applyBorder="0" applyAlignment="0" applyProtection="0"/>
    <xf numFmtId="0" fontId="198" fillId="16" borderId="0" applyNumberFormat="0" applyBorder="0" applyAlignment="0" applyProtection="0"/>
    <xf numFmtId="0" fontId="198" fillId="17" borderId="0" applyNumberFormat="0" applyBorder="0" applyAlignment="0" applyProtection="0"/>
    <xf numFmtId="0" fontId="198" fillId="11" borderId="0" applyNumberFormat="0" applyBorder="0" applyAlignment="0" applyProtection="0"/>
    <xf numFmtId="0" fontId="84" fillId="17" borderId="0" applyNumberFormat="0" applyBorder="0" applyAlignment="0" applyProtection="0">
      <alignment vertical="center"/>
    </xf>
    <xf numFmtId="0" fontId="84" fillId="18" borderId="0" applyNumberFormat="0" applyBorder="0" applyAlignment="0" applyProtection="0">
      <alignment vertical="center"/>
    </xf>
    <xf numFmtId="0" fontId="84" fillId="19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254" fillId="22" borderId="0" applyNumberFormat="0" applyBorder="0" applyAlignment="0" applyProtection="0"/>
    <xf numFmtId="0" fontId="254" fillId="18" borderId="0" applyNumberFormat="0" applyBorder="0" applyAlignment="0" applyProtection="0"/>
    <xf numFmtId="0" fontId="254" fillId="19" borderId="0" applyNumberFormat="0" applyBorder="0" applyAlignment="0" applyProtection="0"/>
    <xf numFmtId="0" fontId="254" fillId="23" borderId="0" applyNumberFormat="0" applyBorder="0" applyAlignment="0" applyProtection="0"/>
    <xf numFmtId="0" fontId="254" fillId="24" borderId="0" applyNumberFormat="0" applyBorder="0" applyAlignment="0" applyProtection="0"/>
    <xf numFmtId="0" fontId="254" fillId="25" borderId="0" applyNumberFormat="0" applyBorder="0" applyAlignment="0" applyProtection="0"/>
    <xf numFmtId="0" fontId="82" fillId="22" borderId="0" applyNumberFormat="0" applyBorder="0" applyAlignment="0" applyProtection="0">
      <alignment vertical="center"/>
    </xf>
    <xf numFmtId="0" fontId="82" fillId="18" borderId="0" applyNumberFormat="0" applyBorder="0" applyAlignment="0" applyProtection="0">
      <alignment vertical="center"/>
    </xf>
    <xf numFmtId="0" fontId="82" fillId="19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25" borderId="0" applyNumberFormat="0" applyBorder="0" applyAlignment="0" applyProtection="0">
      <alignment vertical="center"/>
    </xf>
    <xf numFmtId="0" fontId="254" fillId="26" borderId="0" applyNumberFormat="0" applyBorder="0" applyAlignment="0" applyProtection="0"/>
    <xf numFmtId="0" fontId="254" fillId="9" borderId="0" applyNumberFormat="0" applyBorder="0" applyAlignment="0" applyProtection="0"/>
    <xf numFmtId="0" fontId="254" fillId="27" borderId="0" applyNumberFormat="0" applyBorder="0" applyAlignment="0" applyProtection="0"/>
    <xf numFmtId="0" fontId="254" fillId="23" borderId="0" applyNumberFormat="0" applyBorder="0" applyAlignment="0" applyProtection="0"/>
    <xf numFmtId="0" fontId="254" fillId="24" borderId="0" applyNumberFormat="0" applyBorder="0" applyAlignment="0" applyProtection="0"/>
    <xf numFmtId="0" fontId="254" fillId="28" borderId="0" applyNumberFormat="0" applyBorder="0" applyAlignment="0" applyProtection="0"/>
    <xf numFmtId="0" fontId="255" fillId="15" borderId="0" applyNumberFormat="0" applyBorder="0" applyAlignment="0" applyProtection="0"/>
    <xf numFmtId="0" fontId="303" fillId="14" borderId="20" applyNumberFormat="0" applyAlignment="0" applyProtection="0"/>
    <xf numFmtId="0" fontId="258" fillId="29" borderId="25" applyNumberFormat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75" fillId="0" borderId="0" applyNumberFormat="0" applyFill="0" applyBorder="0" applyAlignment="0" applyProtection="0"/>
    <xf numFmtId="0" fontId="260" fillId="10" borderId="0" applyNumberFormat="0" applyBorder="0" applyAlignment="0" applyProtection="0"/>
    <xf numFmtId="0" fontId="304" fillId="0" borderId="22" applyNumberFormat="0" applyFill="0" applyAlignment="0" applyProtection="0"/>
    <xf numFmtId="0" fontId="305" fillId="0" borderId="23" applyNumberFormat="0" applyFill="0" applyAlignment="0" applyProtection="0"/>
    <xf numFmtId="0" fontId="306" fillId="0" borderId="24" applyNumberFormat="0" applyFill="0" applyAlignment="0" applyProtection="0"/>
    <xf numFmtId="0" fontId="306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0" fontId="264" fillId="0" borderId="0" applyNumberFormat="0" applyFill="0" applyBorder="0" applyAlignment="0" applyProtection="0">
      <alignment vertical="center"/>
    </xf>
    <xf numFmtId="0" fontId="309" fillId="0" borderId="0" applyNumberFormat="0" applyFill="0" applyBorder="0" applyAlignment="0" applyProtection="0">
      <alignment vertical="top"/>
      <protection locked="0"/>
    </xf>
    <xf numFmtId="0" fontId="265" fillId="12" borderId="20" applyNumberFormat="0" applyAlignment="0" applyProtection="0"/>
    <xf numFmtId="0" fontId="307" fillId="0" borderId="28" applyNumberFormat="0" applyFill="0" applyAlignment="0" applyProtection="0"/>
    <xf numFmtId="0" fontId="267" fillId="13" borderId="0" applyNumberFormat="0" applyBorder="0" applyAlignment="0" applyProtection="0"/>
    <xf numFmtId="0" fontId="2" fillId="0" borderId="0"/>
    <xf numFmtId="0" fontId="2" fillId="0" borderId="0"/>
    <xf numFmtId="0" fontId="7" fillId="0" borderId="0">
      <alignment vertical="center"/>
    </xf>
    <xf numFmtId="0" fontId="7" fillId="0" borderId="0">
      <alignment vertical="center"/>
    </xf>
    <xf numFmtId="0" fontId="301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7" fillId="30" borderId="26" applyNumberFormat="0" applyFont="0" applyAlignment="0" applyProtection="0"/>
    <xf numFmtId="0" fontId="268" fillId="14" borderId="27" applyNumberFormat="0" applyAlignment="0" applyProtection="0"/>
    <xf numFmtId="0" fontId="308" fillId="0" borderId="0" applyNumberFormat="0" applyFill="0" applyBorder="0" applyAlignment="0" applyProtection="0"/>
    <xf numFmtId="0" fontId="253" fillId="0" borderId="21" applyNumberFormat="0" applyFill="0" applyAlignment="0" applyProtection="0"/>
    <xf numFmtId="0" fontId="197" fillId="0" borderId="0" applyNumberFormat="0" applyFill="0" applyBorder="0" applyAlignment="0" applyProtection="0"/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198" fillId="0" borderId="0">
      <alignment vertical="center"/>
    </xf>
    <xf numFmtId="0" fontId="198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7" fillId="0" borderId="0"/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2" fillId="26" borderId="0" applyNumberFormat="0" applyBorder="0" applyAlignment="0" applyProtection="0">
      <alignment vertical="center"/>
    </xf>
    <xf numFmtId="0" fontId="82" fillId="9" borderId="0" applyNumberFormat="0" applyBorder="0" applyAlignment="0" applyProtection="0">
      <alignment vertical="center"/>
    </xf>
    <xf numFmtId="0" fontId="82" fillId="27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28" borderId="0" applyNumberFormat="0" applyBorder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84" fillId="0" borderId="0">
      <alignment vertical="center"/>
    </xf>
    <xf numFmtId="0" fontId="103" fillId="29" borderId="25" applyNumberFormat="0" applyAlignment="0" applyProtection="0">
      <alignment vertical="center"/>
    </xf>
    <xf numFmtId="0" fontId="94" fillId="0" borderId="21" applyNumberFormat="0" applyFill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91" fillId="14" borderId="20" applyNumberFormat="0" applyAlignment="0" applyProtection="0">
      <alignment vertical="center"/>
    </xf>
    <xf numFmtId="0" fontId="309" fillId="0" borderId="0" applyNumberFormat="0" applyFill="0" applyBorder="0" applyAlignment="0" applyProtection="0">
      <alignment vertical="top"/>
      <protection locked="0"/>
    </xf>
    <xf numFmtId="0" fontId="302" fillId="0" borderId="0" applyNumberFormat="0" applyFill="0" applyBorder="0" applyAlignment="0" applyProtection="0">
      <alignment vertical="top"/>
      <protection locked="0"/>
    </xf>
    <xf numFmtId="0" fontId="302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0" fontId="105" fillId="12" borderId="20" applyNumberFormat="0" applyAlignment="0" applyProtection="0">
      <alignment vertical="center"/>
    </xf>
    <xf numFmtId="0" fontId="106" fillId="14" borderId="27" applyNumberFormat="0" applyAlignment="0" applyProtection="0">
      <alignment vertical="center"/>
    </xf>
    <xf numFmtId="0" fontId="89" fillId="13" borderId="0" applyNumberFormat="0" applyBorder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7" fillId="0" borderId="0"/>
    <xf numFmtId="0" fontId="7" fillId="0" borderId="0"/>
    <xf numFmtId="0" fontId="180" fillId="0" borderId="0"/>
    <xf numFmtId="170" fontId="85" fillId="0" borderId="0"/>
    <xf numFmtId="170" fontId="85" fillId="0" borderId="0"/>
    <xf numFmtId="170" fontId="302" fillId="0" borderId="0" applyNumberFormat="0" applyFill="0" applyBorder="0" applyAlignment="0" applyProtection="0">
      <alignment vertical="top"/>
      <protection locked="0"/>
    </xf>
    <xf numFmtId="170" fontId="190" fillId="0" borderId="0"/>
    <xf numFmtId="170" fontId="85" fillId="0" borderId="0">
      <alignment vertical="center"/>
    </xf>
    <xf numFmtId="170" fontId="85" fillId="0" borderId="0"/>
    <xf numFmtId="170" fontId="310" fillId="0" borderId="0" applyNumberFormat="0" applyFill="0" applyBorder="0" applyAlignment="0" applyProtection="0"/>
    <xf numFmtId="170" fontId="211" fillId="0" borderId="0" applyNumberFormat="0" applyFill="0" applyBorder="0" applyAlignment="0" applyProtection="0"/>
    <xf numFmtId="0" fontId="85" fillId="0" borderId="0"/>
    <xf numFmtId="0" fontId="302" fillId="0" borderId="0" applyNumberFormat="0" applyFill="0" applyBorder="0" applyAlignment="0" applyProtection="0">
      <alignment vertical="top"/>
      <protection locked="0"/>
    </xf>
    <xf numFmtId="0" fontId="85" fillId="0" borderId="0"/>
    <xf numFmtId="0" fontId="85" fillId="0" borderId="0"/>
    <xf numFmtId="0" fontId="310" fillId="0" borderId="0" applyNumberFormat="0" applyFill="0" applyBorder="0" applyAlignment="0" applyProtection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0" fontId="153" fillId="0" borderId="0"/>
    <xf numFmtId="0" fontId="180" fillId="0" borderId="0"/>
    <xf numFmtId="0" fontId="175" fillId="0" borderId="0" applyNumberFormat="0" applyFill="0" applyBorder="0" applyAlignment="0" applyProtection="0"/>
    <xf numFmtId="0" fontId="8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2" fillId="0" borderId="0">
      <protection locked="0"/>
    </xf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10" borderId="0"/>
    <xf numFmtId="227" fontId="313" fillId="0" borderId="0">
      <protection locked="0"/>
    </xf>
    <xf numFmtId="0" fontId="314" fillId="0" borderId="0">
      <protection locked="0"/>
    </xf>
    <xf numFmtId="0" fontId="314" fillId="0" borderId="0">
      <protection locked="0"/>
    </xf>
    <xf numFmtId="0" fontId="7" fillId="0" borderId="0"/>
    <xf numFmtId="0" fontId="219" fillId="0" borderId="0"/>
    <xf numFmtId="228" fontId="7" fillId="0" borderId="0" applyFill="0" applyBorder="0" applyAlignment="0" applyProtection="0"/>
    <xf numFmtId="229" fontId="7" fillId="0" borderId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228" fontId="7" fillId="0" borderId="0" applyFill="0" applyBorder="0" applyAlignment="0" applyProtection="0"/>
    <xf numFmtId="229" fontId="7" fillId="0" borderId="0" applyFill="0" applyBorder="0" applyAlignment="0" applyProtection="0"/>
    <xf numFmtId="0" fontId="219" fillId="0" borderId="0"/>
    <xf numFmtId="0" fontId="7" fillId="0" borderId="0">
      <alignment vertical="center"/>
    </xf>
    <xf numFmtId="0" fontId="198" fillId="35" borderId="0" applyNumberFormat="0" applyBorder="0" applyAlignment="0" applyProtection="0"/>
    <xf numFmtId="0" fontId="198" fillId="36" borderId="0" applyNumberFormat="0" applyBorder="0" applyAlignment="0" applyProtection="0"/>
    <xf numFmtId="0" fontId="198" fillId="37" borderId="0" applyNumberFormat="0" applyBorder="0" applyAlignment="0" applyProtection="0"/>
    <xf numFmtId="0" fontId="198" fillId="38" borderId="0" applyNumberFormat="0" applyBorder="0" applyAlignment="0" applyProtection="0"/>
    <xf numFmtId="0" fontId="198" fillId="39" borderId="0" applyNumberFormat="0" applyBorder="0" applyAlignment="0" applyProtection="0"/>
    <xf numFmtId="0" fontId="198" fillId="40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98" fillId="35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98" fillId="35" borderId="0" applyNumberFormat="0" applyBorder="0" applyAlignment="0" applyProtection="0"/>
    <xf numFmtId="0" fontId="198" fillId="35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98" fillId="35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0" fontId="198" fillId="35" borderId="0" applyNumberFormat="0" applyBorder="0" applyAlignment="0" applyProtection="0"/>
    <xf numFmtId="0" fontId="198" fillId="35" borderId="0" applyNumberFormat="0" applyBorder="0" applyAlignment="0" applyProtection="0"/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98" fillId="36" borderId="0" applyNumberFormat="0" applyBorder="0" applyAlignment="0" applyProtection="0"/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98" fillId="36" borderId="0" applyNumberFormat="0" applyBorder="0" applyAlignment="0" applyProtection="0"/>
    <xf numFmtId="0" fontId="198" fillId="36" borderId="0" applyNumberFormat="0" applyBorder="0" applyAlignment="0" applyProtection="0"/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98" fillId="36" borderId="0" applyNumberFormat="0" applyBorder="0" applyAlignment="0" applyProtection="0"/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0" fontId="198" fillId="36" borderId="0" applyNumberFormat="0" applyBorder="0" applyAlignment="0" applyProtection="0"/>
    <xf numFmtId="0" fontId="198" fillId="36" borderId="0" applyNumberFormat="0" applyBorder="0" applyAlignment="0" applyProtection="0"/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98" fillId="37" borderId="0" applyNumberFormat="0" applyBorder="0" applyAlignment="0" applyProtection="0"/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98" fillId="37" borderId="0" applyNumberFormat="0" applyBorder="0" applyAlignment="0" applyProtection="0"/>
    <xf numFmtId="0" fontId="198" fillId="37" borderId="0" applyNumberFormat="0" applyBorder="0" applyAlignment="0" applyProtection="0"/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98" fillId="37" borderId="0" applyNumberFormat="0" applyBorder="0" applyAlignment="0" applyProtection="0"/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0" fontId="198" fillId="37" borderId="0" applyNumberFormat="0" applyBorder="0" applyAlignment="0" applyProtection="0"/>
    <xf numFmtId="0" fontId="198" fillId="37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98" fillId="38" borderId="0" applyNumberFormat="0" applyBorder="0" applyAlignment="0" applyProtection="0"/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98" fillId="39" borderId="0" applyNumberFormat="0" applyBorder="0" applyAlignment="0" applyProtection="0"/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98" fillId="39" borderId="0" applyNumberFormat="0" applyBorder="0" applyAlignment="0" applyProtection="0"/>
    <xf numFmtId="0" fontId="198" fillId="39" borderId="0" applyNumberFormat="0" applyBorder="0" applyAlignment="0" applyProtection="0"/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98" fillId="39" borderId="0" applyNumberFormat="0" applyBorder="0" applyAlignment="0" applyProtection="0"/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0" fontId="198" fillId="39" borderId="0" applyNumberFormat="0" applyBorder="0" applyAlignment="0" applyProtection="0"/>
    <xf numFmtId="0" fontId="198" fillId="39" borderId="0" applyNumberFormat="0" applyBorder="0" applyAlignment="0" applyProtection="0"/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98" fillId="40" borderId="0" applyNumberFormat="0" applyBorder="0" applyAlignment="0" applyProtection="0"/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98" fillId="40" borderId="0" applyNumberFormat="0" applyBorder="0" applyAlignment="0" applyProtection="0"/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98" fillId="40" borderId="0" applyNumberFormat="0" applyBorder="0" applyAlignment="0" applyProtection="0"/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0" fontId="198" fillId="40" borderId="0" applyNumberFormat="0" applyBorder="0" applyAlignment="0" applyProtection="0"/>
    <xf numFmtId="0" fontId="198" fillId="40" borderId="0" applyNumberFormat="0" applyBorder="0" applyAlignment="0" applyProtection="0"/>
    <xf numFmtId="0" fontId="198" fillId="35" borderId="0" applyNumberFormat="0" applyBorder="0" applyAlignment="0" applyProtection="0"/>
    <xf numFmtId="0" fontId="198" fillId="36" borderId="0" applyNumberFormat="0" applyBorder="0" applyAlignment="0" applyProtection="0"/>
    <xf numFmtId="0" fontId="198" fillId="37" borderId="0" applyNumberFormat="0" applyBorder="0" applyAlignment="0" applyProtection="0"/>
    <xf numFmtId="0" fontId="198" fillId="38" borderId="0" applyNumberFormat="0" applyBorder="0" applyAlignment="0" applyProtection="0"/>
    <xf numFmtId="0" fontId="198" fillId="39" borderId="0" applyNumberFormat="0" applyBorder="0" applyAlignment="0" applyProtection="0"/>
    <xf numFmtId="0" fontId="198" fillId="40" borderId="0" applyNumberFormat="0" applyBorder="0" applyAlignment="0" applyProtection="0"/>
    <xf numFmtId="0" fontId="301" fillId="35" borderId="0" applyNumberFormat="0" applyBorder="0" applyAlignment="0" applyProtection="0"/>
    <xf numFmtId="0" fontId="301" fillId="36" borderId="0" applyNumberFormat="0" applyBorder="0" applyAlignment="0" applyProtection="0"/>
    <xf numFmtId="0" fontId="301" fillId="37" borderId="0" applyNumberFormat="0" applyBorder="0" applyAlignment="0" applyProtection="0"/>
    <xf numFmtId="0" fontId="301" fillId="38" borderId="0" applyNumberFormat="0" applyBorder="0" applyAlignment="0" applyProtection="0"/>
    <xf numFmtId="0" fontId="301" fillId="39" borderId="0" applyNumberFormat="0" applyBorder="0" applyAlignment="0" applyProtection="0"/>
    <xf numFmtId="0" fontId="301" fillId="40" borderId="0" applyNumberFormat="0" applyBorder="0" applyAlignment="0" applyProtection="0"/>
    <xf numFmtId="0" fontId="154" fillId="20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0" fontId="154" fillId="20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170" fontId="154" fillId="35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0" fontId="154" fillId="15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170" fontId="154" fillId="36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0" fontId="154" fillId="10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170" fontId="154" fillId="37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0" fontId="154" fillId="21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170" fontId="154" fillId="39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0" fontId="154" fillId="12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170" fontId="154" fillId="40" borderId="0" applyNumberFormat="0" applyBorder="0" applyAlignment="0" applyProtection="0">
      <alignment vertical="center"/>
    </xf>
    <xf numFmtId="0" fontId="315" fillId="41" borderId="0" applyNumberFormat="0" applyBorder="0" applyAlignment="0" applyProtection="0">
      <alignment vertical="center"/>
    </xf>
    <xf numFmtId="0" fontId="315" fillId="35" borderId="0" applyNumberFormat="0" applyBorder="0" applyAlignment="0" applyProtection="0">
      <alignment vertical="center"/>
    </xf>
    <xf numFmtId="0" fontId="315" fillId="42" borderId="0" applyNumberFormat="0" applyBorder="0" applyAlignment="0" applyProtection="0">
      <alignment vertical="center"/>
    </xf>
    <xf numFmtId="0" fontId="315" fillId="36" borderId="0" applyNumberFormat="0" applyBorder="0" applyAlignment="0" applyProtection="0">
      <alignment vertical="center"/>
    </xf>
    <xf numFmtId="0" fontId="315" fillId="56" borderId="0" applyNumberFormat="0" applyBorder="0" applyAlignment="0" applyProtection="0">
      <alignment vertical="center"/>
    </xf>
    <xf numFmtId="0" fontId="315" fillId="37" borderId="0" applyNumberFormat="0" applyBorder="0" applyAlignment="0" applyProtection="0">
      <alignment vertical="center"/>
    </xf>
    <xf numFmtId="0" fontId="315" fillId="40" borderId="0" applyNumberFormat="0" applyBorder="0" applyAlignment="0" applyProtection="0">
      <alignment vertical="center"/>
    </xf>
    <xf numFmtId="0" fontId="315" fillId="38" borderId="0" applyNumberFormat="0" applyBorder="0" applyAlignment="0" applyProtection="0">
      <alignment vertical="center"/>
    </xf>
    <xf numFmtId="0" fontId="315" fillId="39" borderId="0" applyNumberFormat="0" applyBorder="0" applyAlignment="0" applyProtection="0">
      <alignment vertical="center"/>
    </xf>
    <xf numFmtId="0" fontId="315" fillId="56" borderId="0" applyNumberFormat="0" applyBorder="0" applyAlignment="0" applyProtection="0">
      <alignment vertical="center"/>
    </xf>
    <xf numFmtId="0" fontId="315" fillId="40" borderId="0" applyNumberFormat="0" applyBorder="0" applyAlignment="0" applyProtection="0">
      <alignment vertical="center"/>
    </xf>
    <xf numFmtId="0" fontId="312" fillId="0" borderId="0">
      <protection locked="0"/>
    </xf>
    <xf numFmtId="0" fontId="198" fillId="41" borderId="0" applyNumberFormat="0" applyBorder="0" applyAlignment="0" applyProtection="0"/>
    <xf numFmtId="0" fontId="198" fillId="42" borderId="0" applyNumberFormat="0" applyBorder="0" applyAlignment="0" applyProtection="0"/>
    <xf numFmtId="0" fontId="198" fillId="43" borderId="0" applyNumberFormat="0" applyBorder="0" applyAlignment="0" applyProtection="0"/>
    <xf numFmtId="0" fontId="198" fillId="38" borderId="0" applyNumberFormat="0" applyBorder="0" applyAlignment="0" applyProtection="0"/>
    <xf numFmtId="0" fontId="198" fillId="41" borderId="0" applyNumberFormat="0" applyBorder="0" applyAlignment="0" applyProtection="0"/>
    <xf numFmtId="0" fontId="198" fillId="44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98" fillId="41" borderId="0" applyNumberFormat="0" applyBorder="0" applyAlignment="0" applyProtection="0"/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98" fillId="42" borderId="0" applyNumberFormat="0" applyBorder="0" applyAlignment="0" applyProtection="0"/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98" fillId="42" borderId="0" applyNumberFormat="0" applyBorder="0" applyAlignment="0" applyProtection="0"/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98" fillId="42" borderId="0" applyNumberFormat="0" applyBorder="0" applyAlignment="0" applyProtection="0"/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0" fontId="198" fillId="42" borderId="0" applyNumberFormat="0" applyBorder="0" applyAlignment="0" applyProtection="0"/>
    <xf numFmtId="0" fontId="198" fillId="42" borderId="0" applyNumberFormat="0" applyBorder="0" applyAlignment="0" applyProtection="0"/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0" fontId="198" fillId="43" borderId="0" applyNumberFormat="0" applyBorder="0" applyAlignment="0" applyProtection="0"/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0" fontId="198" fillId="43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0" fontId="198" fillId="38" borderId="0" applyNumberFormat="0" applyBorder="0" applyAlignment="0" applyProtection="0"/>
    <xf numFmtId="0" fontId="198" fillId="38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0" fontId="198" fillId="41" borderId="0" applyNumberFormat="0" applyBorder="0" applyAlignment="0" applyProtection="0"/>
    <xf numFmtId="0" fontId="198" fillId="41" borderId="0" applyNumberFormat="0" applyBorder="0" applyAlignment="0" applyProtection="0"/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98" fillId="44" borderId="0" applyNumberFormat="0" applyBorder="0" applyAlignment="0" applyProtection="0"/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98" fillId="44" borderId="0" applyNumberFormat="0" applyBorder="0" applyAlignment="0" applyProtection="0"/>
    <xf numFmtId="0" fontId="198" fillId="44" borderId="0" applyNumberFormat="0" applyBorder="0" applyAlignment="0" applyProtection="0"/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98" fillId="44" borderId="0" applyNumberFormat="0" applyBorder="0" applyAlignment="0" applyProtection="0"/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0" fontId="198" fillId="44" borderId="0" applyNumberFormat="0" applyBorder="0" applyAlignment="0" applyProtection="0"/>
    <xf numFmtId="0" fontId="198" fillId="44" borderId="0" applyNumberFormat="0" applyBorder="0" applyAlignment="0" applyProtection="0"/>
    <xf numFmtId="0" fontId="198" fillId="41" borderId="0" applyNumberFormat="0" applyBorder="0" applyAlignment="0" applyProtection="0"/>
    <xf numFmtId="0" fontId="198" fillId="42" borderId="0" applyNumberFormat="0" applyBorder="0" applyAlignment="0" applyProtection="0"/>
    <xf numFmtId="0" fontId="198" fillId="43" borderId="0" applyNumberFormat="0" applyBorder="0" applyAlignment="0" applyProtection="0"/>
    <xf numFmtId="0" fontId="198" fillId="38" borderId="0" applyNumberFormat="0" applyBorder="0" applyAlignment="0" applyProtection="0"/>
    <xf numFmtId="0" fontId="198" fillId="41" borderId="0" applyNumberFormat="0" applyBorder="0" applyAlignment="0" applyProtection="0"/>
    <xf numFmtId="0" fontId="198" fillId="44" borderId="0" applyNumberFormat="0" applyBorder="0" applyAlignment="0" applyProtection="0"/>
    <xf numFmtId="0" fontId="301" fillId="41" borderId="0" applyNumberFormat="0" applyBorder="0" applyAlignment="0" applyProtection="0"/>
    <xf numFmtId="0" fontId="301" fillId="42" borderId="0" applyNumberFormat="0" applyBorder="0" applyAlignment="0" applyProtection="0"/>
    <xf numFmtId="0" fontId="301" fillId="43" borderId="0" applyNumberFormat="0" applyBorder="0" applyAlignment="0" applyProtection="0"/>
    <xf numFmtId="0" fontId="301" fillId="38" borderId="0" applyNumberFormat="0" applyBorder="0" applyAlignment="0" applyProtection="0"/>
    <xf numFmtId="0" fontId="301" fillId="41" borderId="0" applyNumberFormat="0" applyBorder="0" applyAlignment="0" applyProtection="0"/>
    <xf numFmtId="0" fontId="301" fillId="44" borderId="0" applyNumberFormat="0" applyBorder="0" applyAlignment="0" applyProtection="0"/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0" fontId="154" fillId="18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170" fontId="154" fillId="42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0" fontId="154" fillId="19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170" fontId="154" fillId="43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0" fontId="154" fillId="16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170" fontId="154" fillId="38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0" fontId="154" fillId="17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170" fontId="154" fillId="41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0" fontId="154" fillId="11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170" fontId="154" fillId="44" borderId="0" applyNumberFormat="0" applyBorder="0" applyAlignment="0" applyProtection="0">
      <alignment vertical="center"/>
    </xf>
    <xf numFmtId="0" fontId="315" fillId="39" borderId="0" applyNumberFormat="0" applyBorder="0" applyAlignment="0" applyProtection="0">
      <alignment vertical="center"/>
    </xf>
    <xf numFmtId="0" fontId="315" fillId="41" borderId="0" applyNumberFormat="0" applyBorder="0" applyAlignment="0" applyProtection="0">
      <alignment vertical="center"/>
    </xf>
    <xf numFmtId="0" fontId="315" fillId="42" borderId="0" applyNumberFormat="0" applyBorder="0" applyAlignment="0" applyProtection="0">
      <alignment vertical="center"/>
    </xf>
    <xf numFmtId="0" fontId="315" fillId="55" borderId="0" applyNumberFormat="0" applyBorder="0" applyAlignment="0" applyProtection="0">
      <alignment vertical="center"/>
    </xf>
    <xf numFmtId="0" fontId="315" fillId="43" borderId="0" applyNumberFormat="0" applyBorder="0" applyAlignment="0" applyProtection="0">
      <alignment vertical="center"/>
    </xf>
    <xf numFmtId="0" fontId="315" fillId="36" borderId="0" applyNumberFormat="0" applyBorder="0" applyAlignment="0" applyProtection="0">
      <alignment vertical="center"/>
    </xf>
    <xf numFmtId="0" fontId="315" fillId="38" borderId="0" applyNumberFormat="0" applyBorder="0" applyAlignment="0" applyProtection="0">
      <alignment vertical="center"/>
    </xf>
    <xf numFmtId="0" fontId="315" fillId="39" borderId="0" applyNumberFormat="0" applyBorder="0" applyAlignment="0" applyProtection="0">
      <alignment vertical="center"/>
    </xf>
    <xf numFmtId="0" fontId="315" fillId="41" borderId="0" applyNumberFormat="0" applyBorder="0" applyAlignment="0" applyProtection="0">
      <alignment vertical="center"/>
    </xf>
    <xf numFmtId="0" fontId="315" fillId="56" borderId="0" applyNumberFormat="0" applyBorder="0" applyAlignment="0" applyProtection="0">
      <alignment vertical="center"/>
    </xf>
    <xf numFmtId="0" fontId="315" fillId="44" borderId="0" applyNumberFormat="0" applyBorder="0" applyAlignment="0" applyProtection="0">
      <alignment vertical="center"/>
    </xf>
    <xf numFmtId="0" fontId="254" fillId="45" borderId="0" applyNumberFormat="0" applyBorder="0" applyAlignment="0" applyProtection="0"/>
    <xf numFmtId="0" fontId="254" fillId="42" borderId="0" applyNumberFormat="0" applyBorder="0" applyAlignment="0" applyProtection="0"/>
    <xf numFmtId="0" fontId="254" fillId="43" borderId="0" applyNumberFormat="0" applyBorder="0" applyAlignment="0" applyProtection="0"/>
    <xf numFmtId="0" fontId="254" fillId="46" borderId="0" applyNumberFormat="0" applyBorder="0" applyAlignment="0" applyProtection="0"/>
    <xf numFmtId="0" fontId="254" fillId="47" borderId="0" applyNumberFormat="0" applyBorder="0" applyAlignment="0" applyProtection="0"/>
    <xf numFmtId="0" fontId="254" fillId="48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254" fillId="45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254" fillId="45" borderId="0" applyNumberFormat="0" applyBorder="0" applyAlignment="0" applyProtection="0"/>
    <xf numFmtId="0" fontId="254" fillId="45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254" fillId="42" borderId="0" applyNumberFormat="0" applyBorder="0" applyAlignment="0" applyProtection="0"/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254" fillId="42" borderId="0" applyNumberFormat="0" applyBorder="0" applyAlignment="0" applyProtection="0"/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254" fillId="43" borderId="0" applyNumberFormat="0" applyBorder="0" applyAlignment="0" applyProtection="0"/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254" fillId="43" borderId="0" applyNumberFormat="0" applyBorder="0" applyAlignment="0" applyProtection="0"/>
    <xf numFmtId="0" fontId="254" fillId="43" borderId="0" applyNumberFormat="0" applyBorder="0" applyAlignment="0" applyProtection="0"/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46" borderId="0" applyNumberFormat="0" applyBorder="0" applyAlignment="0" applyProtection="0"/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46" borderId="0" applyNumberFormat="0" applyBorder="0" applyAlignment="0" applyProtection="0"/>
    <xf numFmtId="0" fontId="254" fillId="46" borderId="0" applyNumberFormat="0" applyBorder="0" applyAlignment="0" applyProtection="0"/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254" fillId="48" borderId="0" applyNumberFormat="0" applyBorder="0" applyAlignment="0" applyProtection="0"/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254" fillId="48" borderId="0" applyNumberFormat="0" applyBorder="0" applyAlignment="0" applyProtection="0"/>
    <xf numFmtId="0" fontId="254" fillId="48" borderId="0" applyNumberFormat="0" applyBorder="0" applyAlignment="0" applyProtection="0"/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0" fontId="254" fillId="45" borderId="0" applyNumberFormat="0" applyBorder="0" applyAlignment="0" applyProtection="0"/>
    <xf numFmtId="0" fontId="254" fillId="42" borderId="0" applyNumberFormat="0" applyBorder="0" applyAlignment="0" applyProtection="0"/>
    <xf numFmtId="0" fontId="254" fillId="43" borderId="0" applyNumberFormat="0" applyBorder="0" applyAlignment="0" applyProtection="0"/>
    <xf numFmtId="0" fontId="254" fillId="46" borderId="0" applyNumberFormat="0" applyBorder="0" applyAlignment="0" applyProtection="0"/>
    <xf numFmtId="0" fontId="254" fillId="47" borderId="0" applyNumberFormat="0" applyBorder="0" applyAlignment="0" applyProtection="0"/>
    <xf numFmtId="0" fontId="254" fillId="48" borderId="0" applyNumberFormat="0" applyBorder="0" applyAlignment="0" applyProtection="0"/>
    <xf numFmtId="0" fontId="316" fillId="45" borderId="0" applyNumberFormat="0" applyBorder="0" applyAlignment="0" applyProtection="0"/>
    <xf numFmtId="0" fontId="316" fillId="42" borderId="0" applyNumberFormat="0" applyBorder="0" applyAlignment="0" applyProtection="0"/>
    <xf numFmtId="0" fontId="316" fillId="43" borderId="0" applyNumberFormat="0" applyBorder="0" applyAlignment="0" applyProtection="0"/>
    <xf numFmtId="0" fontId="316" fillId="46" borderId="0" applyNumberFormat="0" applyBorder="0" applyAlignment="0" applyProtection="0"/>
    <xf numFmtId="0" fontId="316" fillId="47" borderId="0" applyNumberFormat="0" applyBorder="0" applyAlignment="0" applyProtection="0"/>
    <xf numFmtId="0" fontId="316" fillId="48" borderId="0" applyNumberFormat="0" applyBorder="0" applyAlignment="0" applyProtection="0"/>
    <xf numFmtId="0" fontId="157" fillId="22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0" fontId="157" fillId="22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170" fontId="157" fillId="45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0" fontId="157" fillId="18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170" fontId="157" fillId="42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0" fontId="157" fillId="19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170" fontId="157" fillId="4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0" fontId="157" fillId="25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170" fontId="157" fillId="48" borderId="0" applyNumberFormat="0" applyBorder="0" applyAlignment="0" applyProtection="0">
      <alignment vertical="center"/>
    </xf>
    <xf numFmtId="0" fontId="317" fillId="39" borderId="0" applyNumberFormat="0" applyBorder="0" applyAlignment="0" applyProtection="0">
      <alignment vertical="center"/>
    </xf>
    <xf numFmtId="0" fontId="317" fillId="45" borderId="0" applyNumberFormat="0" applyBorder="0" applyAlignment="0" applyProtection="0">
      <alignment vertical="center"/>
    </xf>
    <xf numFmtId="0" fontId="317" fillId="52" borderId="0" applyNumberFormat="0" applyBorder="0" applyAlignment="0" applyProtection="0">
      <alignment vertical="center"/>
    </xf>
    <xf numFmtId="0" fontId="317" fillId="42" borderId="0" applyNumberFormat="0" applyBorder="0" applyAlignment="0" applyProtection="0">
      <alignment vertical="center"/>
    </xf>
    <xf numFmtId="0" fontId="317" fillId="44" borderId="0" applyNumberFormat="0" applyBorder="0" applyAlignment="0" applyProtection="0">
      <alignment vertical="center"/>
    </xf>
    <xf numFmtId="0" fontId="317" fillId="43" borderId="0" applyNumberFormat="0" applyBorder="0" applyAlignment="0" applyProtection="0">
      <alignment vertical="center"/>
    </xf>
    <xf numFmtId="0" fontId="317" fillId="36" borderId="0" applyNumberFormat="0" applyBorder="0" applyAlignment="0" applyProtection="0">
      <alignment vertical="center"/>
    </xf>
    <xf numFmtId="0" fontId="317" fillId="46" borderId="0" applyNumberFormat="0" applyBorder="0" applyAlignment="0" applyProtection="0">
      <alignment vertical="center"/>
    </xf>
    <xf numFmtId="0" fontId="317" fillId="39" borderId="0" applyNumberFormat="0" applyBorder="0" applyAlignment="0" applyProtection="0">
      <alignment vertical="center"/>
    </xf>
    <xf numFmtId="0" fontId="317" fillId="47" borderId="0" applyNumberFormat="0" applyBorder="0" applyAlignment="0" applyProtection="0">
      <alignment vertical="center"/>
    </xf>
    <xf numFmtId="0" fontId="317" fillId="42" borderId="0" applyNumberFormat="0" applyBorder="0" applyAlignment="0" applyProtection="0">
      <alignment vertical="center"/>
    </xf>
    <xf numFmtId="0" fontId="317" fillId="48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254" fillId="49" borderId="0" applyNumberFormat="0" applyBorder="0" applyAlignment="0" applyProtection="0"/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254" fillId="49" borderId="0" applyNumberFormat="0" applyBorder="0" applyAlignment="0" applyProtection="0"/>
    <xf numFmtId="0" fontId="254" fillId="49" borderId="0" applyNumberFormat="0" applyBorder="0" applyAlignment="0" applyProtection="0"/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254" fillId="50" borderId="0" applyNumberFormat="0" applyBorder="0" applyAlignment="0" applyProtection="0"/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254" fillId="50" borderId="0" applyNumberFormat="0" applyBorder="0" applyAlignment="0" applyProtection="0"/>
    <xf numFmtId="0" fontId="254" fillId="50" borderId="0" applyNumberFormat="0" applyBorder="0" applyAlignment="0" applyProtection="0"/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254" fillId="51" borderId="0" applyNumberFormat="0" applyBorder="0" applyAlignment="0" applyProtection="0"/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254" fillId="51" borderId="0" applyNumberFormat="0" applyBorder="0" applyAlignment="0" applyProtection="0"/>
    <xf numFmtId="0" fontId="254" fillId="51" borderId="0" applyNumberFormat="0" applyBorder="0" applyAlignment="0" applyProtection="0"/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46" borderId="0" applyNumberFormat="0" applyBorder="0" applyAlignment="0" applyProtection="0"/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254" fillId="46" borderId="0" applyNumberFormat="0" applyBorder="0" applyAlignment="0" applyProtection="0"/>
    <xf numFmtId="0" fontId="254" fillId="46" borderId="0" applyNumberFormat="0" applyBorder="0" applyAlignment="0" applyProtection="0"/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254" fillId="47" borderId="0" applyNumberFormat="0" applyBorder="0" applyAlignment="0" applyProtection="0"/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254" fillId="52" borderId="0" applyNumberFormat="0" applyBorder="0" applyAlignment="0" applyProtection="0"/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254" fillId="52" borderId="0" applyNumberFormat="0" applyBorder="0" applyAlignment="0" applyProtection="0"/>
    <xf numFmtId="0" fontId="254" fillId="52" borderId="0" applyNumberFormat="0" applyBorder="0" applyAlignment="0" applyProtection="0"/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202" fontId="313" fillId="0" borderId="0" applyFont="0" applyFill="0" applyBorder="0" applyAlignment="0" applyProtection="0"/>
    <xf numFmtId="0" fontId="318" fillId="0" borderId="0" applyFont="0" applyFill="0" applyBorder="0" applyAlignment="0" applyProtection="0"/>
    <xf numFmtId="0" fontId="313" fillId="0" borderId="0" applyFont="0" applyFill="0" applyBorder="0" applyAlignment="0" applyProtection="0"/>
    <xf numFmtId="0" fontId="318" fillId="0" borderId="0" applyFont="0" applyFill="0" applyBorder="0" applyAlignment="0" applyProtection="0"/>
    <xf numFmtId="0" fontId="313" fillId="0" borderId="0">
      <protection locked="0"/>
    </xf>
    <xf numFmtId="0" fontId="254" fillId="49" borderId="0" applyNumberFormat="0" applyBorder="0" applyAlignment="0" applyProtection="0"/>
    <xf numFmtId="0" fontId="254" fillId="50" borderId="0" applyNumberFormat="0" applyBorder="0" applyAlignment="0" applyProtection="0"/>
    <xf numFmtId="0" fontId="254" fillId="51" borderId="0" applyNumberFormat="0" applyBorder="0" applyAlignment="0" applyProtection="0"/>
    <xf numFmtId="0" fontId="254" fillId="46" borderId="0" applyNumberFormat="0" applyBorder="0" applyAlignment="0" applyProtection="0"/>
    <xf numFmtId="0" fontId="254" fillId="47" borderId="0" applyNumberFormat="0" applyBorder="0" applyAlignment="0" applyProtection="0"/>
    <xf numFmtId="0" fontId="254" fillId="52" borderId="0" applyNumberFormat="0" applyBorder="0" applyAlignment="0" applyProtection="0"/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231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318" fillId="0" borderId="0" applyFont="0" applyFill="0" applyBorder="0" applyAlignment="0" applyProtection="0"/>
    <xf numFmtId="230" fontId="7" fillId="0" borderId="0" applyFill="0" applyBorder="0" applyAlignment="0" applyProtection="0"/>
    <xf numFmtId="0" fontId="7" fillId="0" borderId="0" applyFont="0" applyFill="0" applyBorder="0" applyAlignment="0" applyProtection="0"/>
    <xf numFmtId="0" fontId="318" fillId="0" borderId="0" applyFont="0" applyFill="0" applyBorder="0" applyAlignment="0" applyProtection="0"/>
    <xf numFmtId="231" fontId="7" fillId="0" borderId="0" applyFill="0" applyBorder="0" applyAlignment="0" applyProtection="0"/>
    <xf numFmtId="4" fontId="312" fillId="0" borderId="0">
      <protection locked="0"/>
    </xf>
    <xf numFmtId="232" fontId="313" fillId="0" borderId="0">
      <protection locked="0"/>
    </xf>
    <xf numFmtId="0" fontId="268" fillId="53" borderId="67" applyNumberFormat="0" applyAlignment="0" applyProtection="0"/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255" fillId="36" borderId="0" applyNumberFormat="0" applyBorder="0" applyAlignment="0" applyProtection="0"/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255" fillId="36" borderId="0" applyNumberFormat="0" applyBorder="0" applyAlignment="0" applyProtection="0"/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303" fillId="53" borderId="68" applyNumberFormat="0" applyAlignment="0" applyProtection="0"/>
    <xf numFmtId="5" fontId="319" fillId="0" borderId="64" applyAlignment="0" applyProtection="0"/>
    <xf numFmtId="5" fontId="319" fillId="0" borderId="64" applyAlignment="0" applyProtection="0"/>
    <xf numFmtId="0" fontId="260" fillId="37" borderId="0" applyNumberFormat="0" applyBorder="0" applyAlignment="0" applyProtection="0"/>
    <xf numFmtId="0" fontId="318" fillId="0" borderId="0"/>
    <xf numFmtId="0" fontId="320" fillId="0" borderId="0"/>
    <xf numFmtId="0" fontId="318" fillId="0" borderId="0"/>
    <xf numFmtId="0" fontId="7" fillId="0" borderId="0"/>
    <xf numFmtId="211" fontId="7" fillId="0" borderId="0" applyFill="0" applyBorder="0" applyAlignment="0"/>
    <xf numFmtId="188" fontId="160" fillId="0" borderId="0" applyFill="0" applyBorder="0" applyAlignment="0"/>
    <xf numFmtId="211" fontId="7" fillId="0" borderId="0" applyFill="0" applyBorder="0" applyAlignment="0"/>
    <xf numFmtId="188" fontId="321" fillId="0" borderId="0" applyFill="0" applyBorder="0" applyAlignment="0"/>
    <xf numFmtId="211" fontId="7" fillId="0" borderId="0" applyFill="0" applyBorder="0" applyAlignment="0"/>
    <xf numFmtId="188" fontId="160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11" fontId="7" fillId="0" borderId="0" applyFill="0" applyBorder="0" applyAlignment="0"/>
    <xf numFmtId="203" fontId="184" fillId="0" borderId="0" applyFill="0" applyBorder="0" applyAlignment="0"/>
    <xf numFmtId="233" fontId="88" fillId="0" borderId="0" applyFill="0" applyBorder="0" applyAlignment="0"/>
    <xf numFmtId="42" fontId="88" fillId="0" borderId="0" applyFill="0" applyBorder="0" applyAlignment="0"/>
    <xf numFmtId="0" fontId="7" fillId="0" borderId="0" applyFill="0" applyBorder="0" applyAlignment="0"/>
    <xf numFmtId="44" fontId="184" fillId="0" borderId="0" applyFill="0" applyBorder="0" applyAlignment="0"/>
    <xf numFmtId="234" fontId="88" fillId="0" borderId="0" applyFill="0" applyBorder="0" applyAlignment="0"/>
    <xf numFmtId="203" fontId="184" fillId="0" borderId="0" applyFill="0" applyBorder="0" applyAlignment="0"/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303" fillId="53" borderId="68" applyNumberFormat="0" applyAlignment="0" applyProtection="0"/>
    <xf numFmtId="0" fontId="303" fillId="53" borderId="68" applyNumberFormat="0" applyAlignment="0" applyProtection="0"/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303" fillId="53" borderId="68" applyNumberFormat="0" applyAlignment="0" applyProtection="0"/>
    <xf numFmtId="0" fontId="303" fillId="53" borderId="68" applyNumberFormat="0" applyAlignment="0" applyProtection="0"/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257" fillId="59" borderId="67" applyNumberFormat="0" applyAlignment="0" applyProtection="0"/>
    <xf numFmtId="0" fontId="257" fillId="59" borderId="67" applyNumberFormat="0" applyAlignment="0" applyProtection="0"/>
    <xf numFmtId="0" fontId="257" fillId="59" borderId="67" applyNumberFormat="0" applyAlignment="0" applyProtection="0"/>
    <xf numFmtId="0" fontId="257" fillId="59" borderId="67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69" fontId="257" fillId="59" borderId="67" applyNumberFormat="0" applyAlignment="0" applyProtection="0"/>
    <xf numFmtId="169" fontId="257" fillId="59" borderId="67" applyNumberFormat="0" applyAlignment="0" applyProtection="0"/>
    <xf numFmtId="169" fontId="257" fillId="59" borderId="67" applyNumberFormat="0" applyAlignment="0" applyProtection="0"/>
    <xf numFmtId="169" fontId="257" fillId="59" borderId="67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303" fillId="53" borderId="68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303" fillId="14" borderId="68" applyNumberFormat="0" applyAlignment="0" applyProtection="0"/>
    <xf numFmtId="0" fontId="303" fillId="14" borderId="68" applyNumberFormat="0" applyAlignment="0" applyProtection="0"/>
    <xf numFmtId="0" fontId="303" fillId="14" borderId="68" applyNumberFormat="0" applyAlignment="0" applyProtection="0"/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303" fillId="53" borderId="68" applyNumberFormat="0" applyAlignment="0" applyProtection="0"/>
    <xf numFmtId="0" fontId="303" fillId="53" borderId="68" applyNumberFormat="0" applyAlignment="0" applyProtection="0"/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303" fillId="53" borderId="68" applyNumberFormat="0" applyAlignment="0" applyProtection="0"/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303" fillId="53" borderId="68" applyNumberFormat="0" applyAlignment="0" applyProtection="0"/>
    <xf numFmtId="0" fontId="274" fillId="53" borderId="68" applyNumberFormat="0" applyAlignment="0" applyProtection="0"/>
    <xf numFmtId="0" fontId="274" fillId="53" borderId="68" applyNumberFormat="0" applyAlignment="0" applyProtection="0"/>
    <xf numFmtId="0" fontId="274" fillId="53" borderId="68" applyNumberFormat="0" applyAlignment="0" applyProtection="0"/>
    <xf numFmtId="0" fontId="274" fillId="53" borderId="68" applyNumberFormat="0" applyAlignment="0" applyProtection="0"/>
    <xf numFmtId="0" fontId="274" fillId="53" borderId="68" applyNumberFormat="0" applyAlignment="0" applyProtection="0"/>
    <xf numFmtId="0" fontId="303" fillId="53" borderId="68" applyNumberFormat="0" applyAlignment="0" applyProtection="0"/>
    <xf numFmtId="0" fontId="303" fillId="53" borderId="68" applyNumberFormat="0" applyAlignment="0" applyProtection="0"/>
    <xf numFmtId="0" fontId="303" fillId="53" borderId="68" applyNumberFormat="0" applyAlignment="0" applyProtection="0"/>
    <xf numFmtId="0" fontId="303" fillId="53" borderId="68" applyNumberFormat="0" applyAlignment="0" applyProtection="0"/>
    <xf numFmtId="0" fontId="303" fillId="53" borderId="68" applyNumberFormat="0" applyAlignment="0" applyProtection="0"/>
    <xf numFmtId="0" fontId="258" fillId="54" borderId="25" applyNumberFormat="0" applyAlignment="0" applyProtection="0"/>
    <xf numFmtId="0" fontId="307" fillId="0" borderId="28" applyNumberFormat="0" applyFill="0" applyAlignment="0" applyProtection="0"/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258" fillId="54" borderId="25" applyNumberFormat="0" applyAlignment="0" applyProtection="0"/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258" fillId="54" borderId="25" applyNumberFormat="0" applyAlignment="0" applyProtection="0"/>
    <xf numFmtId="0" fontId="258" fillId="54" borderId="25" applyNumberFormat="0" applyAlignment="0" applyProtection="0"/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0" fontId="312" fillId="0" borderId="69">
      <protection locked="0"/>
    </xf>
    <xf numFmtId="38" fontId="219" fillId="0" borderId="0" applyFont="0" applyFill="0" applyBorder="0" applyAlignment="0" applyProtection="0"/>
    <xf numFmtId="177" fontId="153" fillId="0" borderId="0" applyFont="0" applyFill="0" applyBorder="0" applyAlignment="0" applyProtection="0">
      <alignment vertical="center"/>
    </xf>
    <xf numFmtId="177" fontId="153" fillId="0" borderId="0" applyFont="0" applyFill="0" applyBorder="0" applyAlignment="0" applyProtection="0">
      <alignment vertical="center"/>
    </xf>
    <xf numFmtId="38" fontId="322" fillId="0" borderId="0" applyFont="0" applyFill="0" applyBorder="0" applyAlignment="0" applyProtection="0"/>
    <xf numFmtId="177" fontId="153" fillId="0" borderId="0" applyFont="0" applyFill="0" applyBorder="0" applyAlignment="0" applyProtection="0">
      <alignment vertical="center"/>
    </xf>
    <xf numFmtId="177" fontId="250" fillId="0" borderId="0" applyFont="0" applyFill="0" applyBorder="0" applyAlignment="0" applyProtection="0">
      <alignment vertical="center"/>
    </xf>
    <xf numFmtId="177" fontId="153" fillId="0" borderId="0" applyFont="0" applyFill="0" applyBorder="0" applyAlignment="0" applyProtection="0">
      <alignment vertical="center"/>
    </xf>
    <xf numFmtId="41" fontId="198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98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18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8" fillId="0" borderId="0" applyFont="0" applyFill="0" applyBorder="0" applyAlignment="0" applyProtection="0"/>
    <xf numFmtId="43" fontId="19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2" fillId="0" borderId="0" applyFont="0" applyFill="0" applyBorder="0" applyAlignment="0" applyProtection="0">
      <alignment vertical="center"/>
    </xf>
    <xf numFmtId="40" fontId="323" fillId="0" borderId="0" applyFont="0" applyFill="0" applyBorder="0" applyAlignment="0" applyProtection="0">
      <alignment vertical="center"/>
    </xf>
    <xf numFmtId="40" fontId="323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5" fontId="114" fillId="0" borderId="0" applyFont="0" applyFill="0" applyBorder="0" applyAlignment="0" applyProtection="0">
      <alignment vertical="center"/>
    </xf>
    <xf numFmtId="43" fontId="18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2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23" fillId="0" borderId="0" applyFont="0" applyFill="0" applyBorder="0" applyAlignment="0" applyProtection="0"/>
    <xf numFmtId="181" fontId="19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81" fontId="192" fillId="0" borderId="0" applyFont="0" applyFill="0" applyBorder="0" applyAlignment="0" applyProtection="0"/>
    <xf numFmtId="43" fontId="113" fillId="0" borderId="0" applyFont="0" applyFill="0" applyBorder="0" applyAlignment="0" applyProtection="0"/>
    <xf numFmtId="235" fontId="324" fillId="0" borderId="0"/>
    <xf numFmtId="3" fontId="7" fillId="0" borderId="0" applyFont="0" applyFill="0" applyBorder="0" applyAlignment="0" applyProtection="0"/>
    <xf numFmtId="3" fontId="325" fillId="0" borderId="0" applyFont="0" applyFill="0" applyBorder="0" applyAlignment="0" applyProtection="0"/>
    <xf numFmtId="3" fontId="163" fillId="0" borderId="0" applyFont="0" applyFill="0" applyBorder="0" applyAlignment="0" applyProtection="0"/>
    <xf numFmtId="170" fontId="164" fillId="0" borderId="0" applyNumberFormat="0" applyAlignment="0"/>
    <xf numFmtId="170" fontId="164" fillId="0" borderId="0" applyNumberFormat="0" applyAlignment="0"/>
    <xf numFmtId="170" fontId="185" fillId="0" borderId="0" applyNumberFormat="0" applyAlignment="0">
      <alignment horizontal="left"/>
    </xf>
    <xf numFmtId="0" fontId="185" fillId="0" borderId="0" applyNumberFormat="0" applyAlignment="0">
      <alignment horizontal="left"/>
    </xf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232" fillId="0" borderId="0" applyNumberFormat="0" applyAlignment="0"/>
    <xf numFmtId="0" fontId="6" fillId="0" borderId="65" applyNumberFormat="0" applyBorder="0">
      <alignment horizontal="center"/>
    </xf>
    <xf numFmtId="203" fontId="184" fillId="0" borderId="0" applyFont="0" applyFill="0" applyBorder="0" applyAlignment="0" applyProtection="0"/>
    <xf numFmtId="236" fontId="246" fillId="0" borderId="0" applyFont="0" applyFill="0" applyBorder="0" applyAlignment="0" applyProtection="0"/>
    <xf numFmtId="237" fontId="192" fillId="0" borderId="0" applyFont="0" applyFill="0" applyBorder="0" applyAlignment="0" applyProtection="0">
      <alignment vertical="center"/>
    </xf>
    <xf numFmtId="44" fontId="198" fillId="0" borderId="0" applyFont="0" applyFill="0" applyBorder="0" applyAlignment="0" applyProtection="0"/>
    <xf numFmtId="202" fontId="233" fillId="0" borderId="0" applyFont="0" applyFill="0" applyBorder="0" applyAlignment="0" applyProtection="0"/>
    <xf numFmtId="238" fontId="297" fillId="0" borderId="0" applyFont="0" applyFill="0" applyBorder="0" applyAlignment="0" applyProtection="0"/>
    <xf numFmtId="202" fontId="233" fillId="0" borderId="0" applyFont="0" applyFill="0" applyBorder="0" applyAlignment="0" applyProtection="0"/>
    <xf numFmtId="202" fontId="297" fillId="0" borderId="0" applyFont="0" applyFill="0" applyBorder="0" applyAlignment="0" applyProtection="0"/>
    <xf numFmtId="202" fontId="297" fillId="0" borderId="0" applyFont="0" applyFill="0" applyBorder="0" applyAlignment="0" applyProtection="0"/>
    <xf numFmtId="180" fontId="192" fillId="0" borderId="0" applyFont="0" applyFill="0" applyBorder="0" applyAlignment="0" applyProtection="0"/>
    <xf numFmtId="180" fontId="192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325" fillId="0" borderId="0" applyFont="0" applyFill="0" applyBorder="0" applyAlignment="0" applyProtection="0"/>
    <xf numFmtId="189" fontId="163" fillId="0" borderId="0" applyFont="0" applyFill="0" applyBorder="0" applyAlignment="0" applyProtection="0"/>
    <xf numFmtId="239" fontId="324" fillId="0" borderId="0"/>
    <xf numFmtId="190" fontId="325" fillId="0" borderId="0">
      <protection locked="0"/>
    </xf>
    <xf numFmtId="190" fontId="163" fillId="0" borderId="0">
      <protection locked="0"/>
    </xf>
    <xf numFmtId="14" fontId="11" fillId="0" borderId="0" applyFill="0" applyBorder="0" applyAlignment="0"/>
    <xf numFmtId="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240" fontId="324" fillId="0" borderId="0"/>
    <xf numFmtId="0" fontId="313" fillId="0" borderId="0">
      <protection locked="0"/>
    </xf>
    <xf numFmtId="241" fontId="313" fillId="0" borderId="0">
      <protection locked="0"/>
    </xf>
    <xf numFmtId="0" fontId="265" fillId="40" borderId="68" applyNumberFormat="0" applyAlignment="0" applyProtection="0"/>
    <xf numFmtId="0" fontId="306" fillId="0" borderId="0" applyNumberFormat="0" applyFill="0" applyBorder="0" applyAlignment="0" applyProtection="0"/>
    <xf numFmtId="0" fontId="254" fillId="49" borderId="0" applyNumberFormat="0" applyBorder="0" applyAlignment="0" applyProtection="0"/>
    <xf numFmtId="0" fontId="254" fillId="50" borderId="0" applyNumberFormat="0" applyBorder="0" applyAlignment="0" applyProtection="0"/>
    <xf numFmtId="0" fontId="254" fillId="51" borderId="0" applyNumberFormat="0" applyBorder="0" applyAlignment="0" applyProtection="0"/>
    <xf numFmtId="0" fontId="254" fillId="46" borderId="0" applyNumberFormat="0" applyBorder="0" applyAlignment="0" applyProtection="0"/>
    <xf numFmtId="0" fontId="254" fillId="47" borderId="0" applyNumberFormat="0" applyBorder="0" applyAlignment="0" applyProtection="0"/>
    <xf numFmtId="0" fontId="254" fillId="52" borderId="0" applyNumberFormat="0" applyBorder="0" applyAlignment="0" applyProtection="0"/>
    <xf numFmtId="44" fontId="184" fillId="0" borderId="0" applyFill="0" applyBorder="0" applyAlignment="0"/>
    <xf numFmtId="203" fontId="184" fillId="0" borderId="0" applyFill="0" applyBorder="0" applyAlignment="0"/>
    <xf numFmtId="44" fontId="184" fillId="0" borderId="0" applyFill="0" applyBorder="0" applyAlignment="0"/>
    <xf numFmtId="234" fontId="88" fillId="0" borderId="0" applyFill="0" applyBorder="0" applyAlignment="0"/>
    <xf numFmtId="203" fontId="184" fillId="0" borderId="0" applyFill="0" applyBorder="0" applyAlignment="0"/>
    <xf numFmtId="170" fontId="165" fillId="0" borderId="0" applyNumberFormat="0" applyAlignment="0"/>
    <xf numFmtId="170" fontId="165" fillId="0" borderId="0" applyNumberFormat="0" applyAlignment="0"/>
    <xf numFmtId="170" fontId="239" fillId="0" borderId="0" applyNumberFormat="0" applyAlignment="0">
      <alignment horizontal="left"/>
    </xf>
    <xf numFmtId="0" fontId="239" fillId="0" borderId="0" applyNumberFormat="0" applyAlignment="0">
      <alignment horizontal="left"/>
    </xf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53" fillId="0" borderId="70" applyNumberFormat="0" applyFill="0" applyAlignment="0" applyProtection="0"/>
    <xf numFmtId="0" fontId="275" fillId="0" borderId="0" applyNumberFormat="0" applyFill="0" applyBorder="0" applyAlignment="0" applyProtection="0"/>
    <xf numFmtId="242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3" fontId="7" fillId="0" borderId="0" applyFont="0" applyFill="0" applyBorder="0" applyAlignment="0" applyProtection="0"/>
    <xf numFmtId="244" fontId="7" fillId="0" borderId="0" applyFont="0" applyFill="0" applyBorder="0" applyAlignment="0" applyProtection="0"/>
    <xf numFmtId="0" fontId="326" fillId="0" borderId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275" fillId="0" borderId="0" applyNumberFormat="0" applyFill="0" applyBorder="0" applyAlignment="0" applyProtection="0"/>
    <xf numFmtId="170" fontId="166" fillId="0" borderId="0" applyNumberFormat="0" applyFill="0" applyBorder="0" applyAlignment="0" applyProtection="0">
      <alignment vertical="center"/>
    </xf>
    <xf numFmtId="191" fontId="325" fillId="0" borderId="0">
      <protection locked="0"/>
    </xf>
    <xf numFmtId="191" fontId="163" fillId="0" borderId="0">
      <protection locked="0"/>
    </xf>
    <xf numFmtId="0" fontId="231" fillId="0" borderId="0" applyFill="0" applyBorder="0" applyProtection="0">
      <alignment horizontal="left"/>
    </xf>
    <xf numFmtId="245" fontId="199" fillId="0" borderId="0">
      <alignment horizont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260" fillId="37" borderId="0" applyNumberFormat="0" applyBorder="0" applyAlignment="0" applyProtection="0"/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260" fillId="37" borderId="0" applyNumberFormat="0" applyBorder="0" applyAlignment="0" applyProtection="0"/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38" fontId="190" fillId="14" borderId="0" applyNumberFormat="0" applyBorder="0" applyAlignment="0" applyProtection="0"/>
    <xf numFmtId="38" fontId="168" fillId="14" borderId="0" applyNumberFormat="0" applyBorder="0" applyAlignment="0" applyProtection="0"/>
    <xf numFmtId="0" fontId="260" fillId="37" borderId="0" applyNumberFormat="0" applyBorder="0" applyAlignment="0" applyProtection="0"/>
    <xf numFmtId="246" fontId="147" fillId="0" borderId="0" applyFill="0" applyBorder="0" applyProtection="0"/>
    <xf numFmtId="5" fontId="327" fillId="0" borderId="0">
      <protection locked="0"/>
    </xf>
    <xf numFmtId="170" fontId="169" fillId="0" borderId="39" applyNumberFormat="0" applyAlignment="0" applyProtection="0"/>
    <xf numFmtId="170" fontId="169" fillId="0" borderId="39" applyNumberFormat="0" applyAlignment="0" applyProtection="0"/>
    <xf numFmtId="170" fontId="169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169" fillId="0" borderId="39" applyNumberFormat="0" applyAlignment="0" applyProtection="0"/>
    <xf numFmtId="0" fontId="169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170" fontId="5" fillId="0" borderId="42" applyNumberFormat="0" applyAlignment="0" applyProtection="0">
      <alignment horizontal="left" vertical="center"/>
    </xf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328" fillId="0" borderId="39" applyNumberFormat="0" applyAlignment="0" applyProtection="0"/>
    <xf numFmtId="0" fontId="169" fillId="0" borderId="39" applyNumberFormat="0" applyAlignment="0" applyProtection="0"/>
    <xf numFmtId="0" fontId="169" fillId="0" borderId="39" applyNumberFormat="0" applyAlignment="0" applyProtection="0"/>
    <xf numFmtId="0" fontId="328" fillId="0" borderId="39" applyNumberFormat="0" applyAlignment="0" applyProtection="0"/>
    <xf numFmtId="0" fontId="169" fillId="0" borderId="71">
      <alignment horizontal="left" vertical="center"/>
    </xf>
    <xf numFmtId="0" fontId="5" fillId="0" borderId="32">
      <alignment horizontal="left" vertical="center"/>
    </xf>
    <xf numFmtId="0" fontId="169" fillId="0" borderId="71">
      <alignment horizontal="left" vertical="center"/>
    </xf>
    <xf numFmtId="170" fontId="169" fillId="0" borderId="71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169" fillId="0" borderId="71">
      <alignment horizontal="left" vertical="center"/>
    </xf>
    <xf numFmtId="0" fontId="5" fillId="0" borderId="32">
      <alignment horizontal="left" vertical="center"/>
    </xf>
    <xf numFmtId="0" fontId="5" fillId="0" borderId="32">
      <alignment horizontal="left" vertical="center"/>
    </xf>
    <xf numFmtId="0" fontId="5" fillId="0" borderId="32">
      <alignment horizontal="left" vertical="center"/>
    </xf>
    <xf numFmtId="0" fontId="5" fillId="0" borderId="32">
      <alignment horizontal="left" vertical="center"/>
    </xf>
    <xf numFmtId="170" fontId="169" fillId="0" borderId="71">
      <alignment horizontal="left" vertical="center"/>
    </xf>
    <xf numFmtId="170" fontId="5" fillId="0" borderId="32">
      <alignment horizontal="left" vertical="center"/>
    </xf>
    <xf numFmtId="169" fontId="5" fillId="0" borderId="32">
      <alignment horizontal="left" vertical="center"/>
    </xf>
    <xf numFmtId="169" fontId="5" fillId="0" borderId="32">
      <alignment horizontal="left" vertical="center"/>
    </xf>
    <xf numFmtId="169" fontId="5" fillId="0" borderId="32">
      <alignment horizontal="left" vertical="center"/>
    </xf>
    <xf numFmtId="169" fontId="5" fillId="0" borderId="32">
      <alignment horizontal="left" vertical="center"/>
    </xf>
    <xf numFmtId="170" fontId="169" fillId="0" borderId="71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169" fontId="5" fillId="0" borderId="32">
      <alignment horizontal="left" vertical="center"/>
    </xf>
    <xf numFmtId="170" fontId="169" fillId="0" borderId="71">
      <alignment horizontal="left" vertical="center"/>
    </xf>
    <xf numFmtId="170" fontId="169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170" fontId="5" fillId="0" borderId="32">
      <alignment horizontal="left" vertical="center"/>
    </xf>
    <xf numFmtId="170" fontId="5" fillId="0" borderId="32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169" fillId="0" borderId="71">
      <alignment horizontal="left" vertical="center"/>
    </xf>
    <xf numFmtId="0" fontId="328" fillId="0" borderId="71">
      <alignment horizontal="left" vertical="center"/>
    </xf>
    <xf numFmtId="0" fontId="328" fillId="0" borderId="71">
      <alignment horizontal="left" vertical="center"/>
    </xf>
    <xf numFmtId="0" fontId="169" fillId="0" borderId="71">
      <alignment horizontal="left" vertical="center"/>
    </xf>
    <xf numFmtId="0" fontId="329" fillId="68" borderId="29" applyNumberFormat="0" applyFont="0" applyAlignment="0">
      <alignment horizontal="left"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0" fontId="304" fillId="0" borderId="22" applyNumberFormat="0" applyFill="0" applyAlignment="0" applyProtection="0"/>
    <xf numFmtId="170" fontId="170" fillId="0" borderId="22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305" fillId="0" borderId="23" applyNumberFormat="0" applyFill="0" applyAlignment="0" applyProtection="0"/>
    <xf numFmtId="170" fontId="172" fillId="0" borderId="23" applyNumberFormat="0" applyFill="0" applyAlignment="0" applyProtection="0">
      <alignment vertical="center"/>
    </xf>
    <xf numFmtId="0" fontId="328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306" fillId="0" borderId="24" applyNumberFormat="0" applyFill="0" applyAlignment="0" applyProtection="0"/>
    <xf numFmtId="170" fontId="173" fillId="0" borderId="24" applyNumberFormat="0" applyFill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306" fillId="0" borderId="0" applyNumberFormat="0" applyFill="0" applyBorder="0" applyAlignment="0" applyProtection="0"/>
    <xf numFmtId="170" fontId="173" fillId="0" borderId="0" applyNumberFormat="0" applyFill="0" applyBorder="0" applyAlignment="0" applyProtection="0">
      <alignment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247" fontId="330" fillId="13" borderId="0">
      <alignment horizontal="right" wrapText="1"/>
    </xf>
    <xf numFmtId="247" fontId="330" fillId="13" borderId="0"/>
    <xf numFmtId="192" fontId="325" fillId="0" borderId="0">
      <protection locked="0"/>
    </xf>
    <xf numFmtId="192" fontId="163" fillId="0" borderId="0">
      <protection locked="0"/>
    </xf>
    <xf numFmtId="192" fontId="325" fillId="0" borderId="0">
      <protection locked="0"/>
    </xf>
    <xf numFmtId="192" fontId="163" fillId="0" borderId="0">
      <protection locked="0"/>
    </xf>
    <xf numFmtId="170" fontId="211" fillId="0" borderId="0" applyNumberFormat="0" applyFill="0" applyBorder="0" applyAlignment="0" applyProtection="0"/>
    <xf numFmtId="0" fontId="207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300" fillId="0" borderId="0" applyNumberFormat="0" applyFill="0" applyBorder="0" applyAlignment="0" applyProtection="0"/>
    <xf numFmtId="0" fontId="244" fillId="0" borderId="0" applyNumberFormat="0" applyFill="0" applyBorder="0" applyAlignment="0" applyProtection="0">
      <alignment vertical="top"/>
      <protection locked="0"/>
    </xf>
    <xf numFmtId="170" fontId="195" fillId="0" borderId="0" applyNumberFormat="0" applyFill="0" applyBorder="0" applyAlignment="0" applyProtection="0">
      <alignment vertical="top"/>
      <protection locked="0"/>
    </xf>
    <xf numFmtId="0" fontId="300" fillId="0" borderId="0" applyNumberFormat="0" applyFill="0" applyBorder="0" applyAlignment="0" applyProtection="0"/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201" fillId="0" borderId="0" applyNumberFormat="0" applyFill="0" applyBorder="0" applyAlignment="0" applyProtection="0">
      <alignment vertical="top"/>
      <protection locked="0"/>
    </xf>
    <xf numFmtId="170" fontId="163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325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170" fontId="201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331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96" fillId="0" borderId="0" applyNumberFormat="0" applyFill="0" applyBorder="0" applyAlignment="0" applyProtection="0">
      <alignment vertical="top"/>
      <protection locked="0"/>
    </xf>
    <xf numFmtId="0" fontId="201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64" fillId="0" borderId="0" applyNumberFormat="0" applyFill="0" applyBorder="0" applyAlignment="0" applyProtection="0">
      <alignment vertical="center"/>
    </xf>
    <xf numFmtId="170" fontId="201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170" fontId="220" fillId="0" borderId="0" applyNumberFormat="0" applyFill="0" applyBorder="0" applyAlignment="0" applyProtection="0">
      <alignment vertical="top"/>
      <protection locked="0"/>
    </xf>
    <xf numFmtId="170" fontId="2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170" fontId="220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175" fillId="0" borderId="0" applyNumberFormat="0" applyFill="0" applyBorder="0" applyAlignment="0" applyProtection="0">
      <alignment vertical="center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332" fillId="0" borderId="0" applyNumberFormat="0" applyFill="0" applyBorder="0" applyAlignment="0" applyProtection="0">
      <alignment vertical="center"/>
    </xf>
    <xf numFmtId="0" fontId="175" fillId="0" borderId="0" applyNumberFormat="0" applyFill="0" applyBorder="0" applyAlignment="0" applyProtection="0">
      <alignment vertical="center"/>
    </xf>
    <xf numFmtId="0" fontId="174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>
      <alignment vertical="center"/>
    </xf>
    <xf numFmtId="170" fontId="175" fillId="0" borderId="0" applyNumberFormat="0" applyFill="0" applyBorder="0" applyAlignment="0" applyProtection="0"/>
    <xf numFmtId="17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11" fillId="0" borderId="0" applyNumberFormat="0" applyFill="0" applyBorder="0" applyAlignment="0" applyProtection="0"/>
    <xf numFmtId="170" fontId="17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175" fillId="0" borderId="0" applyNumberFormat="0" applyFill="0" applyBorder="0" applyAlignment="0" applyProtection="0"/>
    <xf numFmtId="170" fontId="207" fillId="0" borderId="0" applyNumberFormat="0" applyFill="0" applyBorder="0" applyAlignment="0" applyProtection="0">
      <alignment vertical="top"/>
      <protection locked="0"/>
    </xf>
    <xf numFmtId="170" fontId="196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0" fillId="0" borderId="0" applyNumberFormat="0" applyFill="0" applyBorder="0" applyAlignment="0" applyProtection="0"/>
    <xf numFmtId="170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0" fontId="175" fillId="0" borderId="0" applyNumberFormat="0" applyFill="0" applyBorder="0" applyAlignment="0" applyProtection="0"/>
    <xf numFmtId="170" fontId="207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0" fontId="244" fillId="0" borderId="0" applyNumberFormat="0" applyFill="0" applyBorder="0" applyAlignment="0" applyProtection="0">
      <alignment vertical="top"/>
      <protection locked="0"/>
    </xf>
    <xf numFmtId="170" fontId="207" fillId="0" borderId="0" applyNumberFormat="0" applyFill="0" applyBorder="0" applyAlignment="0" applyProtection="0">
      <alignment vertical="top"/>
      <protection locked="0"/>
    </xf>
    <xf numFmtId="0" fontId="333" fillId="0" borderId="0" applyNumberFormat="0" applyFill="0" applyBorder="0" applyAlignment="0" applyProtection="0">
      <alignment vertical="top"/>
      <protection locked="0"/>
    </xf>
    <xf numFmtId="0" fontId="234" fillId="0" borderId="0" applyNumberFormat="0" applyFill="0" applyBorder="0" applyAlignment="0" applyProtection="0">
      <alignment vertical="top"/>
      <protection locked="0"/>
    </xf>
    <xf numFmtId="0" fontId="234" fillId="0" borderId="0" applyNumberFormat="0" applyFill="0" applyBorder="0" applyAlignment="0" applyProtection="0">
      <alignment vertical="top"/>
      <protection locked="0"/>
    </xf>
    <xf numFmtId="0" fontId="255" fillId="36" borderId="0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10" fontId="182" fillId="30" borderId="29" applyNumberFormat="0" applyBorder="0" applyAlignment="0" applyProtection="0"/>
    <xf numFmtId="10" fontId="168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82" fillId="30" borderId="29" applyNumberFormat="0" applyBorder="0" applyAlignment="0" applyProtection="0"/>
    <xf numFmtId="10" fontId="190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82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90" fillId="30" borderId="29" applyNumberFormat="0" applyBorder="0" applyAlignment="0" applyProtection="0"/>
    <xf numFmtId="10" fontId="182" fillId="2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10" fontId="168" fillId="30" borderId="29" applyNumberFormat="0" applyBorder="0" applyAlignment="0" applyProtection="0"/>
    <xf numFmtId="0" fontId="182" fillId="69" borderId="0" applyNumberFormat="0" applyBorder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265" fillId="40" borderId="68" applyNumberFormat="0" applyAlignment="0" applyProtection="0"/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7" applyNumberFormat="0" applyAlignment="0" applyProtection="0"/>
    <xf numFmtId="0" fontId="265" fillId="40" borderId="67" applyNumberFormat="0" applyAlignment="0" applyProtection="0"/>
    <xf numFmtId="0" fontId="265" fillId="40" borderId="67" applyNumberFormat="0" applyAlignment="0" applyProtection="0"/>
    <xf numFmtId="0" fontId="265" fillId="40" borderId="67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69" fontId="265" fillId="40" borderId="67" applyNumberFormat="0" applyAlignment="0" applyProtection="0"/>
    <xf numFmtId="169" fontId="265" fillId="40" borderId="67" applyNumberFormat="0" applyAlignment="0" applyProtection="0"/>
    <xf numFmtId="169" fontId="265" fillId="40" borderId="67" applyNumberFormat="0" applyAlignment="0" applyProtection="0"/>
    <xf numFmtId="169" fontId="265" fillId="40" borderId="67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265" fillId="12" borderId="68" applyNumberFormat="0" applyAlignment="0" applyProtection="0"/>
    <xf numFmtId="0" fontId="265" fillId="12" borderId="68" applyNumberFormat="0" applyAlignment="0" applyProtection="0"/>
    <xf numFmtId="0" fontId="265" fillId="12" borderId="68" applyNumberFormat="0" applyAlignment="0" applyProtection="0"/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265" fillId="40" borderId="68" applyNumberFormat="0" applyAlignment="0" applyProtection="0"/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279" fillId="53" borderId="68" applyNumberFormat="0" applyAlignment="0" applyProtection="0"/>
    <xf numFmtId="0" fontId="279" fillId="53" borderId="68" applyNumberFormat="0" applyAlignment="0" applyProtection="0"/>
    <xf numFmtId="0" fontId="279" fillId="53" borderId="68" applyNumberFormat="0" applyAlignment="0" applyProtection="0"/>
    <xf numFmtId="0" fontId="279" fillId="53" borderId="68" applyNumberFormat="0" applyAlignment="0" applyProtection="0"/>
    <xf numFmtId="0" fontId="279" fillId="53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5" fontId="334" fillId="0" borderId="66" applyBorder="0">
      <alignment horizontal="center"/>
      <protection locked="0"/>
    </xf>
    <xf numFmtId="44" fontId="184" fillId="0" borderId="0" applyFill="0" applyBorder="0" applyAlignment="0"/>
    <xf numFmtId="203" fontId="184" fillId="0" borderId="0" applyFill="0" applyBorder="0" applyAlignment="0"/>
    <xf numFmtId="44" fontId="184" fillId="0" borderId="0" applyFill="0" applyBorder="0" applyAlignment="0"/>
    <xf numFmtId="234" fontId="88" fillId="0" borderId="0" applyFill="0" applyBorder="0" applyAlignment="0"/>
    <xf numFmtId="203" fontId="184" fillId="0" borderId="0" applyFill="0" applyBorder="0" applyAlignment="0"/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307" fillId="0" borderId="28" applyNumberFormat="0" applyFill="0" applyAlignment="0" applyProtection="0"/>
    <xf numFmtId="170" fontId="177" fillId="0" borderId="28" applyNumberFormat="0" applyFill="0" applyAlignment="0" applyProtection="0">
      <alignment vertical="center"/>
    </xf>
    <xf numFmtId="248" fontId="335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249" fontId="336" fillId="0" borderId="72"/>
    <xf numFmtId="6" fontId="219" fillId="0" borderId="0" applyFont="0" applyFill="0" applyBorder="0" applyAlignment="0" applyProtection="0"/>
    <xf numFmtId="8" fontId="219" fillId="0" borderId="0" applyFont="0" applyFill="0" applyBorder="0" applyAlignment="0" applyProtection="0"/>
    <xf numFmtId="250" fontId="7" fillId="0" borderId="0" applyFont="0" applyFill="0" applyBorder="0" applyAlignment="0" applyProtection="0"/>
    <xf numFmtId="214" fontId="7" fillId="0" borderId="0" applyFont="0" applyFill="0" applyBorder="0" applyAlignment="0" applyProtection="0"/>
    <xf numFmtId="225" fontId="219" fillId="0" borderId="0" applyFont="0" applyFill="0" applyBorder="0" applyAlignment="0" applyProtection="0"/>
    <xf numFmtId="226" fontId="219" fillId="0" borderId="0" applyFont="0" applyFill="0" applyBorder="0" applyAlignment="0" applyProtection="0"/>
    <xf numFmtId="225" fontId="219" fillId="0" borderId="0" applyFont="0" applyFill="0" applyBorder="0" applyAlignment="0" applyProtection="0"/>
    <xf numFmtId="226" fontId="219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251" fontId="7" fillId="0" borderId="0" applyFill="0" applyBorder="0" applyAlignment="0" applyProtection="0"/>
    <xf numFmtId="252" fontId="7" fillId="0" borderId="0" applyFill="0" applyBorder="0" applyAlignment="0" applyProtection="0"/>
    <xf numFmtId="225" fontId="219" fillId="0" borderId="0" applyFont="0" applyFill="0" applyBorder="0" applyAlignment="0" applyProtection="0"/>
    <xf numFmtId="226" fontId="219" fillId="0" borderId="0" applyFont="0" applyFill="0" applyBorder="0" applyAlignment="0" applyProtection="0"/>
    <xf numFmtId="253" fontId="7" fillId="0" borderId="0" applyFill="0" applyBorder="0" applyAlignment="0" applyProtection="0"/>
    <xf numFmtId="240" fontId="7" fillId="0" borderId="0" applyFill="0" applyBorder="0" applyAlignment="0" applyProtection="0"/>
    <xf numFmtId="1" fontId="7" fillId="0" borderId="73">
      <alignment horizontal="right" wrapText="1"/>
    </xf>
    <xf numFmtId="1" fontId="7" fillId="0" borderId="73">
      <alignment horizontal="right" wrapText="1"/>
    </xf>
    <xf numFmtId="1" fontId="7" fillId="0" borderId="73">
      <alignment horizontal="right" wrapText="1"/>
    </xf>
    <xf numFmtId="1" fontId="7" fillId="0" borderId="73">
      <alignment horizontal="right" wrapText="1"/>
    </xf>
    <xf numFmtId="1" fontId="7" fillId="0" borderId="73">
      <alignment horizontal="right" wrapText="1"/>
    </xf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267" fillId="55" borderId="0" applyNumberFormat="0" applyBorder="0" applyAlignment="0" applyProtection="0"/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267" fillId="55" borderId="0" applyNumberFormat="0" applyBorder="0" applyAlignment="0" applyProtection="0"/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0" fontId="232" fillId="0" borderId="0"/>
    <xf numFmtId="254" fontId="7" fillId="0" borderId="0"/>
    <xf numFmtId="193" fontId="179" fillId="0" borderId="0"/>
    <xf numFmtId="254" fontId="7" fillId="0" borderId="0"/>
    <xf numFmtId="193" fontId="337" fillId="0" borderId="0"/>
    <xf numFmtId="254" fontId="7" fillId="0" borderId="0"/>
    <xf numFmtId="193" fontId="179" fillId="0" borderId="0"/>
    <xf numFmtId="254" fontId="7" fillId="0" borderId="0"/>
    <xf numFmtId="254" fontId="7" fillId="0" borderId="0"/>
    <xf numFmtId="254" fontId="7" fillId="0" borderId="0"/>
    <xf numFmtId="254" fontId="7" fillId="0" borderId="0"/>
    <xf numFmtId="254" fontId="7" fillId="0" borderId="0"/>
    <xf numFmtId="193" fontId="240" fillId="0" borderId="0"/>
    <xf numFmtId="0" fontId="180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170" fontId="114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70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0" fontId="114" fillId="0" borderId="0"/>
    <xf numFmtId="0" fontId="114" fillId="0" borderId="0"/>
    <xf numFmtId="169" fontId="2" fillId="0" borderId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70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48" fillId="0" borderId="0"/>
    <xf numFmtId="0" fontId="180" fillId="0" borderId="0"/>
    <xf numFmtId="169" fontId="2" fillId="0" borderId="0"/>
    <xf numFmtId="170" fontId="180" fillId="0" borderId="0"/>
    <xf numFmtId="0" fontId="248" fillId="0" borderId="0"/>
    <xf numFmtId="0" fontId="2" fillId="0" borderId="0"/>
    <xf numFmtId="0" fontId="180" fillId="0" borderId="0"/>
    <xf numFmtId="0" fontId="114" fillId="0" borderId="0"/>
    <xf numFmtId="169" fontId="2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80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0" fontId="198" fillId="0" borderId="0"/>
    <xf numFmtId="170" fontId="2" fillId="0" borderId="0"/>
    <xf numFmtId="170" fontId="2" fillId="0" borderId="0"/>
    <xf numFmtId="0" fontId="154" fillId="0" borderId="0"/>
    <xf numFmtId="170" fontId="180" fillId="0" borderId="0"/>
    <xf numFmtId="0" fontId="154" fillId="0" borderId="0"/>
    <xf numFmtId="170" fontId="2" fillId="0" borderId="0"/>
    <xf numFmtId="170" fontId="2" fillId="0" borderId="0"/>
    <xf numFmtId="170" fontId="180" fillId="0" borderId="0"/>
    <xf numFmtId="170" fontId="7" fillId="0" borderId="0"/>
    <xf numFmtId="169" fontId="154" fillId="0" borderId="0"/>
    <xf numFmtId="0" fontId="248" fillId="0" borderId="0"/>
    <xf numFmtId="0" fontId="180" fillId="0" borderId="0"/>
    <xf numFmtId="170" fontId="2" fillId="0" borderId="0"/>
    <xf numFmtId="169" fontId="154" fillId="0" borderId="0"/>
    <xf numFmtId="0" fontId="198" fillId="0" borderId="0"/>
    <xf numFmtId="0" fontId="180" fillId="0" borderId="0"/>
    <xf numFmtId="0" fontId="114" fillId="0" borderId="0"/>
    <xf numFmtId="169" fontId="2" fillId="0" borderId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17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0" fontId="248" fillId="0" borderId="0"/>
    <xf numFmtId="0" fontId="198" fillId="0" borderId="0"/>
    <xf numFmtId="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0" fontId="248" fillId="0" borderId="0"/>
    <xf numFmtId="0" fontId="198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4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69" fontId="2" fillId="0" borderId="0"/>
    <xf numFmtId="0" fontId="198" fillId="0" borderId="0"/>
    <xf numFmtId="169" fontId="2" fillId="0" borderId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53" fillId="0" borderId="0">
      <alignment vertical="center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170" fontId="205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53" fillId="0" borderId="0">
      <alignment vertical="center"/>
    </xf>
    <xf numFmtId="0" fontId="114" fillId="0" borderId="0"/>
    <xf numFmtId="0" fontId="198" fillId="0" borderId="0"/>
    <xf numFmtId="170" fontId="2" fillId="0" borderId="0"/>
    <xf numFmtId="170" fontId="153" fillId="0" borderId="0">
      <alignment vertical="center"/>
    </xf>
    <xf numFmtId="170" fontId="2" fillId="0" borderId="0"/>
    <xf numFmtId="170" fontId="2" fillId="0" borderId="0"/>
    <xf numFmtId="169" fontId="154" fillId="0" borderId="0"/>
    <xf numFmtId="0" fontId="114" fillId="0" borderId="0"/>
    <xf numFmtId="170" fontId="2" fillId="0" borderId="0"/>
    <xf numFmtId="169" fontId="154" fillId="0" borderId="0"/>
    <xf numFmtId="170" fontId="2" fillId="0" borderId="0"/>
    <xf numFmtId="170" fontId="2" fillId="0" borderId="0"/>
    <xf numFmtId="0" fontId="198" fillId="0" borderId="0"/>
    <xf numFmtId="0" fontId="114" fillId="0" borderId="0"/>
    <xf numFmtId="169" fontId="114" fillId="0" borderId="0"/>
    <xf numFmtId="201" fontId="114" fillId="0" borderId="0"/>
    <xf numFmtId="169" fontId="114" fillId="0" borderId="0"/>
    <xf numFmtId="170" fontId="2" fillId="0" borderId="0"/>
    <xf numFmtId="170" fontId="2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169" fontId="114" fillId="0" borderId="0"/>
    <xf numFmtId="170" fontId="2" fillId="0" borderId="0"/>
    <xf numFmtId="169" fontId="114" fillId="0" borderId="0"/>
    <xf numFmtId="170" fontId="2" fillId="0" borderId="0"/>
    <xf numFmtId="0" fontId="114" fillId="0" borderId="0"/>
    <xf numFmtId="170" fontId="2" fillId="0" borderId="0"/>
    <xf numFmtId="0" fontId="198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69" fontId="154" fillId="0" borderId="0"/>
    <xf numFmtId="0" fontId="114" fillId="0" borderId="0"/>
    <xf numFmtId="0" fontId="114" fillId="0" borderId="0">
      <alignment vertical="center"/>
    </xf>
    <xf numFmtId="169" fontId="15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98" fillId="0" borderId="0"/>
    <xf numFmtId="169" fontId="2" fillId="0" borderId="0"/>
    <xf numFmtId="169" fontId="2" fillId="0" borderId="0"/>
    <xf numFmtId="0" fontId="7" fillId="0" borderId="0" applyBorder="0"/>
    <xf numFmtId="169" fontId="2" fillId="0" borderId="0"/>
    <xf numFmtId="169" fontId="2" fillId="0" borderId="0"/>
    <xf numFmtId="0" fontId="7" fillId="0" borderId="0" applyBorder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54" fillId="0" borderId="0"/>
    <xf numFmtId="169" fontId="15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0" fontId="11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2" fillId="0" borderId="0"/>
    <xf numFmtId="0" fontId="7" fillId="0" borderId="0" applyBorder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>
      <alignment vertical="center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0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 applyBorder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0" fontId="192" fillId="0" borderId="0">
      <alignment vertical="center"/>
    </xf>
    <xf numFmtId="0" fontId="215" fillId="0" borderId="0"/>
    <xf numFmtId="0" fontId="180" fillId="0" borderId="0"/>
    <xf numFmtId="0" fontId="2" fillId="0" borderId="0"/>
    <xf numFmtId="0" fontId="180" fillId="0" borderId="0"/>
    <xf numFmtId="0" fontId="180" fillId="0" borderId="0"/>
    <xf numFmtId="0" fontId="180" fillId="0" borderId="0"/>
    <xf numFmtId="0" fontId="180" fillId="0" borderId="0"/>
    <xf numFmtId="170" fontId="2" fillId="0" borderId="0"/>
    <xf numFmtId="0" fontId="114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0" fontId="7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7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7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0" fontId="2" fillId="0" borderId="0"/>
    <xf numFmtId="169" fontId="2" fillId="0" borderId="0"/>
    <xf numFmtId="0" fontId="7" fillId="0" borderId="0"/>
    <xf numFmtId="0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70" fontId="2" fillId="0" borderId="0"/>
    <xf numFmtId="0" fontId="114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0" fontId="7" fillId="0" borderId="0">
      <alignment vertical="center"/>
    </xf>
    <xf numFmtId="0" fontId="2" fillId="0" borderId="0"/>
    <xf numFmtId="169" fontId="2" fillId="0" borderId="0"/>
    <xf numFmtId="169" fontId="2" fillId="0" borderId="0"/>
    <xf numFmtId="169" fontId="2" fillId="0" borderId="0"/>
    <xf numFmtId="0" fontId="180" fillId="0" borderId="0"/>
    <xf numFmtId="169" fontId="2" fillId="0" borderId="0"/>
    <xf numFmtId="169" fontId="2" fillId="0" borderId="0"/>
    <xf numFmtId="0" fontId="114" fillId="0" borderId="0"/>
    <xf numFmtId="0" fontId="114" fillId="0" borderId="0"/>
    <xf numFmtId="0" fontId="248" fillId="0" borderId="0"/>
    <xf numFmtId="170" fontId="180" fillId="0" borderId="0"/>
    <xf numFmtId="0" fontId="198" fillId="0" borderId="0"/>
    <xf numFmtId="0" fontId="114" fillId="0" borderId="0"/>
    <xf numFmtId="0" fontId="7" fillId="0" borderId="0" applyBorder="0"/>
    <xf numFmtId="0" fontId="114" fillId="0" borderId="0"/>
    <xf numFmtId="0" fontId="114" fillId="0" borderId="0"/>
    <xf numFmtId="0" fontId="114" fillId="0" borderId="0"/>
    <xf numFmtId="0" fontId="7" fillId="0" borderId="0" applyBorder="0"/>
    <xf numFmtId="0" fontId="114" fillId="0" borderId="0"/>
    <xf numFmtId="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169" fontId="2" fillId="0" borderId="0"/>
    <xf numFmtId="0" fontId="7" fillId="0" borderId="0" applyBorder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14" fillId="0" borderId="0"/>
    <xf numFmtId="0" fontId="114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0" fontId="114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80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18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323" fillId="0" borderId="0">
      <alignment vertical="center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7" fillId="0" borderId="0"/>
    <xf numFmtId="169" fontId="2" fillId="0" borderId="0"/>
    <xf numFmtId="0" fontId="323" fillId="0" borderId="0">
      <alignment vertical="center"/>
    </xf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15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323" fillId="0" borderId="0">
      <alignment vertical="center"/>
    </xf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22" fillId="0" borderId="0">
      <alignment vertical="center"/>
    </xf>
    <xf numFmtId="0" fontId="114" fillId="0" borderId="0"/>
    <xf numFmtId="0" fontId="114" fillId="0" borderId="0"/>
    <xf numFmtId="0" fontId="2" fillId="0" borderId="0"/>
    <xf numFmtId="169" fontId="2" fillId="0" borderId="0"/>
    <xf numFmtId="0" fontId="2" fillId="0" borderId="0"/>
    <xf numFmtId="169" fontId="2" fillId="0" borderId="0"/>
    <xf numFmtId="170" fontId="114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170" fontId="114" fillId="0" borderId="0"/>
    <xf numFmtId="169" fontId="2" fillId="0" borderId="0"/>
    <xf numFmtId="170" fontId="114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11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201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0" fontId="2" fillId="0" borderId="0"/>
    <xf numFmtId="170" fontId="114" fillId="0" borderId="0"/>
    <xf numFmtId="169" fontId="2" fillId="0" borderId="0"/>
    <xf numFmtId="170" fontId="2" fillId="0" borderId="0"/>
    <xf numFmtId="169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70" fontId="2" fillId="0" borderId="0"/>
    <xf numFmtId="169" fontId="2" fillId="0" borderId="0"/>
    <xf numFmtId="0" fontId="153" fillId="0" borderId="0">
      <alignment vertical="center"/>
    </xf>
    <xf numFmtId="0" fontId="153" fillId="0" borderId="0">
      <alignment vertical="center"/>
    </xf>
    <xf numFmtId="170" fontId="114" fillId="0" borderId="0"/>
    <xf numFmtId="169" fontId="2" fillId="0" borderId="0"/>
    <xf numFmtId="170" fontId="114" fillId="0" borderId="0"/>
    <xf numFmtId="170" fontId="114" fillId="0" borderId="0"/>
    <xf numFmtId="169" fontId="2" fillId="0" borderId="0"/>
    <xf numFmtId="170" fontId="2" fillId="0" borderId="0"/>
    <xf numFmtId="170" fontId="114" fillId="0" borderId="0"/>
    <xf numFmtId="170" fontId="114" fillId="0" borderId="0"/>
    <xf numFmtId="0" fontId="2" fillId="0" borderId="0"/>
    <xf numFmtId="169" fontId="2" fillId="0" borderId="0"/>
    <xf numFmtId="169" fontId="2" fillId="0" borderId="0"/>
    <xf numFmtId="169" fontId="2" fillId="0" borderId="0"/>
    <xf numFmtId="170" fontId="2" fillId="0" borderId="0"/>
    <xf numFmtId="169" fontId="2" fillId="0" borderId="0"/>
    <xf numFmtId="170" fontId="2" fillId="0" borderId="0"/>
    <xf numFmtId="170" fontId="2" fillId="0" borderId="0"/>
    <xf numFmtId="169" fontId="2" fillId="0" borderId="0"/>
    <xf numFmtId="170" fontId="114" fillId="0" borderId="0"/>
    <xf numFmtId="169" fontId="2" fillId="0" borderId="0"/>
    <xf numFmtId="169" fontId="2" fillId="0" borderId="0"/>
    <xf numFmtId="0" fontId="2" fillId="0" borderId="0"/>
    <xf numFmtId="170" fontId="114" fillId="0" borderId="0"/>
    <xf numFmtId="169" fontId="2" fillId="0" borderId="0"/>
    <xf numFmtId="170" fontId="2" fillId="0" borderId="0"/>
    <xf numFmtId="17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198" fillId="0" borderId="0"/>
    <xf numFmtId="0" fontId="114" fillId="0" borderId="0"/>
    <xf numFmtId="0" fontId="2" fillId="0" borderId="0"/>
    <xf numFmtId="0" fontId="2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198" fillId="0" borderId="0"/>
    <xf numFmtId="0" fontId="180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198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153" fillId="0" borderId="0"/>
    <xf numFmtId="0" fontId="153" fillId="0" borderId="0"/>
    <xf numFmtId="0" fontId="2" fillId="0" borderId="0"/>
    <xf numFmtId="170" fontId="2" fillId="0" borderId="0"/>
    <xf numFmtId="170" fontId="2" fillId="0" borderId="0"/>
    <xf numFmtId="169" fontId="154" fillId="0" borderId="0"/>
    <xf numFmtId="0" fontId="2" fillId="0" borderId="0"/>
    <xf numFmtId="0" fontId="2" fillId="0" borderId="0"/>
    <xf numFmtId="169" fontId="154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48" fillId="0" borderId="0"/>
    <xf numFmtId="170" fontId="114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3" fillId="0" borderId="0">
      <alignment vertical="center"/>
    </xf>
    <xf numFmtId="0" fontId="2" fillId="0" borderId="0">
      <alignment vertical="center"/>
    </xf>
    <xf numFmtId="0" fontId="114" fillId="0" borderId="0"/>
    <xf numFmtId="0" fontId="2" fillId="0" borderId="0">
      <alignment vertical="center"/>
    </xf>
    <xf numFmtId="170" fontId="7" fillId="0" borderId="0"/>
    <xf numFmtId="0" fontId="2" fillId="0" borderId="0">
      <alignment vertical="center"/>
    </xf>
    <xf numFmtId="0" fontId="198" fillId="0" borderId="0"/>
    <xf numFmtId="170" fontId="114" fillId="0" borderId="0">
      <alignment vertical="center"/>
    </xf>
    <xf numFmtId="0" fontId="114" fillId="0" borderId="0"/>
    <xf numFmtId="0" fontId="114" fillId="0" borderId="0"/>
    <xf numFmtId="17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92" fillId="0" borderId="0">
      <alignment vertical="center"/>
    </xf>
    <xf numFmtId="170" fontId="168" fillId="0" borderId="0">
      <alignment vertical="center"/>
    </xf>
    <xf numFmtId="0" fontId="190" fillId="0" borderId="0">
      <alignment vertical="center"/>
    </xf>
    <xf numFmtId="170" fontId="114" fillId="0" borderId="0"/>
    <xf numFmtId="0" fontId="168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/>
    <xf numFmtId="0" fontId="153" fillId="0" borderId="0">
      <alignment vertical="center"/>
    </xf>
    <xf numFmtId="0" fontId="153" fillId="0" borderId="0">
      <alignment vertical="center"/>
    </xf>
    <xf numFmtId="170" fontId="7" fillId="0" borderId="0"/>
    <xf numFmtId="170" fontId="7" fillId="0" borderId="0"/>
    <xf numFmtId="0" fontId="153" fillId="0" borderId="0">
      <alignment vertical="center"/>
    </xf>
    <xf numFmtId="0" fontId="153" fillId="0" borderId="0">
      <alignment vertical="center"/>
    </xf>
    <xf numFmtId="170" fontId="7" fillId="0" borderId="0"/>
    <xf numFmtId="0" fontId="7" fillId="0" borderId="0"/>
    <xf numFmtId="0" fontId="338" fillId="0" borderId="0"/>
    <xf numFmtId="0" fontId="2" fillId="0" borderId="0"/>
    <xf numFmtId="0" fontId="7" fillId="0" borderId="0"/>
    <xf numFmtId="0" fontId="2" fillId="0" borderId="0"/>
    <xf numFmtId="0" fontId="114" fillId="0" borderId="0"/>
    <xf numFmtId="0" fontId="7" fillId="0" borderId="0"/>
    <xf numFmtId="0" fontId="2" fillId="0" borderId="0"/>
    <xf numFmtId="0" fontId="114" fillId="0" borderId="0"/>
    <xf numFmtId="0" fontId="311" fillId="0" borderId="0"/>
    <xf numFmtId="0" fontId="153" fillId="0" borderId="0"/>
    <xf numFmtId="0" fontId="114" fillId="0" borderId="0"/>
    <xf numFmtId="0" fontId="2" fillId="0" borderId="0"/>
    <xf numFmtId="0" fontId="7" fillId="0" borderId="0" applyBorder="0"/>
    <xf numFmtId="0" fontId="2" fillId="0" borderId="0"/>
    <xf numFmtId="170" fontId="2" fillId="0" borderId="0"/>
    <xf numFmtId="0" fontId="7" fillId="0" borderId="0" applyBorder="0"/>
    <xf numFmtId="0" fontId="2" fillId="0" borderId="0"/>
    <xf numFmtId="0" fontId="180" fillId="0" borderId="0"/>
    <xf numFmtId="0" fontId="7" fillId="0" borderId="0" applyBorder="0"/>
    <xf numFmtId="0" fontId="2" fillId="0" borderId="0"/>
    <xf numFmtId="0" fontId="7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0" fontId="209" fillId="0" borderId="0"/>
    <xf numFmtId="0" fontId="153" fillId="0" borderId="0">
      <alignment vertical="center"/>
    </xf>
    <xf numFmtId="17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153" fillId="0" borderId="0">
      <alignment vertical="center"/>
    </xf>
    <xf numFmtId="0" fontId="181" fillId="0" borderId="0"/>
    <xf numFmtId="170" fontId="2" fillId="0" borderId="0"/>
    <xf numFmtId="0" fontId="7" fillId="0" borderId="0"/>
    <xf numFmtId="0" fontId="20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170" fontId="20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" fillId="0" borderId="0"/>
    <xf numFmtId="0" fontId="203" fillId="0" borderId="0">
      <alignment vertical="center"/>
    </xf>
    <xf numFmtId="0" fontId="2" fillId="0" borderId="0"/>
    <xf numFmtId="0" fontId="203" fillId="0" borderId="0">
      <alignment vertical="center"/>
    </xf>
    <xf numFmtId="170" fontId="2" fillId="0" borderId="0"/>
    <xf numFmtId="170" fontId="2" fillId="0" borderId="0"/>
    <xf numFmtId="17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18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9" fillId="0" borderId="0">
      <alignment vertical="center"/>
    </xf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03" fillId="0" borderId="0">
      <alignment vertical="center"/>
    </xf>
    <xf numFmtId="170" fontId="2" fillId="0" borderId="0"/>
    <xf numFmtId="170" fontId="2" fillId="0" borderId="0"/>
    <xf numFmtId="170" fontId="182" fillId="0" borderId="0"/>
    <xf numFmtId="0" fontId="203" fillId="0" borderId="0">
      <alignment vertical="center"/>
    </xf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03" fillId="0" borderId="0">
      <alignment vertical="center"/>
    </xf>
    <xf numFmtId="170" fontId="2" fillId="0" borderId="0"/>
    <xf numFmtId="0" fontId="203" fillId="0" borderId="0">
      <alignment vertical="center"/>
    </xf>
    <xf numFmtId="0" fontId="2" fillId="0" borderId="0"/>
    <xf numFmtId="170" fontId="2" fillId="0" borderId="0"/>
    <xf numFmtId="0" fontId="2" fillId="0" borderId="0"/>
    <xf numFmtId="170" fontId="2" fillId="0" borderId="0"/>
    <xf numFmtId="0" fontId="2" fillId="0" borderId="0"/>
    <xf numFmtId="0" fontId="182" fillId="0" borderId="0"/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0" fontId="203" fillId="0" borderId="0">
      <alignment vertical="center"/>
    </xf>
    <xf numFmtId="0" fontId="203" fillId="0" borderId="0">
      <alignment vertical="center"/>
    </xf>
    <xf numFmtId="0" fontId="203" fillId="0" borderId="0">
      <alignment vertical="center"/>
    </xf>
    <xf numFmtId="0" fontId="2" fillId="0" borderId="0"/>
    <xf numFmtId="0" fontId="2" fillId="0" borderId="0"/>
    <xf numFmtId="0" fontId="215" fillId="0" borderId="0"/>
    <xf numFmtId="0" fontId="153" fillId="0" borderId="0">
      <alignment vertical="center"/>
    </xf>
    <xf numFmtId="170" fontId="209" fillId="0" borderId="0"/>
    <xf numFmtId="0" fontId="339" fillId="0" borderId="0">
      <alignment vertical="center"/>
    </xf>
    <xf numFmtId="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27" fillId="0" borderId="0">
      <alignment vertical="center"/>
    </xf>
    <xf numFmtId="0" fontId="2" fillId="0" borderId="0"/>
    <xf numFmtId="170" fontId="2" fillId="0" borderId="0"/>
    <xf numFmtId="0" fontId="339" fillId="0" borderId="0">
      <alignment vertical="center"/>
    </xf>
    <xf numFmtId="0" fontId="190" fillId="0" borderId="0">
      <alignment vertical="center"/>
    </xf>
    <xf numFmtId="170" fontId="168" fillId="0" borderId="0">
      <alignment vertical="center"/>
    </xf>
    <xf numFmtId="0" fontId="339" fillId="0" borderId="0">
      <alignment vertical="center"/>
    </xf>
    <xf numFmtId="0" fontId="168" fillId="0" borderId="0">
      <alignment vertical="center"/>
    </xf>
    <xf numFmtId="0" fontId="2" fillId="0" borderId="0"/>
    <xf numFmtId="0" fontId="339" fillId="0" borderId="0">
      <alignment vertical="center"/>
    </xf>
    <xf numFmtId="17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03" fillId="0" borderId="0">
      <alignment vertical="center"/>
    </xf>
    <xf numFmtId="17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5" fillId="0" borderId="0"/>
    <xf numFmtId="170" fontId="203" fillId="0" borderId="0">
      <alignment vertical="center"/>
    </xf>
    <xf numFmtId="0" fontId="2" fillId="0" borderId="0"/>
    <xf numFmtId="0" fontId="2" fillId="0" borderId="0"/>
    <xf numFmtId="170" fontId="2" fillId="0" borderId="0"/>
    <xf numFmtId="170" fontId="203" fillId="0" borderId="0">
      <alignment vertical="center"/>
    </xf>
    <xf numFmtId="0" fontId="2" fillId="0" borderId="0"/>
    <xf numFmtId="170" fontId="181" fillId="0" borderId="0"/>
    <xf numFmtId="0" fontId="114" fillId="0" borderId="0"/>
    <xf numFmtId="170" fontId="181" fillId="0" borderId="0"/>
    <xf numFmtId="0" fontId="18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4" fillId="0" borderId="0"/>
    <xf numFmtId="0" fontId="114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3" fillId="0" borderId="0"/>
    <xf numFmtId="0" fontId="114" fillId="0" borderId="0"/>
    <xf numFmtId="0" fontId="114" fillId="0" borderId="0"/>
    <xf numFmtId="0" fontId="113" fillId="0" borderId="0"/>
    <xf numFmtId="0" fontId="114" fillId="0" borderId="0"/>
    <xf numFmtId="0" fontId="114" fillId="0" borderId="0"/>
    <xf numFmtId="0" fontId="2" fillId="0" borderId="0"/>
    <xf numFmtId="0" fontId="113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4" fillId="0" borderId="0"/>
    <xf numFmtId="0" fontId="7" fillId="0" borderId="0" applyBorder="0"/>
    <xf numFmtId="0" fontId="2" fillId="0" borderId="0"/>
    <xf numFmtId="0" fontId="153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20" fillId="0" borderId="0"/>
    <xf numFmtId="0" fontId="215" fillId="0" borderId="0"/>
    <xf numFmtId="0" fontId="114" fillId="0" borderId="0"/>
    <xf numFmtId="0" fontId="2" fillId="0" borderId="0"/>
    <xf numFmtId="0" fontId="154" fillId="0" borderId="0"/>
    <xf numFmtId="170" fontId="114" fillId="0" borderId="0"/>
    <xf numFmtId="0" fontId="7" fillId="0" borderId="0"/>
    <xf numFmtId="0" fontId="85" fillId="0" borderId="0"/>
    <xf numFmtId="0" fontId="2" fillId="0" borderId="0">
      <alignment vertical="center"/>
    </xf>
    <xf numFmtId="0" fontId="114" fillId="0" borderId="0"/>
    <xf numFmtId="0" fontId="154" fillId="0" borderId="0"/>
    <xf numFmtId="0" fontId="154" fillId="0" borderId="0"/>
    <xf numFmtId="0" fontId="114" fillId="0" borderId="0"/>
    <xf numFmtId="0" fontId="154" fillId="0" borderId="0"/>
    <xf numFmtId="170" fontId="2" fillId="0" borderId="0">
      <alignment vertical="center"/>
    </xf>
    <xf numFmtId="0" fontId="2" fillId="0" borderId="0">
      <alignment vertical="center"/>
    </xf>
    <xf numFmtId="170" fontId="2" fillId="0" borderId="0">
      <alignment vertical="center"/>
    </xf>
    <xf numFmtId="0" fontId="114" fillId="0" borderId="0"/>
    <xf numFmtId="0" fontId="114" fillId="0" borderId="0"/>
    <xf numFmtId="0" fontId="2" fillId="0" borderId="0">
      <alignment vertical="center"/>
    </xf>
    <xf numFmtId="0" fontId="114" fillId="0" borderId="0"/>
    <xf numFmtId="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170" fontId="2" fillId="0" borderId="0">
      <alignment vertical="center"/>
    </xf>
    <xf numFmtId="0" fontId="154" fillId="0" borderId="0"/>
    <xf numFmtId="0" fontId="2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/>
    <xf numFmtId="0" fontId="114" fillId="0" borderId="0"/>
    <xf numFmtId="0" fontId="114" fillId="0" borderId="0"/>
    <xf numFmtId="0" fontId="114" fillId="0" borderId="0"/>
    <xf numFmtId="0" fontId="2" fillId="0" borderId="0">
      <alignment vertical="center"/>
    </xf>
    <xf numFmtId="0" fontId="2" fillId="0" borderId="0">
      <alignment vertical="center"/>
    </xf>
    <xf numFmtId="0" fontId="1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4" fillId="0" borderId="0"/>
    <xf numFmtId="170" fontId="120" fillId="0" borderId="0"/>
    <xf numFmtId="0" fontId="215" fillId="0" borderId="0">
      <alignment vertical="center"/>
    </xf>
    <xf numFmtId="0" fontId="114" fillId="0" borderId="0"/>
    <xf numFmtId="0" fontId="114" fillId="0" borderId="0"/>
    <xf numFmtId="170" fontId="153" fillId="0" borderId="0">
      <alignment vertical="center"/>
    </xf>
    <xf numFmtId="170" fontId="153" fillId="0" borderId="0">
      <alignment vertical="center"/>
    </xf>
    <xf numFmtId="170" fontId="2" fillId="0" borderId="0"/>
    <xf numFmtId="170" fontId="2" fillId="0" borderId="0"/>
    <xf numFmtId="170" fontId="2" fillId="0" borderId="0"/>
    <xf numFmtId="0" fontId="153" fillId="0" borderId="0">
      <alignment vertical="center"/>
    </xf>
    <xf numFmtId="0" fontId="153" fillId="0" borderId="0">
      <alignment vertical="center"/>
    </xf>
    <xf numFmtId="0" fontId="154" fillId="0" borderId="0"/>
    <xf numFmtId="170" fontId="153" fillId="0" borderId="0">
      <alignment vertical="center"/>
    </xf>
    <xf numFmtId="0" fontId="154" fillId="0" borderId="0"/>
    <xf numFmtId="0" fontId="154" fillId="0" borderId="0"/>
    <xf numFmtId="0" fontId="2" fillId="0" borderId="0"/>
    <xf numFmtId="170" fontId="2" fillId="0" borderId="0"/>
    <xf numFmtId="0" fontId="114" fillId="0" borderId="0"/>
    <xf numFmtId="170" fontId="2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0" fontId="153" fillId="0" borderId="0">
      <alignment vertical="center"/>
    </xf>
    <xf numFmtId="0" fontId="114" fillId="0" borderId="0"/>
    <xf numFmtId="0" fontId="2" fillId="0" borderId="0"/>
    <xf numFmtId="170" fontId="2" fillId="0" borderId="0"/>
    <xf numFmtId="170" fontId="114" fillId="0" borderId="0"/>
    <xf numFmtId="0" fontId="153" fillId="0" borderId="0">
      <alignment vertical="center"/>
    </xf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53" fillId="0" borderId="0">
      <alignment vertical="center"/>
    </xf>
    <xf numFmtId="170" fontId="153" fillId="0" borderId="0">
      <alignment vertical="center"/>
    </xf>
    <xf numFmtId="0" fontId="2" fillId="0" borderId="0"/>
    <xf numFmtId="0" fontId="2" fillId="0" borderId="0"/>
    <xf numFmtId="0" fontId="154" fillId="0" borderId="0"/>
    <xf numFmtId="0" fontId="2" fillId="0" borderId="0"/>
    <xf numFmtId="0" fontId="2" fillId="0" borderId="0"/>
    <xf numFmtId="0" fontId="2" fillId="0" borderId="0"/>
    <xf numFmtId="0" fontId="153" fillId="0" borderId="0">
      <alignment vertical="center"/>
    </xf>
    <xf numFmtId="0" fontId="153" fillId="0" borderId="0">
      <alignment vertical="center"/>
    </xf>
    <xf numFmtId="0" fontId="114" fillId="0" borderId="0"/>
    <xf numFmtId="0" fontId="114" fillId="0" borderId="0"/>
    <xf numFmtId="0" fontId="120" fillId="0" borderId="0"/>
    <xf numFmtId="0" fontId="153" fillId="0" borderId="0"/>
    <xf numFmtId="0" fontId="7" fillId="0" borderId="0" applyBorder="0"/>
    <xf numFmtId="0" fontId="114" fillId="0" borderId="0"/>
    <xf numFmtId="0" fontId="114" fillId="0" borderId="0"/>
    <xf numFmtId="0" fontId="180" fillId="0" borderId="0"/>
    <xf numFmtId="0" fontId="114" fillId="0" borderId="0"/>
    <xf numFmtId="0" fontId="2" fillId="0" borderId="0"/>
    <xf numFmtId="0" fontId="180" fillId="0" borderId="0"/>
    <xf numFmtId="0" fontId="2" fillId="0" borderId="0"/>
    <xf numFmtId="0" fontId="180" fillId="0" borderId="0"/>
    <xf numFmtId="0" fontId="2" fillId="0" borderId="0"/>
    <xf numFmtId="0" fontId="2" fillId="0" borderId="0"/>
    <xf numFmtId="0" fontId="114" fillId="0" borderId="0"/>
    <xf numFmtId="0" fontId="180" fillId="0" borderId="0"/>
    <xf numFmtId="0" fontId="114" fillId="0" borderId="0"/>
    <xf numFmtId="0" fontId="215" fillId="0" borderId="0">
      <alignment vertical="center"/>
    </xf>
    <xf numFmtId="0" fontId="2" fillId="0" borderId="0">
      <alignment vertical="center"/>
    </xf>
    <xf numFmtId="0" fontId="2" fillId="0" borderId="0"/>
    <xf numFmtId="170" fontId="2" fillId="0" borderId="0"/>
    <xf numFmtId="0" fontId="2" fillId="0" borderId="0"/>
    <xf numFmtId="170" fontId="2" fillId="0" borderId="0"/>
    <xf numFmtId="0" fontId="154" fillId="0" borderId="0"/>
    <xf numFmtId="0" fontId="2" fillId="0" borderId="0"/>
    <xf numFmtId="0" fontId="154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169" fontId="154" fillId="0" borderId="0"/>
    <xf numFmtId="0" fontId="114" fillId="0" borderId="0"/>
    <xf numFmtId="169" fontId="154" fillId="0" borderId="0"/>
    <xf numFmtId="170" fontId="2" fillId="0" borderId="0"/>
    <xf numFmtId="170" fontId="2" fillId="0" borderId="0"/>
    <xf numFmtId="0" fontId="2" fillId="0" borderId="0"/>
    <xf numFmtId="0" fontId="2" fillId="0" borderId="0"/>
    <xf numFmtId="0" fontId="114" fillId="0" borderId="0"/>
    <xf numFmtId="0" fontId="2" fillId="0" borderId="0"/>
    <xf numFmtId="170" fontId="248" fillId="0" borderId="0"/>
    <xf numFmtId="0" fontId="215" fillId="0" borderId="0"/>
    <xf numFmtId="0" fontId="2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7" fillId="0" borderId="0"/>
    <xf numFmtId="170" fontId="2" fillId="0" borderId="0">
      <alignment vertical="center"/>
    </xf>
    <xf numFmtId="170" fontId="2" fillId="0" borderId="0">
      <alignment vertical="center"/>
    </xf>
    <xf numFmtId="170" fontId="213" fillId="0" borderId="0">
      <alignment vertical="center"/>
    </xf>
    <xf numFmtId="0" fontId="22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0" fillId="0" borderId="0"/>
    <xf numFmtId="170" fontId="180" fillId="0" borderId="0"/>
    <xf numFmtId="0" fontId="114" fillId="0" borderId="0"/>
    <xf numFmtId="0" fontId="114" fillId="0" borderId="0"/>
    <xf numFmtId="0" fontId="2" fillId="0" borderId="0"/>
    <xf numFmtId="0" fontId="2" fillId="0" borderId="0"/>
    <xf numFmtId="0" fontId="2" fillId="0" borderId="0"/>
    <xf numFmtId="170" fontId="114" fillId="0" borderId="0"/>
    <xf numFmtId="0" fontId="2" fillId="0" borderId="0"/>
    <xf numFmtId="170" fontId="2" fillId="0" borderId="0"/>
    <xf numFmtId="0" fontId="154" fillId="0" borderId="0"/>
    <xf numFmtId="0" fontId="2" fillId="0" borderId="0"/>
    <xf numFmtId="170" fontId="2" fillId="0" borderId="0"/>
    <xf numFmtId="0" fontId="154" fillId="0" borderId="0"/>
    <xf numFmtId="0" fontId="229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170" fontId="181" fillId="0" borderId="0"/>
    <xf numFmtId="169" fontId="154" fillId="0" borderId="0"/>
    <xf numFmtId="170" fontId="2" fillId="0" borderId="0"/>
    <xf numFmtId="170" fontId="2" fillId="0" borderId="0"/>
    <xf numFmtId="170" fontId="114" fillId="0" borderId="0"/>
    <xf numFmtId="170" fontId="181" fillId="0" borderId="0"/>
    <xf numFmtId="0" fontId="7" fillId="0" borderId="0"/>
    <xf numFmtId="0" fontId="2" fillId="0" borderId="0"/>
    <xf numFmtId="170" fontId="114" fillId="0" borderId="0"/>
    <xf numFmtId="170" fontId="2" fillId="0" borderId="0"/>
    <xf numFmtId="0" fontId="7" fillId="0" borderId="0"/>
    <xf numFmtId="170" fontId="114" fillId="0" borderId="0"/>
    <xf numFmtId="170" fontId="114" fillId="0" borderId="0"/>
    <xf numFmtId="212" fontId="114" fillId="0" borderId="0"/>
    <xf numFmtId="212" fontId="114" fillId="0" borderId="0"/>
    <xf numFmtId="0" fontId="2" fillId="0" borderId="0"/>
    <xf numFmtId="212" fontId="114" fillId="0" borderId="0"/>
    <xf numFmtId="0" fontId="2" fillId="0" borderId="0"/>
    <xf numFmtId="212" fontId="114" fillId="0" borderId="0"/>
    <xf numFmtId="0" fontId="2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69" fontId="154" fillId="0" borderId="0"/>
    <xf numFmtId="0" fontId="2" fillId="0" borderId="0"/>
    <xf numFmtId="170" fontId="114" fillId="0" borderId="0"/>
    <xf numFmtId="170" fontId="114" fillId="0" borderId="0"/>
    <xf numFmtId="0" fontId="215" fillId="0" borderId="0"/>
    <xf numFmtId="0" fontId="7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17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170" fontId="2" fillId="0" borderId="0">
      <alignment vertical="center"/>
    </xf>
    <xf numFmtId="170" fontId="88" fillId="0" borderId="0"/>
    <xf numFmtId="0" fontId="154" fillId="0" borderId="0"/>
    <xf numFmtId="0" fontId="2" fillId="0" borderId="0">
      <alignment vertical="center"/>
    </xf>
    <xf numFmtId="0" fontId="154" fillId="0" borderId="0"/>
    <xf numFmtId="0" fontId="2" fillId="0" borderId="0">
      <alignment vertical="center"/>
    </xf>
    <xf numFmtId="170" fontId="2" fillId="0" borderId="0">
      <alignment vertical="center"/>
    </xf>
    <xf numFmtId="170" fontId="2" fillId="0" borderId="0">
      <alignment vertical="center"/>
    </xf>
    <xf numFmtId="0" fontId="323" fillId="0" borderId="0"/>
    <xf numFmtId="0" fontId="154" fillId="0" borderId="0">
      <alignment vertical="center"/>
    </xf>
    <xf numFmtId="0" fontId="154" fillId="0" borderId="0">
      <alignment vertical="center"/>
    </xf>
    <xf numFmtId="0" fontId="323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/>
    <xf numFmtId="169" fontId="15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69" fontId="154" fillId="0" borderId="0"/>
    <xf numFmtId="0" fontId="2" fillId="0" borderId="0"/>
    <xf numFmtId="170" fontId="7" fillId="0" borderId="0"/>
    <xf numFmtId="0" fontId="215" fillId="0" borderId="0">
      <alignment vertical="center"/>
    </xf>
    <xf numFmtId="0" fontId="2" fillId="0" borderId="0"/>
    <xf numFmtId="0" fontId="323" fillId="0" borderId="0"/>
    <xf numFmtId="0" fontId="198" fillId="0" borderId="0"/>
    <xf numFmtId="0" fontId="2" fillId="0" borderId="0"/>
    <xf numFmtId="0" fontId="2" fillId="0" borderId="0"/>
    <xf numFmtId="0" fontId="2" fillId="0" borderId="0">
      <alignment vertical="center"/>
    </xf>
    <xf numFmtId="17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154" fillId="0" borderId="0"/>
    <xf numFmtId="0" fontId="2" fillId="0" borderId="0">
      <alignment vertical="center"/>
    </xf>
    <xf numFmtId="0" fontId="154" fillId="0" borderId="0"/>
    <xf numFmtId="0" fontId="2" fillId="0" borderId="0">
      <alignment vertical="center"/>
    </xf>
    <xf numFmtId="170" fontId="2" fillId="0" borderId="0">
      <alignment vertical="center"/>
    </xf>
    <xf numFmtId="170" fontId="2" fillId="0" borderId="0">
      <alignment vertical="center"/>
    </xf>
    <xf numFmtId="169" fontId="154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/>
    <xf numFmtId="170" fontId="88" fillId="0" borderId="0"/>
    <xf numFmtId="0" fontId="2" fillId="0" borderId="0">
      <alignment vertical="center"/>
    </xf>
    <xf numFmtId="0" fontId="2" fillId="0" borderId="0">
      <alignment vertical="center"/>
    </xf>
    <xf numFmtId="169" fontId="154" fillId="0" borderId="0"/>
    <xf numFmtId="0" fontId="2" fillId="0" borderId="0"/>
    <xf numFmtId="170" fontId="180" fillId="0" borderId="0"/>
    <xf numFmtId="0" fontId="215" fillId="0" borderId="0">
      <alignment vertical="center"/>
    </xf>
    <xf numFmtId="0" fontId="2" fillId="0" borderId="0">
      <alignment vertical="center"/>
    </xf>
    <xf numFmtId="0" fontId="2" fillId="0" borderId="0"/>
    <xf numFmtId="0" fontId="7" fillId="0" borderId="0"/>
    <xf numFmtId="0" fontId="192" fillId="0" borderId="0">
      <alignment vertical="center"/>
    </xf>
    <xf numFmtId="0" fontId="114" fillId="56" borderId="74" applyNumberFormat="0" applyFont="0" applyAlignment="0" applyProtection="0"/>
    <xf numFmtId="0" fontId="340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340" fillId="56" borderId="74" applyNumberFormat="0" applyFont="0" applyAlignment="0" applyProtection="0"/>
    <xf numFmtId="0" fontId="340" fillId="56" borderId="74" applyNumberFormat="0" applyFont="0" applyAlignment="0" applyProtection="0"/>
    <xf numFmtId="0" fontId="340" fillId="56" borderId="74" applyNumberFormat="0" applyFont="0" applyAlignment="0" applyProtection="0"/>
    <xf numFmtId="0" fontId="340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14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69" fontId="7" fillId="56" borderId="75" applyNumberFormat="0" applyFont="0" applyAlignment="0" applyProtection="0"/>
    <xf numFmtId="169" fontId="7" fillId="56" borderId="75" applyNumberFormat="0" applyFont="0" applyAlignment="0" applyProtection="0"/>
    <xf numFmtId="169" fontId="7" fillId="56" borderId="75" applyNumberFormat="0" applyFont="0" applyAlignment="0" applyProtection="0"/>
    <xf numFmtId="169" fontId="7" fillId="56" borderId="75" applyNumberFormat="0" applyFont="0" applyAlignment="0" applyProtection="0"/>
    <xf numFmtId="169" fontId="7" fillId="56" borderId="75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/>
    <xf numFmtId="0" fontId="7" fillId="30" borderId="74" applyNumberFormat="0" applyFont="0" applyAlignment="0" applyProtection="0"/>
    <xf numFmtId="0" fontId="7" fillId="30" borderId="74" applyNumberFormat="0" applyFont="0" applyAlignment="0" applyProtection="0"/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98" fillId="56" borderId="74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98" fillId="56" borderId="74" applyNumberFormat="0" applyFont="0" applyAlignment="0" applyProtection="0"/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54" fillId="30" borderId="74" applyNumberFormat="0" applyFont="0" applyAlignment="0" applyProtection="0">
      <alignment vertical="center"/>
    </xf>
    <xf numFmtId="0" fontId="198" fillId="56" borderId="74" applyNumberFormat="0" applyFont="0" applyAlignment="0" applyProtection="0"/>
    <xf numFmtId="0" fontId="11" fillId="62" borderId="74" applyNumberFormat="0" applyFont="0" applyAlignment="0" applyProtection="0"/>
    <xf numFmtId="0" fontId="11" fillId="62" borderId="74" applyNumberFormat="0" applyFont="0" applyAlignment="0" applyProtection="0"/>
    <xf numFmtId="0" fontId="7" fillId="56" borderId="74" applyNumberFormat="0" applyFont="0" applyAlignment="0" applyProtection="0"/>
    <xf numFmtId="0" fontId="11" fillId="62" borderId="74" applyNumberFormat="0" applyFont="0" applyAlignment="0" applyProtection="0"/>
    <xf numFmtId="0" fontId="7" fillId="56" borderId="74" applyNumberFormat="0" applyFont="0" applyAlignment="0" applyProtection="0"/>
    <xf numFmtId="0" fontId="11" fillId="62" borderId="74" applyNumberFormat="0" applyFont="0" applyAlignment="0" applyProtection="0"/>
    <xf numFmtId="0" fontId="11" fillId="62" borderId="74" applyNumberFormat="0" applyFont="0" applyAlignment="0" applyProtection="0"/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198" fillId="56" borderId="74" applyNumberFormat="0" applyFont="0" applyAlignment="0" applyProtection="0"/>
    <xf numFmtId="185" fontId="7" fillId="0" borderId="0" applyFont="0" applyFill="0" applyBorder="0" applyAlignment="0" applyProtection="0"/>
    <xf numFmtId="38" fontId="341" fillId="0" borderId="0" applyFont="0" applyFill="0" applyBorder="0" applyAlignment="0" applyProtection="0"/>
    <xf numFmtId="40" fontId="342" fillId="0" borderId="0" applyFont="0" applyFill="0" applyBorder="0" applyAlignment="0" applyProtection="0"/>
    <xf numFmtId="38" fontId="342" fillId="0" borderId="0" applyFont="0" applyFill="0" applyBorder="0" applyAlignment="0" applyProtection="0"/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268" fillId="53" borderId="67" applyNumberFormat="0" applyAlignment="0" applyProtection="0"/>
    <xf numFmtId="0" fontId="268" fillId="53" borderId="67" applyNumberFormat="0" applyAlignment="0" applyProtection="0"/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268" fillId="53" borderId="67" applyNumberFormat="0" applyAlignment="0" applyProtection="0"/>
    <xf numFmtId="0" fontId="268" fillId="53" borderId="67" applyNumberFormat="0" applyAlignment="0" applyProtection="0"/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268" fillId="59" borderId="67" applyNumberFormat="0" applyAlignment="0" applyProtection="0"/>
    <xf numFmtId="0" fontId="268" fillId="59" borderId="67" applyNumberFormat="0" applyAlignment="0" applyProtection="0"/>
    <xf numFmtId="0" fontId="268" fillId="59" borderId="67" applyNumberFormat="0" applyAlignment="0" applyProtection="0"/>
    <xf numFmtId="0" fontId="268" fillId="59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69" fontId="268" fillId="59" borderId="67" applyNumberFormat="0" applyAlignment="0" applyProtection="0"/>
    <xf numFmtId="169" fontId="268" fillId="59" borderId="67" applyNumberFormat="0" applyAlignment="0" applyProtection="0"/>
    <xf numFmtId="169" fontId="268" fillId="59" borderId="67" applyNumberFormat="0" applyAlignment="0" applyProtection="0"/>
    <xf numFmtId="169" fontId="268" fillId="59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268" fillId="53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268" fillId="14" borderId="67" applyNumberFormat="0" applyAlignment="0" applyProtection="0"/>
    <xf numFmtId="0" fontId="268" fillId="14" borderId="67" applyNumberFormat="0" applyAlignment="0" applyProtection="0"/>
    <xf numFmtId="0" fontId="268" fillId="14" borderId="67" applyNumberFormat="0" applyAlignment="0" applyProtection="0"/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268" fillId="53" borderId="67" applyNumberFormat="0" applyAlignment="0" applyProtection="0"/>
    <xf numFmtId="0" fontId="268" fillId="53" borderId="67" applyNumberFormat="0" applyAlignment="0" applyProtection="0"/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268" fillId="53" borderId="67" applyNumberFormat="0" applyAlignment="0" applyProtection="0"/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268" fillId="53" borderId="67" applyNumberFormat="0" applyAlignment="0" applyProtection="0"/>
    <xf numFmtId="0" fontId="253" fillId="53" borderId="76" applyNumberFormat="0" applyAlignment="0" applyProtection="0"/>
    <xf numFmtId="0" fontId="253" fillId="53" borderId="76" applyNumberFormat="0" applyAlignment="0" applyProtection="0"/>
    <xf numFmtId="0" fontId="253" fillId="53" borderId="76" applyNumberFormat="0" applyAlignment="0" applyProtection="0"/>
    <xf numFmtId="0" fontId="253" fillId="53" borderId="76" applyNumberFormat="0" applyAlignment="0" applyProtection="0"/>
    <xf numFmtId="0" fontId="253" fillId="53" borderId="76" applyNumberFormat="0" applyAlignment="0" applyProtection="0"/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14" fontId="231" fillId="0" borderId="0">
      <alignment horizontal="center" wrapText="1"/>
      <protection locked="0"/>
    </xf>
    <xf numFmtId="0" fontId="7" fillId="0" borderId="0" applyFont="0" applyFill="0" applyBorder="0" applyAlignment="0" applyProtection="0"/>
    <xf numFmtId="255" fontId="8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325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163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43" fillId="0" borderId="0" applyFont="0" applyFill="0" applyBorder="0" applyAlignment="0" applyProtection="0">
      <alignment vertical="center"/>
    </xf>
    <xf numFmtId="9" fontId="343" fillId="0" borderId="0" applyFont="0" applyFill="0" applyBorder="0" applyAlignment="0" applyProtection="0">
      <alignment vertical="center"/>
    </xf>
    <xf numFmtId="9" fontId="153" fillId="0" borderId="0" applyFont="0" applyFill="0" applyBorder="0" applyAlignment="0" applyProtection="0">
      <alignment vertical="center"/>
    </xf>
    <xf numFmtId="9" fontId="250" fillId="0" borderId="0" applyFont="0" applyFill="0" applyBorder="0" applyAlignment="0" applyProtection="0">
      <alignment vertical="center"/>
    </xf>
    <xf numFmtId="9" fontId="153" fillId="0" borderId="0" applyFont="0" applyFill="0" applyBorder="0" applyAlignment="0" applyProtection="0">
      <alignment vertical="center"/>
    </xf>
    <xf numFmtId="9" fontId="25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19" fillId="0" borderId="36" applyNumberFormat="0" applyBorder="0"/>
    <xf numFmtId="9" fontId="219" fillId="0" borderId="36" applyNumberFormat="0" applyBorder="0"/>
    <xf numFmtId="9" fontId="219" fillId="0" borderId="36" applyNumberFormat="0" applyBorder="0"/>
    <xf numFmtId="44" fontId="184" fillId="0" borderId="0" applyFill="0" applyBorder="0" applyAlignment="0"/>
    <xf numFmtId="203" fontId="184" fillId="0" borderId="0" applyFill="0" applyBorder="0" applyAlignment="0"/>
    <xf numFmtId="44" fontId="184" fillId="0" borderId="0" applyFill="0" applyBorder="0" applyAlignment="0"/>
    <xf numFmtId="234" fontId="88" fillId="0" borderId="0" applyFill="0" applyBorder="0" applyAlignment="0"/>
    <xf numFmtId="203" fontId="184" fillId="0" borderId="0" applyFill="0" applyBorder="0" applyAlignment="0"/>
    <xf numFmtId="0" fontId="219" fillId="0" borderId="0" applyNumberFormat="0" applyFont="0" applyFill="0" applyBorder="0" applyAlignment="0" applyProtection="0">
      <alignment horizontal="left"/>
    </xf>
    <xf numFmtId="1" fontId="7" fillId="0" borderId="61" applyNumberFormat="0" applyFill="0" applyAlignment="0" applyProtection="0">
      <alignment horizontal="center" vertical="center"/>
    </xf>
    <xf numFmtId="1" fontId="7" fillId="0" borderId="61" applyNumberFormat="0" applyFill="0" applyAlignment="0" applyProtection="0">
      <alignment horizontal="center" vertical="center"/>
    </xf>
    <xf numFmtId="256" fontId="344" fillId="0" borderId="0">
      <alignment horizontal="left"/>
    </xf>
    <xf numFmtId="170" fontId="11" fillId="0" borderId="0" applyNumberFormat="0" applyFill="0" applyBorder="0" applyAlignment="0" applyProtection="0"/>
    <xf numFmtId="213" fontId="7" fillId="0" borderId="0" applyNumberFormat="0" applyFill="0" applyBorder="0" applyAlignment="0" applyProtection="0">
      <alignment horizontal="left"/>
    </xf>
    <xf numFmtId="0" fontId="268" fillId="53" borderId="67" applyNumberFormat="0" applyAlignment="0" applyProtection="0"/>
    <xf numFmtId="0" fontId="268" fillId="53" borderId="67" applyNumberFormat="0" applyAlignment="0" applyProtection="0"/>
    <xf numFmtId="0" fontId="268" fillId="53" borderId="67" applyNumberFormat="0" applyAlignment="0" applyProtection="0"/>
    <xf numFmtId="0" fontId="268" fillId="53" borderId="67" applyNumberFormat="0" applyAlignment="0" applyProtection="0"/>
    <xf numFmtId="0" fontId="268" fillId="53" borderId="67" applyNumberFormat="0" applyAlignment="0" applyProtection="0"/>
    <xf numFmtId="0" fontId="255" fillId="36" borderId="0" applyNumberFormat="0" applyBorder="0" applyAlignment="0" applyProtection="0"/>
    <xf numFmtId="0" fontId="345" fillId="0" borderId="0" applyFont="0" applyBorder="0" applyAlignment="0"/>
    <xf numFmtId="0" fontId="219" fillId="70" borderId="0" applyNumberFormat="0" applyFont="0" applyBorder="0" applyAlignment="0" applyProtection="0"/>
    <xf numFmtId="0" fontId="219" fillId="71" borderId="0" applyNumberFormat="0" applyFon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84" fillId="0" borderId="0"/>
    <xf numFmtId="0" fontId="184" fillId="0" borderId="0"/>
    <xf numFmtId="0" fontId="242" fillId="0" borderId="0"/>
    <xf numFmtId="0" fontId="184" fillId="0" borderId="0"/>
    <xf numFmtId="37" fontId="25" fillId="72" borderId="0"/>
    <xf numFmtId="37" fontId="25" fillId="72" borderId="0">
      <alignment horizontal="right"/>
    </xf>
    <xf numFmtId="194" fontId="185" fillId="0" borderId="0" applyBorder="0">
      <alignment horizontal="right"/>
    </xf>
    <xf numFmtId="37" fontId="25" fillId="73" borderId="0">
      <alignment horizontal="right"/>
    </xf>
    <xf numFmtId="40" fontId="243" fillId="0" borderId="0" applyBorder="0">
      <alignment horizontal="right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6" fillId="74" borderId="77">
      <alignment horizontal="center"/>
    </xf>
    <xf numFmtId="0" fontId="347" fillId="0" borderId="0" applyBorder="0" applyProtection="0">
      <alignment horizontal="left"/>
    </xf>
    <xf numFmtId="0" fontId="348" fillId="0" borderId="0" applyFill="0" applyBorder="0" applyProtection="0">
      <alignment horizontal="left"/>
    </xf>
    <xf numFmtId="0" fontId="182" fillId="0" borderId="62" applyFill="0" applyBorder="0" applyProtection="0">
      <alignment horizontal="left" vertical="top"/>
    </xf>
    <xf numFmtId="49" fontId="11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197" fillId="0" borderId="0" applyNumberFormat="0" applyFill="0" applyBorder="0" applyAlignment="0" applyProtection="0"/>
    <xf numFmtId="0" fontId="275" fillId="0" borderId="0" applyNumberFormat="0" applyFill="0" applyBorder="0" applyAlignment="0" applyProtection="0"/>
    <xf numFmtId="40" fontId="349" fillId="0" borderId="0"/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308" fillId="0" borderId="0" applyNumberFormat="0" applyFill="0" applyBorder="0" applyAlignment="0" applyProtection="0"/>
    <xf numFmtId="170" fontId="186" fillId="0" borderId="0" applyNumberFormat="0" applyFill="0" applyBorder="0" applyAlignment="0" applyProtection="0">
      <alignment vertical="center"/>
    </xf>
    <xf numFmtId="0" fontId="308" fillId="0" borderId="0" applyNumberFormat="0" applyFill="0" applyBorder="0" applyAlignment="0" applyProtection="0"/>
    <xf numFmtId="0" fontId="304" fillId="0" borderId="22" applyNumberFormat="0" applyFill="0" applyAlignment="0" applyProtection="0"/>
    <xf numFmtId="0" fontId="305" fillId="0" borderId="23" applyNumberFormat="0" applyFill="0" applyAlignment="0" applyProtection="0"/>
    <xf numFmtId="0" fontId="306" fillId="0" borderId="24" applyNumberFormat="0" applyFill="0" applyAlignment="0" applyProtection="0"/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253" fillId="0" borderId="70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253" fillId="0" borderId="70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253" fillId="0" borderId="78" applyNumberFormat="0" applyFill="0" applyAlignment="0" applyProtection="0"/>
    <xf numFmtId="0" fontId="253" fillId="0" borderId="78" applyNumberFormat="0" applyFill="0" applyAlignment="0" applyProtection="0"/>
    <xf numFmtId="0" fontId="253" fillId="0" borderId="78" applyNumberFormat="0" applyFill="0" applyAlignment="0" applyProtection="0"/>
    <xf numFmtId="0" fontId="253" fillId="0" borderId="78" applyNumberFormat="0" applyFill="0" applyAlignment="0" applyProtection="0"/>
    <xf numFmtId="0" fontId="253" fillId="0" borderId="78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69" fontId="253" fillId="0" borderId="78" applyNumberFormat="0" applyFill="0" applyAlignment="0" applyProtection="0"/>
    <xf numFmtId="169" fontId="253" fillId="0" borderId="78" applyNumberFormat="0" applyFill="0" applyAlignment="0" applyProtection="0"/>
    <xf numFmtId="169" fontId="253" fillId="0" borderId="78" applyNumberFormat="0" applyFill="0" applyAlignment="0" applyProtection="0"/>
    <xf numFmtId="169" fontId="253" fillId="0" borderId="78" applyNumberFormat="0" applyFill="0" applyAlignment="0" applyProtection="0"/>
    <xf numFmtId="169" fontId="253" fillId="0" borderId="78" applyNumberFormat="0" applyFill="0" applyAlignment="0" applyProtection="0"/>
    <xf numFmtId="192" fontId="7" fillId="0" borderId="41">
      <protection locked="0"/>
    </xf>
    <xf numFmtId="0" fontId="253" fillId="0" borderId="70" applyNumberFormat="0" applyFill="0" applyAlignment="0" applyProtection="0"/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253" fillId="0" borderId="70" applyNumberFormat="0" applyFill="0" applyAlignment="0" applyProtection="0"/>
    <xf numFmtId="0" fontId="253" fillId="0" borderId="70" applyNumberFormat="0" applyFill="0" applyAlignment="0" applyProtection="0"/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92" fontId="163" fillId="0" borderId="41">
      <protection locked="0"/>
    </xf>
    <xf numFmtId="192" fontId="163" fillId="0" borderId="41">
      <protection locked="0"/>
    </xf>
    <xf numFmtId="192" fontId="325" fillId="0" borderId="41">
      <protection locked="0"/>
    </xf>
    <xf numFmtId="192" fontId="325" fillId="0" borderId="41">
      <protection locked="0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0" fontId="253" fillId="0" borderId="79" applyNumberFormat="0" applyFill="0" applyAlignment="0" applyProtection="0"/>
    <xf numFmtId="0" fontId="253" fillId="0" borderId="79" applyNumberFormat="0" applyFill="0" applyAlignment="0" applyProtection="0"/>
    <xf numFmtId="0" fontId="253" fillId="0" borderId="79" applyNumberFormat="0" applyFill="0" applyAlignment="0" applyProtection="0"/>
    <xf numFmtId="0" fontId="253" fillId="0" borderId="79" applyNumberFormat="0" applyFill="0" applyAlignment="0" applyProtection="0"/>
    <xf numFmtId="0" fontId="253" fillId="0" borderId="79" applyNumberFormat="0" applyFill="0" applyAlignment="0" applyProtection="0"/>
    <xf numFmtId="37" fontId="330" fillId="13" borderId="0">
      <alignment horizontal="right"/>
    </xf>
    <xf numFmtId="4" fontId="242" fillId="0" borderId="0" applyFont="0" applyFill="0" applyBorder="0" applyAlignment="0" applyProtection="0"/>
    <xf numFmtId="0" fontId="350" fillId="0" borderId="0" applyNumberFormat="0" applyFill="0" applyBorder="0" applyAlignment="0" applyProtection="0"/>
    <xf numFmtId="0" fontId="304" fillId="0" borderId="22" applyNumberFormat="0" applyFill="0" applyAlignment="0" applyProtection="0"/>
    <xf numFmtId="0" fontId="305" fillId="0" borderId="23" applyNumberFormat="0" applyFill="0" applyAlignment="0" applyProtection="0"/>
    <xf numFmtId="0" fontId="306" fillId="0" borderId="24" applyNumberFormat="0" applyFill="0" applyAlignment="0" applyProtection="0"/>
    <xf numFmtId="0" fontId="306" fillId="0" borderId="0" applyNumberFormat="0" applyFill="0" applyBorder="0" applyAlignment="0" applyProtection="0"/>
    <xf numFmtId="42" fontId="7" fillId="0" borderId="0" applyFont="0" applyFill="0" applyBorder="0" applyAlignment="0" applyProtection="0"/>
    <xf numFmtId="0" fontId="242" fillId="0" borderId="0" applyFont="0" applyFill="0" applyBorder="0" applyAlignment="0" applyProtection="0"/>
    <xf numFmtId="0" fontId="307" fillId="0" borderId="28" applyNumberFormat="0" applyFill="0" applyAlignment="0" applyProtection="0"/>
    <xf numFmtId="257" fontId="7" fillId="0" borderId="0" applyFont="0" applyFill="0" applyBorder="0" applyAlignment="0" applyProtection="0"/>
    <xf numFmtId="258" fontId="7" fillId="0" borderId="0" applyFont="0" applyFill="0" applyBorder="0" applyAlignment="0" applyProtection="0"/>
    <xf numFmtId="0" fontId="197" fillId="0" borderId="0" applyNumberFormat="0" applyFill="0" applyBorder="0" applyAlignment="0" applyProtection="0"/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0" fontId="197" fillId="0" borderId="0" applyNumberFormat="0" applyFill="0" applyBorder="0" applyAlignment="0" applyProtection="0"/>
    <xf numFmtId="170" fontId="188" fillId="0" borderId="0" applyNumberFormat="0" applyFill="0" applyBorder="0" applyAlignment="0" applyProtection="0">
      <alignment vertical="center"/>
    </xf>
    <xf numFmtId="0" fontId="258" fillId="54" borderId="25" applyNumberFormat="0" applyAlignment="0" applyProtection="0"/>
    <xf numFmtId="230" fontId="7" fillId="0" borderId="0" applyFill="0" applyBorder="0" applyAlignment="0" applyProtection="0"/>
    <xf numFmtId="231" fontId="7" fillId="0" borderId="0" applyFill="0" applyBorder="0" applyAlignment="0" applyProtection="0"/>
    <xf numFmtId="259" fontId="7" fillId="0" borderId="0" applyFill="0" applyBorder="0" applyAlignment="0" applyProtection="0"/>
    <xf numFmtId="260" fontId="7" fillId="0" borderId="0" applyFill="0" applyBorder="0" applyAlignment="0" applyProtection="0"/>
    <xf numFmtId="0" fontId="7" fillId="0" borderId="0"/>
    <xf numFmtId="0" fontId="249" fillId="0" borderId="0" applyNumberFormat="0" applyFill="0" applyBorder="0" applyProtection="0">
      <alignment vertical="center"/>
    </xf>
    <xf numFmtId="0" fontId="351" fillId="54" borderId="25" applyNumberFormat="0" applyAlignment="0" applyProtection="0"/>
    <xf numFmtId="0" fontId="352" fillId="0" borderId="28" applyNumberFormat="0" applyFill="0" applyAlignment="0" applyProtection="0"/>
    <xf numFmtId="0" fontId="353" fillId="36" borderId="0" applyNumberFormat="0" applyBorder="0" applyAlignment="0" applyProtection="0"/>
    <xf numFmtId="0" fontId="354" fillId="53" borderId="67" applyNumberFormat="0" applyAlignment="0" applyProtection="0"/>
    <xf numFmtId="0" fontId="355" fillId="53" borderId="68" applyNumberFormat="0" applyAlignment="0" applyProtection="0"/>
    <xf numFmtId="0" fontId="356" fillId="0" borderId="0" applyNumberFormat="0" applyFill="0" applyBorder="0" applyAlignment="0" applyProtection="0"/>
    <xf numFmtId="0" fontId="357" fillId="0" borderId="0" applyNumberFormat="0" applyFill="0" applyBorder="0" applyAlignment="0" applyProtection="0"/>
    <xf numFmtId="0" fontId="358" fillId="0" borderId="0" applyNumberFormat="0" applyFill="0" applyBorder="0" applyAlignment="0" applyProtection="0"/>
    <xf numFmtId="0" fontId="359" fillId="37" borderId="0" applyNumberFormat="0" applyBorder="0" applyAlignment="0" applyProtection="0"/>
    <xf numFmtId="0" fontId="360" fillId="40" borderId="68" applyNumberFormat="0" applyAlignment="0" applyProtection="0"/>
    <xf numFmtId="0" fontId="361" fillId="55" borderId="0" applyNumberFormat="0" applyBorder="0" applyAlignment="0" applyProtection="0"/>
    <xf numFmtId="0" fontId="362" fillId="0" borderId="70" applyNumberFormat="0" applyFill="0" applyAlignment="0" applyProtection="0"/>
    <xf numFmtId="0" fontId="316" fillId="49" borderId="0" applyNumberFormat="0" applyBorder="0" applyAlignment="0" applyProtection="0"/>
    <xf numFmtId="0" fontId="316" fillId="50" borderId="0" applyNumberFormat="0" applyBorder="0" applyAlignment="0" applyProtection="0"/>
    <xf numFmtId="0" fontId="316" fillId="51" borderId="0" applyNumberFormat="0" applyBorder="0" applyAlignment="0" applyProtection="0"/>
    <xf numFmtId="0" fontId="316" fillId="46" borderId="0" applyNumberFormat="0" applyBorder="0" applyAlignment="0" applyProtection="0"/>
    <xf numFmtId="0" fontId="316" fillId="47" borderId="0" applyNumberFormat="0" applyBorder="0" applyAlignment="0" applyProtection="0"/>
    <xf numFmtId="0" fontId="316" fillId="52" borderId="0" applyNumberFormat="0" applyBorder="0" applyAlignment="0" applyProtection="0"/>
    <xf numFmtId="0" fontId="248" fillId="56" borderId="74" applyNumberFormat="0" applyFont="0" applyAlignment="0" applyProtection="0"/>
    <xf numFmtId="0" fontId="363" fillId="0" borderId="22" applyNumberFormat="0" applyFill="0" applyAlignment="0" applyProtection="0"/>
    <xf numFmtId="0" fontId="364" fillId="0" borderId="23" applyNumberFormat="0" applyFill="0" applyAlignment="0" applyProtection="0"/>
    <xf numFmtId="0" fontId="365" fillId="0" borderId="24" applyNumberFormat="0" applyFill="0" applyAlignment="0" applyProtection="0"/>
    <xf numFmtId="0" fontId="365" fillId="0" borderId="0" applyNumberFormat="0" applyFill="0" applyBorder="0" applyAlignment="0" applyProtection="0"/>
    <xf numFmtId="40" fontId="366" fillId="0" borderId="0" applyFont="0" applyFill="0" applyBorder="0" applyAlignment="0" applyProtection="0"/>
    <xf numFmtId="38" fontId="366" fillId="0" borderId="0" applyFont="0" applyFill="0" applyBorder="0" applyAlignment="0" applyProtection="0"/>
    <xf numFmtId="0" fontId="366" fillId="0" borderId="0" applyFont="0" applyFill="0" applyBorder="0" applyAlignment="0" applyProtection="0"/>
    <xf numFmtId="0" fontId="366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67" fillId="0" borderId="0"/>
    <xf numFmtId="177" fontId="368" fillId="0" borderId="0" applyFont="0" applyFill="0" applyBorder="0" applyAlignment="0" applyProtection="0"/>
    <xf numFmtId="177" fontId="193" fillId="0" borderId="0" applyFont="0" applyFill="0" applyBorder="0" applyAlignment="0" applyProtection="0"/>
    <xf numFmtId="179" fontId="206" fillId="0" borderId="0" applyFont="0" applyFill="0" applyBorder="0" applyAlignment="0" applyProtection="0">
      <alignment vertical="center"/>
    </xf>
    <xf numFmtId="177" fontId="368" fillId="0" borderId="0" applyFont="0" applyFill="0" applyBorder="0" applyAlignment="0" applyProtection="0"/>
    <xf numFmtId="179" fontId="206" fillId="0" borderId="0" applyFont="0" applyFill="0" applyBorder="0" applyAlignment="0" applyProtection="0">
      <alignment vertical="center"/>
    </xf>
    <xf numFmtId="177" fontId="193" fillId="0" borderId="0" applyFont="0" applyFill="0" applyBorder="0" applyAlignment="0" applyProtection="0"/>
    <xf numFmtId="179" fontId="20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369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177" fontId="193" fillId="0" borderId="0" applyFont="0" applyFill="0" applyBorder="0" applyAlignment="0" applyProtection="0"/>
    <xf numFmtId="185" fontId="193" fillId="0" borderId="0" applyFont="0" applyFill="0" applyBorder="0" applyAlignment="0" applyProtection="0"/>
    <xf numFmtId="261" fontId="7" fillId="0" borderId="0" applyFill="0" applyBorder="0" applyAlignment="0" applyProtection="0"/>
    <xf numFmtId="262" fontId="7" fillId="0" borderId="0" applyFill="0" applyBorder="0" applyAlignment="0" applyProtection="0"/>
    <xf numFmtId="0" fontId="206" fillId="0" borderId="0"/>
    <xf numFmtId="0" fontId="206" fillId="0" borderId="0"/>
    <xf numFmtId="0" fontId="206" fillId="0" borderId="0"/>
    <xf numFmtId="0" fontId="168" fillId="0" borderId="0"/>
    <xf numFmtId="0" fontId="206" fillId="0" borderId="0">
      <alignment vertical="center"/>
    </xf>
    <xf numFmtId="0" fontId="368" fillId="0" borderId="0"/>
    <xf numFmtId="0" fontId="206" fillId="0" borderId="0">
      <alignment vertical="center"/>
    </xf>
    <xf numFmtId="0" fontId="193" fillId="0" borderId="0"/>
    <xf numFmtId="0" fontId="206" fillId="0" borderId="0">
      <alignment vertical="center"/>
    </xf>
    <xf numFmtId="0" fontId="7" fillId="0" borderId="0"/>
    <xf numFmtId="0" fontId="116" fillId="0" borderId="0">
      <alignment vertical="center"/>
    </xf>
    <xf numFmtId="0" fontId="114" fillId="0" borderId="0">
      <alignment vertical="center"/>
    </xf>
    <xf numFmtId="0" fontId="116" fillId="0" borderId="0"/>
    <xf numFmtId="0" fontId="114" fillId="0" borderId="0">
      <alignment vertical="center"/>
    </xf>
    <xf numFmtId="0" fontId="368" fillId="0" borderId="0"/>
    <xf numFmtId="170" fontId="114" fillId="0" borderId="0">
      <alignment vertical="center"/>
    </xf>
    <xf numFmtId="0" fontId="193" fillId="0" borderId="0"/>
    <xf numFmtId="0" fontId="7" fillId="0" borderId="0"/>
    <xf numFmtId="0" fontId="116" fillId="0" borderId="0">
      <alignment vertical="center"/>
    </xf>
    <xf numFmtId="0" fontId="7" fillId="0" borderId="0"/>
    <xf numFmtId="0" fontId="208" fillId="0" borderId="0"/>
    <xf numFmtId="0" fontId="7" fillId="0" borderId="0"/>
    <xf numFmtId="170" fontId="115" fillId="0" borderId="0"/>
    <xf numFmtId="170" fontId="115" fillId="0" borderId="0"/>
    <xf numFmtId="0" fontId="206" fillId="0" borderId="0"/>
    <xf numFmtId="0" fontId="227" fillId="0" borderId="0">
      <alignment vertical="center"/>
    </xf>
    <xf numFmtId="170" fontId="215" fillId="0" borderId="0">
      <alignment vertical="center"/>
    </xf>
    <xf numFmtId="0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370" fillId="0" borderId="0"/>
    <xf numFmtId="0" fontId="189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49" fontId="189" fillId="0" borderId="0" applyFill="0" applyBorder="0" applyAlignment="0" applyProtection="0">
      <alignment vertical="top"/>
      <protection locked="0"/>
    </xf>
    <xf numFmtId="0" fontId="371" fillId="0" borderId="0" applyNumberFormat="0" applyFill="0" applyBorder="0" applyProtection="0">
      <alignment vertical="center"/>
    </xf>
    <xf numFmtId="0" fontId="372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192" fillId="0" borderId="0"/>
    <xf numFmtId="0" fontId="192" fillId="0" borderId="0"/>
    <xf numFmtId="170" fontId="192" fillId="0" borderId="0"/>
    <xf numFmtId="0" fontId="373" fillId="0" borderId="0">
      <alignment vertical="center"/>
    </xf>
    <xf numFmtId="0" fontId="37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7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192" fillId="0" borderId="0"/>
    <xf numFmtId="170" fontId="2" fillId="0" borderId="0">
      <alignment vertical="center"/>
    </xf>
    <xf numFmtId="170" fontId="2" fillId="0" borderId="0">
      <alignment vertical="center"/>
    </xf>
    <xf numFmtId="0" fontId="374" fillId="0" borderId="0"/>
    <xf numFmtId="0" fontId="192" fillId="0" borderId="0"/>
    <xf numFmtId="170" fontId="2" fillId="0" borderId="0">
      <alignment vertical="center"/>
    </xf>
    <xf numFmtId="170" fontId="2" fillId="0" borderId="0">
      <alignment vertical="center"/>
    </xf>
    <xf numFmtId="0" fontId="2" fillId="0" borderId="0">
      <alignment vertical="center"/>
    </xf>
    <xf numFmtId="0" fontId="375" fillId="0" borderId="0">
      <alignment vertical="center"/>
    </xf>
    <xf numFmtId="0" fontId="192" fillId="0" borderId="0"/>
    <xf numFmtId="0" fontId="2" fillId="0" borderId="0">
      <alignment vertical="center"/>
    </xf>
    <xf numFmtId="0" fontId="2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88" fillId="0" borderId="0"/>
    <xf numFmtId="0" fontId="7" fillId="0" borderId="0"/>
    <xf numFmtId="0" fontId="376" fillId="0" borderId="0">
      <alignment vertical="center"/>
    </xf>
    <xf numFmtId="0" fontId="192" fillId="0" borderId="0"/>
    <xf numFmtId="0" fontId="21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7" fillId="0" borderId="0">
      <protection locked="0"/>
    </xf>
    <xf numFmtId="0" fontId="7" fillId="0" borderId="0"/>
    <xf numFmtId="0" fontId="378" fillId="55" borderId="0" applyNumberFormat="0" applyBorder="0" applyAlignment="0" applyProtection="0">
      <alignment vertical="center"/>
    </xf>
    <xf numFmtId="0" fontId="379" fillId="55" borderId="0" applyNumberFormat="0" applyBorder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315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0" fontId="192" fillId="56" borderId="74" applyNumberFormat="0" applyFont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181" fontId="15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79" fontId="19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19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9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179" fontId="192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380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380" fillId="0" borderId="7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380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284" fillId="0" borderId="80" applyNumberFormat="0" applyFill="0" applyAlignment="0" applyProtection="0">
      <alignment vertical="center"/>
    </xf>
    <xf numFmtId="0" fontId="380" fillId="0" borderId="70" applyNumberFormat="0" applyFill="0" applyAlignment="0" applyProtection="0">
      <alignment vertical="center"/>
    </xf>
    <xf numFmtId="0" fontId="381" fillId="38" borderId="0" applyNumberFormat="0" applyBorder="0" applyAlignment="0" applyProtection="0">
      <alignment vertical="center"/>
    </xf>
    <xf numFmtId="0" fontId="381" fillId="36" borderId="0" applyNumberFormat="0" applyBorder="0" applyAlignment="0" applyProtection="0">
      <alignment vertical="center"/>
    </xf>
    <xf numFmtId="0" fontId="381" fillId="36" borderId="0" applyNumberFormat="0" applyBorder="0" applyAlignment="0" applyProtection="0">
      <alignment vertical="center"/>
    </xf>
    <xf numFmtId="0" fontId="381" fillId="36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382" fillId="39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17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382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9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382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37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67" fillId="10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17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36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59" fillId="15" borderId="0" applyNumberFormat="0" applyBorder="0" applyAlignment="0" applyProtection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170" fontId="2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2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2" fillId="0" borderId="0"/>
    <xf numFmtId="0" fontId="2" fillId="0" borderId="0"/>
    <xf numFmtId="0" fontId="2" fillId="0" borderId="0"/>
    <xf numFmtId="0" fontId="114" fillId="0" borderId="0">
      <alignment vertical="center"/>
    </xf>
    <xf numFmtId="0" fontId="2" fillId="0" borderId="0"/>
    <xf numFmtId="0" fontId="2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2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54" fillId="0" borderId="0"/>
    <xf numFmtId="0" fontId="154" fillId="0" borderId="0"/>
    <xf numFmtId="0" fontId="15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5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/>
    <xf numFmtId="0" fontId="15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54" fillId="0" borderId="0"/>
    <xf numFmtId="170" fontId="153" fillId="0" borderId="0">
      <alignment vertical="center"/>
    </xf>
    <xf numFmtId="170" fontId="153" fillId="0" borderId="0">
      <alignment vertical="center"/>
    </xf>
    <xf numFmtId="170" fontId="154" fillId="0" borderId="0"/>
    <xf numFmtId="0" fontId="154" fillId="0" borderId="0">
      <alignment vertical="center"/>
    </xf>
    <xf numFmtId="170" fontId="154" fillId="0" borderId="0"/>
    <xf numFmtId="0" fontId="154" fillId="0" borderId="0">
      <alignment vertical="center"/>
    </xf>
    <xf numFmtId="170" fontId="154" fillId="0" borderId="0"/>
    <xf numFmtId="170" fontId="154" fillId="0" borderId="0"/>
    <xf numFmtId="170" fontId="154" fillId="0" borderId="0"/>
    <xf numFmtId="170" fontId="154" fillId="0" borderId="0"/>
    <xf numFmtId="170" fontId="154" fillId="0" borderId="0"/>
    <xf numFmtId="0" fontId="15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54" fillId="0" borderId="0"/>
    <xf numFmtId="0" fontId="153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3" fillId="0" borderId="0">
      <alignment vertical="center"/>
    </xf>
    <xf numFmtId="0" fontId="2" fillId="0" borderId="0">
      <alignment vertical="center"/>
    </xf>
    <xf numFmtId="0" fontId="15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0" fontId="154" fillId="0" borderId="0"/>
    <xf numFmtId="0" fontId="2" fillId="0" borderId="0"/>
    <xf numFmtId="170" fontId="2" fillId="0" borderId="0"/>
    <xf numFmtId="0" fontId="2" fillId="0" borderId="0"/>
    <xf numFmtId="17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2" fillId="0" borderId="0"/>
    <xf numFmtId="0" fontId="154" fillId="0" borderId="0">
      <alignment vertical="center"/>
    </xf>
    <xf numFmtId="17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2" fillId="0" borderId="0"/>
    <xf numFmtId="0" fontId="2" fillId="0" borderId="0"/>
    <xf numFmtId="0" fontId="2" fillId="0" borderId="0"/>
    <xf numFmtId="0" fontId="2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6" fillId="0" borderId="0">
      <alignment vertical="center"/>
    </xf>
    <xf numFmtId="170" fontId="153" fillId="0" borderId="0">
      <alignment vertical="center"/>
    </xf>
    <xf numFmtId="0" fontId="153" fillId="0" borderId="0">
      <alignment vertical="center"/>
    </xf>
    <xf numFmtId="0" fontId="153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2" fillId="0" borderId="0"/>
    <xf numFmtId="17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5" fillId="0" borderId="0">
      <alignment vertical="center"/>
    </xf>
    <xf numFmtId="0" fontId="114" fillId="0" borderId="0"/>
    <xf numFmtId="17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54" fillId="0" borderId="0">
      <alignment vertical="center"/>
    </xf>
    <xf numFmtId="170" fontId="114" fillId="0" borderId="0">
      <alignment vertical="center"/>
    </xf>
    <xf numFmtId="17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2" fillId="0" borderId="0">
      <alignment vertical="center"/>
    </xf>
    <xf numFmtId="0" fontId="114" fillId="0" borderId="0">
      <alignment vertical="center"/>
    </xf>
    <xf numFmtId="0" fontId="2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98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98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98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98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206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7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54" fillId="0" borderId="0"/>
    <xf numFmtId="170" fontId="114" fillId="0" borderId="0"/>
    <xf numFmtId="170" fontId="114" fillId="0" borderId="0"/>
    <xf numFmtId="0" fontId="114" fillId="0" borderId="0"/>
    <xf numFmtId="0" fontId="7" fillId="0" borderId="0"/>
    <xf numFmtId="170" fontId="154" fillId="0" borderId="0"/>
    <xf numFmtId="0" fontId="7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53" fillId="0" borderId="0">
      <alignment vertical="center"/>
    </xf>
    <xf numFmtId="0" fontId="153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98" fontId="153" fillId="0" borderId="0">
      <alignment vertical="center"/>
    </xf>
    <xf numFmtId="198" fontId="153" fillId="0" borderId="0">
      <alignment vertical="center"/>
    </xf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53" fillId="0" borderId="0">
      <alignment vertical="center"/>
    </xf>
    <xf numFmtId="0" fontId="153" fillId="0" borderId="0">
      <alignment vertical="center"/>
    </xf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69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7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7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7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80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7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170" fontId="2" fillId="0" borderId="0"/>
    <xf numFmtId="0" fontId="215" fillId="0" borderId="0"/>
    <xf numFmtId="0" fontId="2" fillId="0" borderId="0"/>
    <xf numFmtId="170" fontId="114" fillId="0" borderId="0"/>
    <xf numFmtId="170" fontId="2" fillId="0" borderId="0"/>
    <xf numFmtId="170" fontId="2" fillId="0" borderId="0"/>
    <xf numFmtId="0" fontId="114" fillId="0" borderId="0">
      <alignment vertical="center"/>
    </xf>
    <xf numFmtId="0" fontId="215" fillId="0" borderId="0"/>
    <xf numFmtId="0" fontId="2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2" fillId="0" borderId="0"/>
    <xf numFmtId="0" fontId="114" fillId="0" borderId="0"/>
    <xf numFmtId="0" fontId="2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17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0" fontId="2" fillId="0" borderId="0"/>
    <xf numFmtId="0" fontId="114" fillId="0" borderId="0"/>
    <xf numFmtId="0" fontId="2" fillId="0" borderId="0"/>
    <xf numFmtId="0" fontId="2" fillId="0" borderId="0"/>
    <xf numFmtId="170" fontId="114" fillId="0" borderId="0"/>
    <xf numFmtId="0" fontId="2" fillId="0" borderId="0"/>
    <xf numFmtId="170" fontId="114" fillId="0" borderId="0"/>
    <xf numFmtId="170" fontId="114" fillId="0" borderId="0"/>
    <xf numFmtId="0" fontId="2" fillId="0" borderId="0"/>
    <xf numFmtId="170" fontId="114" fillId="0" borderId="0"/>
    <xf numFmtId="170" fontId="114" fillId="0" borderId="0"/>
    <xf numFmtId="170" fontId="114" fillId="0" borderId="0"/>
    <xf numFmtId="0" fontId="2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2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2" fillId="0" borderId="0"/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>
      <alignment vertical="center"/>
    </xf>
    <xf numFmtId="170" fontId="114" fillId="0" borderId="0"/>
    <xf numFmtId="0" fontId="114" fillId="0" borderId="0"/>
    <xf numFmtId="0" fontId="2" fillId="0" borderId="0"/>
    <xf numFmtId="0" fontId="114" fillId="0" borderId="0"/>
    <xf numFmtId="0" fontId="2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170" fontId="2" fillId="0" borderId="0"/>
    <xf numFmtId="170" fontId="114" fillId="0" borderId="0"/>
    <xf numFmtId="170" fontId="114" fillId="0" borderId="0"/>
    <xf numFmtId="0" fontId="2" fillId="0" borderId="0"/>
    <xf numFmtId="0" fontId="153" fillId="0" borderId="0">
      <alignment vertical="center"/>
    </xf>
    <xf numFmtId="0" fontId="153" fillId="0" borderId="0">
      <alignment vertical="center"/>
    </xf>
    <xf numFmtId="0" fontId="2" fillId="0" borderId="0"/>
    <xf numFmtId="0" fontId="2" fillId="0" borderId="0"/>
    <xf numFmtId="0" fontId="2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14" fillId="0" borderId="0"/>
    <xf numFmtId="0" fontId="114" fillId="0" borderId="0"/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53" fillId="0" borderId="0">
      <alignment vertical="center"/>
    </xf>
    <xf numFmtId="0" fontId="153" fillId="0" borderId="0">
      <alignment vertical="center"/>
    </xf>
    <xf numFmtId="170" fontId="114" fillId="0" borderId="0"/>
    <xf numFmtId="170" fontId="11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170" fontId="114" fillId="0" borderId="0"/>
    <xf numFmtId="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>
      <alignment vertical="center"/>
    </xf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0" fontId="114" fillId="0" borderId="0">
      <alignment vertical="center"/>
    </xf>
    <xf numFmtId="170" fontId="114" fillId="0" borderId="0"/>
    <xf numFmtId="0" fontId="114" fillId="0" borderId="0"/>
    <xf numFmtId="170" fontId="114" fillId="0" borderId="0"/>
    <xf numFmtId="170" fontId="114" fillId="0" borderId="0"/>
    <xf numFmtId="170" fontId="114" fillId="0" borderId="0"/>
    <xf numFmtId="0" fontId="114" fillId="0" borderId="0"/>
    <xf numFmtId="0" fontId="114" fillId="0" borderId="0">
      <alignment vertical="center"/>
    </xf>
    <xf numFmtId="0" fontId="114" fillId="0" borderId="0">
      <alignment vertical="center"/>
    </xf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54" fillId="0" borderId="0">
      <alignment vertical="center"/>
    </xf>
    <xf numFmtId="0" fontId="114" fillId="0" borderId="0"/>
    <xf numFmtId="0" fontId="154" fillId="0" borderId="0">
      <alignment vertical="center"/>
    </xf>
    <xf numFmtId="170" fontId="114" fillId="0" borderId="0"/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170" fontId="114" fillId="0" borderId="0"/>
    <xf numFmtId="0" fontId="154" fillId="0" borderId="0">
      <alignment vertical="center"/>
    </xf>
    <xf numFmtId="0" fontId="114" fillId="0" borderId="0"/>
    <xf numFmtId="170" fontId="114" fillId="0" borderId="0"/>
    <xf numFmtId="170" fontId="114" fillId="0" borderId="0"/>
    <xf numFmtId="170" fontId="114" fillId="0" borderId="0"/>
    <xf numFmtId="0" fontId="154" fillId="0" borderId="0">
      <alignment vertical="center"/>
    </xf>
    <xf numFmtId="0" fontId="154" fillId="0" borderId="0">
      <alignment vertical="center"/>
    </xf>
    <xf numFmtId="0" fontId="157" fillId="26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0" fontId="157" fillId="26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170" fontId="157" fillId="49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0" fontId="157" fillId="9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170" fontId="157" fillId="50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0" fontId="157" fillId="27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170" fontId="157" fillId="51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0" fontId="157" fillId="23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170" fontId="157" fillId="46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0" fontId="157" fillId="24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170" fontId="157" fillId="47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0" fontId="157" fillId="28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170" fontId="157" fillId="52" borderId="0" applyNumberFormat="0" applyBorder="0" applyAlignment="0" applyProtection="0">
      <alignment vertical="center"/>
    </xf>
    <xf numFmtId="245" fontId="88" fillId="0" borderId="63" applyBorder="0">
      <protection locked="0"/>
    </xf>
    <xf numFmtId="245" fontId="88" fillId="0" borderId="0" applyBorder="0"/>
    <xf numFmtId="0" fontId="383" fillId="0" borderId="0"/>
    <xf numFmtId="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70" fillId="0" borderId="22" applyNumberFormat="0" applyFill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170" fontId="172" fillId="0" borderId="23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170" fontId="173" fillId="0" borderId="24" applyNumberFormat="0" applyFill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170" fontId="173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170" fontId="186" fillId="0" borderId="0" applyNumberFormat="0" applyFill="0" applyBorder="0" applyAlignment="0" applyProtection="0">
      <alignment vertical="center"/>
    </xf>
    <xf numFmtId="0" fontId="186" fillId="0" borderId="0" applyNumberFormat="0" applyFill="0" applyBorder="0" applyAlignment="0" applyProtection="0">
      <alignment vertical="center"/>
    </xf>
    <xf numFmtId="170" fontId="7" fillId="0" borderId="0"/>
    <xf numFmtId="170" fontId="7" fillId="0" borderId="0"/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196" fontId="191" fillId="0" borderId="35" applyBorder="0" applyAlignment="0">
      <alignment horizont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9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9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62" fillId="29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0" fontId="162" fillId="29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170" fontId="162" fillId="54" borderId="25" applyNumberFormat="0" applyAlignment="0" applyProtection="0">
      <alignment vertical="center"/>
    </xf>
    <xf numFmtId="0" fontId="3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8" fillId="0" borderId="0"/>
    <xf numFmtId="0" fontId="384" fillId="0" borderId="56" applyNumberFormat="0" applyFill="0" applyAlignment="0" applyProtection="0">
      <alignment vertical="center"/>
    </xf>
    <xf numFmtId="0" fontId="385" fillId="0" borderId="22" applyNumberFormat="0" applyFill="0" applyAlignment="0" applyProtection="0">
      <alignment vertical="center"/>
    </xf>
    <xf numFmtId="0" fontId="386" fillId="0" borderId="0" applyNumberFormat="0" applyFill="0" applyBorder="0" applyAlignment="0" applyProtection="0">
      <alignment vertical="center"/>
    </xf>
    <xf numFmtId="0" fontId="387" fillId="0" borderId="57" applyNumberFormat="0" applyFill="0" applyAlignment="0" applyProtection="0">
      <alignment vertical="center"/>
    </xf>
    <xf numFmtId="0" fontId="388" fillId="0" borderId="23" applyNumberFormat="0" applyFill="0" applyAlignment="0" applyProtection="0">
      <alignment vertical="center"/>
    </xf>
    <xf numFmtId="0" fontId="389" fillId="0" borderId="58" applyNumberFormat="0" applyFill="0" applyAlignment="0" applyProtection="0">
      <alignment vertical="center"/>
    </xf>
    <xf numFmtId="0" fontId="390" fillId="0" borderId="24" applyNumberFormat="0" applyFill="0" applyAlignment="0" applyProtection="0">
      <alignment vertical="center"/>
    </xf>
    <xf numFmtId="0" fontId="389" fillId="0" borderId="0" applyNumberFormat="0" applyFill="0" applyBorder="0" applyAlignment="0" applyProtection="0">
      <alignment vertical="center"/>
    </xf>
    <xf numFmtId="0" fontId="390" fillId="0" borderId="0" applyNumberFormat="0" applyFill="0" applyBorder="0" applyAlignment="0" applyProtection="0">
      <alignment vertical="center"/>
    </xf>
    <xf numFmtId="0" fontId="391" fillId="0" borderId="0" applyNumberFormat="0" applyFill="0" applyBorder="0" applyAlignment="0" applyProtection="0">
      <alignment vertical="center"/>
    </xf>
    <xf numFmtId="0" fontId="391" fillId="0" borderId="0" applyNumberFormat="0" applyFill="0" applyBorder="0" applyAlignment="0" applyProtection="0">
      <alignment vertical="center"/>
    </xf>
    <xf numFmtId="0" fontId="392" fillId="54" borderId="25" applyNumberFormat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170" fontId="180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9" fontId="153" fillId="0" borderId="0" applyFont="0" applyFill="0" applyBorder="0" applyAlignment="0" applyProtection="0">
      <alignment vertical="center"/>
    </xf>
    <xf numFmtId="9" fontId="153" fillId="0" borderId="0" applyFont="0" applyFill="0" applyBorder="0" applyAlignment="0" applyProtection="0">
      <alignment vertical="center"/>
    </xf>
    <xf numFmtId="9" fontId="192" fillId="0" borderId="0" applyFont="0" applyFill="0" applyBorder="0" applyAlignment="0" applyProtection="0"/>
    <xf numFmtId="9" fontId="192" fillId="0" borderId="0" applyFont="0" applyFill="0" applyBorder="0" applyAlignment="0" applyProtection="0"/>
    <xf numFmtId="0" fontId="393" fillId="0" borderId="69">
      <alignment horizontal="center"/>
    </xf>
    <xf numFmtId="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170" fontId="166" fillId="0" borderId="0" applyNumberFormat="0" applyFill="0" applyBorder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394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395" fillId="53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394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292" fillId="62" borderId="68" applyNumberFormat="0" applyAlignment="0" applyProtection="0">
      <alignment vertical="center"/>
    </xf>
    <xf numFmtId="0" fontId="395" fillId="53" borderId="68" applyNumberFormat="0" applyAlignment="0" applyProtection="0">
      <alignment vertical="center"/>
    </xf>
    <xf numFmtId="0" fontId="396" fillId="0" borderId="0" applyNumberFormat="0" applyFill="0" applyBorder="0" applyAlignment="0" applyProtection="0">
      <alignment vertical="center"/>
    </xf>
    <xf numFmtId="0" fontId="397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88" fillId="0" borderId="0" applyNumberFormat="0" applyFill="0" applyBorder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0" fontId="161" fillId="14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44" fontId="7" fillId="0" borderId="0" applyFont="0" applyFill="0" applyBorder="0" applyAlignment="0" applyProtection="0"/>
    <xf numFmtId="180" fontId="398" fillId="0" borderId="0" applyFont="0" applyFill="0" applyBorder="0" applyAlignment="0" applyProtection="0">
      <alignment vertical="center"/>
    </xf>
    <xf numFmtId="6" fontId="336" fillId="0" borderId="0" applyFont="0" applyFill="0" applyBorder="0" applyAlignment="0" applyProtection="0"/>
    <xf numFmtId="195" fontId="190" fillId="0" borderId="0" applyFont="0" applyFill="0" applyBorder="0" applyAlignment="0" applyProtection="0"/>
    <xf numFmtId="0" fontId="399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/>
    <xf numFmtId="0" fontId="331" fillId="0" borderId="0" applyNumberFormat="0" applyFill="0" applyBorder="0" applyAlignment="0" applyProtection="0">
      <alignment vertical="top"/>
      <protection locked="0"/>
    </xf>
    <xf numFmtId="0" fontId="399" fillId="0" borderId="0" applyNumberFormat="0" applyFill="0" applyBorder="0" applyAlignment="0" applyProtection="0">
      <alignment vertical="top"/>
      <protection locked="0"/>
    </xf>
    <xf numFmtId="0" fontId="220" fillId="0" borderId="0" applyNumberFormat="0" applyFill="0" applyBorder="0" applyAlignment="0" applyProtection="0">
      <alignment vertical="top"/>
      <protection locked="0"/>
    </xf>
    <xf numFmtId="17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170" fontId="21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170" fontId="211" fillId="0" borderId="0" applyNumberFormat="0" applyFill="0" applyBorder="0" applyAlignment="0" applyProtection="0"/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170" fontId="174" fillId="0" borderId="0" applyNumberFormat="0" applyFill="0" applyBorder="0" applyAlignment="0" applyProtection="0">
      <alignment vertical="top"/>
      <protection locked="0"/>
    </xf>
    <xf numFmtId="0" fontId="202" fillId="0" borderId="0" applyNumberFormat="0" applyFill="0" applyBorder="0" applyAlignment="0" applyProtection="0">
      <alignment vertical="top"/>
      <protection locked="0"/>
    </xf>
    <xf numFmtId="0" fontId="332" fillId="0" borderId="0" applyNumberFormat="0" applyFill="0" applyBorder="0" applyAlignment="0" applyProtection="0">
      <alignment vertical="center"/>
    </xf>
    <xf numFmtId="0" fontId="196" fillId="0" borderId="0" applyNumberFormat="0" applyFill="0" applyBorder="0" applyAlignment="0" applyProtection="0"/>
    <xf numFmtId="0" fontId="317" fillId="67" borderId="0" applyNumberFormat="0" applyBorder="0" applyAlignment="0" applyProtection="0">
      <alignment vertical="center"/>
    </xf>
    <xf numFmtId="0" fontId="317" fillId="49" borderId="0" applyNumberFormat="0" applyBorder="0" applyAlignment="0" applyProtection="0">
      <alignment vertical="center"/>
    </xf>
    <xf numFmtId="0" fontId="317" fillId="52" borderId="0" applyNumberFormat="0" applyBorder="0" applyAlignment="0" applyProtection="0">
      <alignment vertical="center"/>
    </xf>
    <xf numFmtId="0" fontId="317" fillId="50" borderId="0" applyNumberFormat="0" applyBorder="0" applyAlignment="0" applyProtection="0">
      <alignment vertical="center"/>
    </xf>
    <xf numFmtId="0" fontId="317" fillId="44" borderId="0" applyNumberFormat="0" applyBorder="0" applyAlignment="0" applyProtection="0">
      <alignment vertical="center"/>
    </xf>
    <xf numFmtId="0" fontId="317" fillId="51" borderId="0" applyNumberFormat="0" applyBorder="0" applyAlignment="0" applyProtection="0">
      <alignment vertical="center"/>
    </xf>
    <xf numFmtId="0" fontId="317" fillId="61" borderId="0" applyNumberFormat="0" applyBorder="0" applyAlignment="0" applyProtection="0">
      <alignment vertical="center"/>
    </xf>
    <xf numFmtId="0" fontId="317" fillId="46" borderId="0" applyNumberFormat="0" applyBorder="0" applyAlignment="0" applyProtection="0">
      <alignment vertical="center"/>
    </xf>
    <xf numFmtId="0" fontId="317" fillId="47" borderId="0" applyNumberFormat="0" applyBorder="0" applyAlignment="0" applyProtection="0">
      <alignment vertical="center"/>
    </xf>
    <xf numFmtId="0" fontId="317" fillId="50" borderId="0" applyNumberFormat="0" applyBorder="0" applyAlignment="0" applyProtection="0">
      <alignment vertical="center"/>
    </xf>
    <xf numFmtId="0" fontId="317" fillId="52" borderId="0" applyNumberFormat="0" applyBorder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400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400" fillId="40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400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295" fillId="55" borderId="68" applyNumberFormat="0" applyAlignment="0" applyProtection="0">
      <alignment vertical="center"/>
    </xf>
    <xf numFmtId="0" fontId="400" fillId="40" borderId="68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401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401" fillId="53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401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296" fillId="62" borderId="67" applyNumberFormat="0" applyAlignment="0" applyProtection="0">
      <alignment vertical="center"/>
    </xf>
    <xf numFmtId="0" fontId="401" fillId="53" borderId="67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0" fontId="176" fillId="12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0" fontId="183" fillId="14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0" fontId="178" fillId="13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170" fontId="178" fillId="55" borderId="0" applyNumberFormat="0" applyBorder="0" applyAlignment="0" applyProtection="0">
      <alignment vertical="center"/>
    </xf>
    <xf numFmtId="0" fontId="397" fillId="0" borderId="59" applyNumberFormat="0" applyFill="0" applyAlignment="0" applyProtection="0">
      <alignment vertical="center"/>
    </xf>
    <xf numFmtId="0" fontId="402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170" fontId="177" fillId="0" borderId="28" applyNumberFormat="0" applyFill="0" applyAlignment="0" applyProtection="0">
      <alignment vertical="center"/>
    </xf>
    <xf numFmtId="0" fontId="403" fillId="0" borderId="0" applyNumberFormat="0" applyFill="0" applyBorder="0" applyAlignment="0" applyProtection="0">
      <alignment vertical="top"/>
      <protection locked="0"/>
    </xf>
    <xf numFmtId="0" fontId="153" fillId="0" borderId="0"/>
    <xf numFmtId="0" fontId="84" fillId="35" borderId="0" applyNumberFormat="0" applyBorder="0" applyAlignment="0" applyProtection="0">
      <alignment vertical="center"/>
    </xf>
    <xf numFmtId="0" fontId="84" fillId="20" borderId="0" applyNumberFormat="0" applyBorder="0" applyAlignment="0" applyProtection="0">
      <alignment vertical="center"/>
    </xf>
    <xf numFmtId="0" fontId="84" fillId="36" borderId="0" applyNumberFormat="0" applyBorder="0" applyAlignment="0" applyProtection="0">
      <alignment vertical="center"/>
    </xf>
    <xf numFmtId="0" fontId="84" fillId="15" borderId="0" applyNumberFormat="0" applyBorder="0" applyAlignment="0" applyProtection="0">
      <alignment vertical="center"/>
    </xf>
    <xf numFmtId="0" fontId="84" fillId="37" borderId="0" applyNumberFormat="0" applyBorder="0" applyAlignment="0" applyProtection="0">
      <alignment vertical="center"/>
    </xf>
    <xf numFmtId="0" fontId="84" fillId="10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39" borderId="0" applyNumberFormat="0" applyBorder="0" applyAlignment="0" applyProtection="0">
      <alignment vertical="center"/>
    </xf>
    <xf numFmtId="0" fontId="84" fillId="21" borderId="0" applyNumberFormat="0" applyBorder="0" applyAlignment="0" applyProtection="0">
      <alignment vertical="center"/>
    </xf>
    <xf numFmtId="0" fontId="84" fillId="40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42" borderId="0" applyNumberFormat="0" applyBorder="0" applyAlignment="0" applyProtection="0">
      <alignment vertical="center"/>
    </xf>
    <xf numFmtId="0" fontId="84" fillId="18" borderId="0" applyNumberFormat="0" applyBorder="0" applyAlignment="0" applyProtection="0">
      <alignment vertical="center"/>
    </xf>
    <xf numFmtId="0" fontId="84" fillId="43" borderId="0" applyNumberFormat="0" applyBorder="0" applyAlignment="0" applyProtection="0">
      <alignment vertical="center"/>
    </xf>
    <xf numFmtId="0" fontId="84" fillId="19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16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17" borderId="0" applyNumberFormat="0" applyBorder="0" applyAlignment="0" applyProtection="0">
      <alignment vertical="center"/>
    </xf>
    <xf numFmtId="0" fontId="84" fillId="44" borderId="0" applyNumberFormat="0" applyBorder="0" applyAlignment="0" applyProtection="0">
      <alignment vertical="center"/>
    </xf>
    <xf numFmtId="0" fontId="84" fillId="11" borderId="0" applyNumberFormat="0" applyBorder="0" applyAlignment="0" applyProtection="0">
      <alignment vertical="center"/>
    </xf>
    <xf numFmtId="0" fontId="82" fillId="45" borderId="0" applyNumberFormat="0" applyBorder="0" applyAlignment="0" applyProtection="0">
      <alignment vertical="center"/>
    </xf>
    <xf numFmtId="0" fontId="82" fillId="22" borderId="0" applyNumberFormat="0" applyBorder="0" applyAlignment="0" applyProtection="0">
      <alignment vertical="center"/>
    </xf>
    <xf numFmtId="0" fontId="82" fillId="42" borderId="0" applyNumberFormat="0" applyBorder="0" applyAlignment="0" applyProtection="0">
      <alignment vertical="center"/>
    </xf>
    <xf numFmtId="0" fontId="82" fillId="18" borderId="0" applyNumberFormat="0" applyBorder="0" applyAlignment="0" applyProtection="0">
      <alignment vertical="center"/>
    </xf>
    <xf numFmtId="0" fontId="82" fillId="43" borderId="0" applyNumberFormat="0" applyBorder="0" applyAlignment="0" applyProtection="0">
      <alignment vertical="center"/>
    </xf>
    <xf numFmtId="0" fontId="82" fillId="19" borderId="0" applyNumberFormat="0" applyBorder="0" applyAlignment="0" applyProtection="0">
      <alignment vertical="center"/>
    </xf>
    <xf numFmtId="0" fontId="82" fillId="46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47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48" borderId="0" applyNumberFormat="0" applyBorder="0" applyAlignment="0" applyProtection="0">
      <alignment vertical="center"/>
    </xf>
    <xf numFmtId="0" fontId="82" fillId="25" borderId="0" applyNumberFormat="0" applyBorder="0" applyAlignment="0" applyProtection="0">
      <alignment vertical="center"/>
    </xf>
    <xf numFmtId="0" fontId="268" fillId="53" borderId="67" applyNumberFormat="0" applyAlignment="0" applyProtection="0"/>
    <xf numFmtId="0" fontId="303" fillId="53" borderId="68" applyNumberFormat="0" applyAlignment="0" applyProtection="0"/>
    <xf numFmtId="5" fontId="319" fillId="0" borderId="64" applyAlignment="0" applyProtection="0"/>
    <xf numFmtId="5" fontId="319" fillId="0" borderId="64" applyAlignment="0" applyProtection="0"/>
    <xf numFmtId="169" fontId="257" fillId="59" borderId="67" applyNumberFormat="0" applyAlignment="0" applyProtection="0"/>
    <xf numFmtId="0" fontId="257" fillId="59" borderId="67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303" fillId="14" borderId="68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161" fillId="53" borderId="68" applyNumberFormat="0" applyAlignment="0" applyProtection="0">
      <alignment vertical="center"/>
    </xf>
    <xf numFmtId="0" fontId="265" fillId="40" borderId="68" applyNumberFormat="0" applyAlignment="0" applyProtection="0"/>
    <xf numFmtId="0" fontId="253" fillId="0" borderId="70" applyNumberFormat="0" applyFill="0" applyAlignment="0" applyProtection="0"/>
    <xf numFmtId="0" fontId="5" fillId="0" borderId="32">
      <alignment horizontal="left" vertical="center"/>
    </xf>
    <xf numFmtId="0" fontId="5" fillId="0" borderId="32">
      <alignment horizontal="left" vertical="center"/>
    </xf>
    <xf numFmtId="169" fontId="5" fillId="0" borderId="32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29" fillId="68" borderId="29" applyNumberFormat="0" applyFont="0" applyAlignment="0">
      <alignment horizontal="left" vertical="center"/>
    </xf>
    <xf numFmtId="0" fontId="309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170" fontId="310" fillId="0" borderId="0" applyNumberFormat="0" applyFill="0" applyBorder="0" applyAlignment="0" applyProtection="0">
      <alignment vertical="top"/>
      <protection locked="0"/>
    </xf>
    <xf numFmtId="0" fontId="299" fillId="0" borderId="0" applyNumberFormat="0" applyFill="0" applyBorder="0" applyAlignment="0" applyProtection="0">
      <alignment vertical="top"/>
      <protection locked="0"/>
    </xf>
    <xf numFmtId="10" fontId="182" fillId="30" borderId="29" applyNumberFormat="0" applyBorder="0" applyAlignment="0" applyProtection="0"/>
    <xf numFmtId="10" fontId="168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30" borderId="29" applyNumberFormat="0" applyBorder="0" applyAlignment="0" applyProtection="0"/>
    <xf numFmtId="10" fontId="182" fillId="2" borderId="29" applyNumberFormat="0" applyBorder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169" fontId="265" fillId="40" borderId="67" applyNumberFormat="0" applyAlignment="0" applyProtection="0"/>
    <xf numFmtId="0" fontId="265" fillId="40" borderId="67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12" borderId="68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176" fillId="40" borderId="68" applyNumberFormat="0" applyAlignment="0" applyProtection="0">
      <alignment vertical="center"/>
    </xf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265" fillId="40" borderId="68" applyNumberFormat="0" applyAlignment="0" applyProtection="0"/>
    <xf numFmtId="0" fontId="85" fillId="0" borderId="0"/>
    <xf numFmtId="0" fontId="85" fillId="0" borderId="0"/>
    <xf numFmtId="169" fontId="84" fillId="0" borderId="0"/>
    <xf numFmtId="0" fontId="84" fillId="0" borderId="0"/>
    <xf numFmtId="169" fontId="84" fillId="0" borderId="0"/>
    <xf numFmtId="169" fontId="85" fillId="0" borderId="0"/>
    <xf numFmtId="169" fontId="85" fillId="0" borderId="0"/>
    <xf numFmtId="0" fontId="85" fillId="0" borderId="0"/>
    <xf numFmtId="169" fontId="84" fillId="0" borderId="0"/>
    <xf numFmtId="0" fontId="85" fillId="0" borderId="0"/>
    <xf numFmtId="0" fontId="222" fillId="0" borderId="0">
      <alignment vertical="center"/>
    </xf>
    <xf numFmtId="169" fontId="84" fillId="0" borderId="0"/>
    <xf numFmtId="0" fontId="85" fillId="0" borderId="0"/>
    <xf numFmtId="0" fontId="180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0" fontId="85" fillId="0" borderId="0"/>
    <xf numFmtId="0" fontId="85" fillId="0" borderId="0"/>
    <xf numFmtId="0" fontId="85" fillId="0" borderId="0"/>
    <xf numFmtId="0" fontId="85" fillId="0" borderId="0"/>
    <xf numFmtId="169" fontId="84" fillId="0" borderId="0"/>
    <xf numFmtId="0" fontId="298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298" fillId="0" borderId="0">
      <alignment vertical="center"/>
    </xf>
    <xf numFmtId="0" fontId="84" fillId="0" borderId="0"/>
    <xf numFmtId="0" fontId="84" fillId="0" borderId="0"/>
    <xf numFmtId="0" fontId="85" fillId="0" borderId="0"/>
    <xf numFmtId="0" fontId="84" fillId="0" borderId="0"/>
    <xf numFmtId="0" fontId="84" fillId="0" borderId="0"/>
    <xf numFmtId="0" fontId="85" fillId="0" borderId="0"/>
    <xf numFmtId="0" fontId="84" fillId="0" borderId="0"/>
    <xf numFmtId="169" fontId="84" fillId="0" borderId="0"/>
    <xf numFmtId="0" fontId="84" fillId="0" borderId="0"/>
    <xf numFmtId="169" fontId="84" fillId="0" borderId="0"/>
    <xf numFmtId="0" fontId="84" fillId="0" borderId="0">
      <alignment vertical="center"/>
    </xf>
    <xf numFmtId="0" fontId="84" fillId="0" borderId="0"/>
    <xf numFmtId="0" fontId="84" fillId="0" borderId="0">
      <alignment vertical="center"/>
    </xf>
    <xf numFmtId="169" fontId="84" fillId="0" borderId="0"/>
    <xf numFmtId="0" fontId="84" fillId="0" borderId="0">
      <alignment vertical="center"/>
    </xf>
    <xf numFmtId="0" fontId="84" fillId="0" borderId="0"/>
    <xf numFmtId="169" fontId="84" fillId="0" borderId="0"/>
    <xf numFmtId="169" fontId="7" fillId="56" borderId="75" applyNumberFormat="0" applyFont="0" applyAlignment="0" applyProtection="0"/>
    <xf numFmtId="0" fontId="7" fillId="56" borderId="75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7" fillId="30" borderId="74" applyNumberFormat="0" applyFont="0" applyAlignment="0" applyProtection="0"/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0" fontId="154" fillId="56" borderId="74" applyNumberFormat="0" applyFont="0" applyAlignment="0" applyProtection="0">
      <alignment vertical="center"/>
    </xf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7" fillId="56" borderId="74" applyNumberFormat="0" applyFont="0" applyAlignment="0" applyProtection="0"/>
    <xf numFmtId="0" fontId="198" fillId="56" borderId="74" applyNumberFormat="0" applyFont="0" applyAlignment="0" applyProtection="0"/>
    <xf numFmtId="169" fontId="268" fillId="59" borderId="67" applyNumberFormat="0" applyAlignment="0" applyProtection="0"/>
    <xf numFmtId="0" fontId="268" fillId="59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0" fontId="268" fillId="14" borderId="67" applyNumberFormat="0" applyAlignment="0" applyProtection="0"/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183" fillId="53" borderId="67" applyNumberFormat="0" applyAlignment="0" applyProtection="0">
      <alignment vertical="center"/>
    </xf>
    <xf numFmtId="9" fontId="85" fillId="0" borderId="0" applyFont="0" applyFill="0" applyBorder="0" applyAlignment="0" applyProtection="0"/>
    <xf numFmtId="169" fontId="253" fillId="0" borderId="78" applyNumberFormat="0" applyFill="0" applyAlignment="0" applyProtection="0"/>
    <xf numFmtId="0" fontId="253" fillId="0" borderId="78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92" fontId="7" fillId="0" borderId="41">
      <protection locked="0"/>
    </xf>
    <xf numFmtId="0" fontId="187" fillId="0" borderId="70" applyNumberFormat="0" applyFill="0" applyAlignment="0" applyProtection="0">
      <alignment vertical="center"/>
    </xf>
    <xf numFmtId="0" fontId="253" fillId="0" borderId="70" applyNumberFormat="0" applyFill="0" applyAlignment="0" applyProtection="0"/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92" fontId="163" fillId="0" borderId="41">
      <protection locked="0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187" fillId="0" borderId="70" applyNumberFormat="0" applyFill="0" applyAlignment="0" applyProtection="0">
      <alignment vertical="center"/>
    </xf>
    <xf numFmtId="0" fontId="354" fillId="53" borderId="67" applyNumberFormat="0" applyAlignment="0" applyProtection="0"/>
    <xf numFmtId="0" fontId="355" fillId="53" borderId="68" applyNumberFormat="0" applyAlignment="0" applyProtection="0"/>
    <xf numFmtId="0" fontId="360" fillId="40" borderId="68" applyNumberFormat="0" applyAlignment="0" applyProtection="0"/>
    <xf numFmtId="0" fontId="362" fillId="0" borderId="70" applyNumberFormat="0" applyFill="0" applyAlignment="0" applyProtection="0"/>
    <xf numFmtId="0" fontId="248" fillId="56" borderId="74" applyNumberFormat="0" applyFont="0" applyAlignment="0" applyProtection="0"/>
    <xf numFmtId="0" fontId="199" fillId="56" borderId="74" applyNumberFormat="0" applyFont="0" applyAlignment="0" applyProtection="0">
      <alignment vertical="center"/>
    </xf>
    <xf numFmtId="0" fontId="315" fillId="56" borderId="74" applyNumberFormat="0" applyFont="0" applyAlignment="0" applyProtection="0">
      <alignment vertical="center"/>
    </xf>
    <xf numFmtId="0" fontId="199" fillId="56" borderId="74" applyNumberFormat="0" applyFont="0" applyAlignment="0" applyProtection="0">
      <alignment vertical="center"/>
    </xf>
    <xf numFmtId="185" fontId="404" fillId="0" borderId="0" applyFont="0" applyFill="0" applyBorder="0" applyAlignment="0" applyProtection="0"/>
    <xf numFmtId="0" fontId="380" fillId="0" borderId="70" applyNumberFormat="0" applyFill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9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7" fillId="10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98" fillId="15" borderId="0" applyNumberFormat="0" applyBorder="0" applyAlignment="0" applyProtection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/>
    <xf numFmtId="170" fontId="85" fillId="0" borderId="0"/>
    <xf numFmtId="0" fontId="85" fillId="0" borderId="0"/>
    <xf numFmtId="0" fontId="331" fillId="0" borderId="0" applyNumberFormat="0" applyFill="0" applyBorder="0" applyAlignment="0" applyProtection="0">
      <alignment vertical="top"/>
      <protection locked="0"/>
    </xf>
    <xf numFmtId="0" fontId="84" fillId="0" borderId="0">
      <alignment vertical="center"/>
    </xf>
    <xf numFmtId="0" fontId="85" fillId="0" borderId="0"/>
    <xf numFmtId="0" fontId="85" fillId="0" borderId="0"/>
    <xf numFmtId="0" fontId="84" fillId="0" borderId="0">
      <alignment vertical="center"/>
    </xf>
    <xf numFmtId="0" fontId="7" fillId="0" borderId="0"/>
    <xf numFmtId="0" fontId="85" fillId="0" borderId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95" fillId="0" borderId="0" applyNumberFormat="0" applyFill="0" applyBorder="0" applyAlignment="0" applyProtection="0">
      <alignment vertical="top"/>
      <protection locked="0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21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0" fontId="253" fillId="0" borderId="78" applyNumberFormat="0" applyFill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53" fillId="0" borderId="78" applyNumberFormat="0" applyFill="0" applyAlignment="0" applyProtection="0"/>
    <xf numFmtId="0" fontId="84" fillId="0" borderId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170" fontId="187" fillId="0" borderId="70" applyNumberFormat="0" applyFill="0" applyAlignment="0" applyProtection="0">
      <alignment vertical="center"/>
    </xf>
    <xf numFmtId="0" fontId="84" fillId="0" borderId="0">
      <alignment vertical="center"/>
    </xf>
    <xf numFmtId="170" fontId="187" fillId="0" borderId="70" applyNumberFormat="0" applyFill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170" fontId="183" fillId="53" borderId="67" applyNumberFormat="0" applyAlignment="0" applyProtection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69" fontId="268" fillId="59" borderId="67" applyNumberFormat="0" applyAlignment="0" applyProtection="0"/>
    <xf numFmtId="169" fontId="268" fillId="59" borderId="67" applyNumberFormat="0" applyAlignment="0" applyProtection="0"/>
    <xf numFmtId="0" fontId="85" fillId="0" borderId="0">
      <alignment vertical="center"/>
    </xf>
    <xf numFmtId="169" fontId="268" fillId="59" borderId="67" applyNumberFormat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268" fillId="59" borderId="67" applyNumberFormat="0" applyAlignment="0" applyProtection="0"/>
    <xf numFmtId="0" fontId="85" fillId="0" borderId="0">
      <alignment vertical="center"/>
    </xf>
    <xf numFmtId="0" fontId="85" fillId="0" borderId="0">
      <alignment vertical="center"/>
    </xf>
    <xf numFmtId="0" fontId="268" fillId="59" borderId="67" applyNumberFormat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268" fillId="59" borderId="67" applyNumberFormat="0" applyAlignment="0" applyProtection="0"/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83" fillId="53" borderId="67" applyNumberForma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54" fillId="56" borderId="74" applyNumberFormat="0" applyFont="0" applyAlignment="0" applyProtection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70" fontId="154" fillId="56" borderId="74" applyNumberFormat="0" applyFont="0" applyAlignment="0" applyProtection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170" fontId="154" fillId="56" borderId="74" applyNumberFormat="0" applyFont="0" applyAlignment="0" applyProtection="0">
      <alignment vertical="center"/>
    </xf>
    <xf numFmtId="0" fontId="84" fillId="0" borderId="0">
      <alignment vertical="center"/>
    </xf>
    <xf numFmtId="170" fontId="154" fillId="56" borderId="74" applyNumberFormat="0" applyFont="0" applyAlignment="0" applyProtection="0">
      <alignment vertical="center"/>
    </xf>
    <xf numFmtId="0" fontId="82" fillId="49" borderId="0" applyNumberFormat="0" applyBorder="0" applyAlignment="0" applyProtection="0">
      <alignment vertical="center"/>
    </xf>
    <xf numFmtId="0" fontId="82" fillId="26" borderId="0" applyNumberFormat="0" applyBorder="0" applyAlignment="0" applyProtection="0">
      <alignment vertical="center"/>
    </xf>
    <xf numFmtId="0" fontId="82" fillId="50" borderId="0" applyNumberFormat="0" applyBorder="0" applyAlignment="0" applyProtection="0">
      <alignment vertical="center"/>
    </xf>
    <xf numFmtId="0" fontId="82" fillId="9" borderId="0" applyNumberFormat="0" applyBorder="0" applyAlignment="0" applyProtection="0">
      <alignment vertical="center"/>
    </xf>
    <xf numFmtId="0" fontId="82" fillId="51" borderId="0" applyNumberFormat="0" applyBorder="0" applyAlignment="0" applyProtection="0">
      <alignment vertical="center"/>
    </xf>
    <xf numFmtId="0" fontId="82" fillId="27" borderId="0" applyNumberFormat="0" applyBorder="0" applyAlignment="0" applyProtection="0">
      <alignment vertical="center"/>
    </xf>
    <xf numFmtId="0" fontId="82" fillId="46" borderId="0" applyNumberFormat="0" applyBorder="0" applyAlignment="0" applyProtection="0">
      <alignment vertical="center"/>
    </xf>
    <xf numFmtId="0" fontId="82" fillId="23" borderId="0" applyNumberFormat="0" applyBorder="0" applyAlignment="0" applyProtection="0">
      <alignment vertical="center"/>
    </xf>
    <xf numFmtId="0" fontId="82" fillId="47" borderId="0" applyNumberFormat="0" applyBorder="0" applyAlignment="0" applyProtection="0">
      <alignment vertical="center"/>
    </xf>
    <xf numFmtId="0" fontId="82" fillId="24" borderId="0" applyNumberFormat="0" applyBorder="0" applyAlignment="0" applyProtection="0">
      <alignment vertical="center"/>
    </xf>
    <xf numFmtId="0" fontId="82" fillId="52" borderId="0" applyNumberFormat="0" applyBorder="0" applyAlignment="0" applyProtection="0">
      <alignment vertical="center"/>
    </xf>
    <xf numFmtId="0" fontId="82" fillId="28" borderId="0" applyNumberFormat="0" applyBorder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70" fontId="154" fillId="56" borderId="74" applyNumberFormat="0" applyFont="0" applyAlignment="0" applyProtection="0">
      <alignment vertical="center"/>
    </xf>
    <xf numFmtId="169" fontId="7" fillId="56" borderId="75" applyNumberFormat="0" applyFont="0" applyAlignment="0" applyProtection="0"/>
    <xf numFmtId="0" fontId="100" fillId="0" borderId="0" applyNumberFormat="0" applyFill="0" applyBorder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101" fillId="0" borderId="22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24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169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7" fillId="56" borderId="75" applyNumberFormat="0" applyFont="0" applyAlignment="0" applyProtection="0"/>
    <xf numFmtId="0" fontId="114" fillId="0" borderId="0"/>
    <xf numFmtId="0" fontId="326" fillId="0" borderId="0">
      <alignment vertical="center"/>
    </xf>
    <xf numFmtId="0" fontId="2" fillId="0" borderId="0"/>
    <xf numFmtId="0" fontId="103" fillId="54" borderId="25" applyNumberFormat="0" applyAlignment="0" applyProtection="0">
      <alignment vertical="center"/>
    </xf>
    <xf numFmtId="0" fontId="103" fillId="29" borderId="25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69" fontId="265" fillId="40" borderId="67" applyNumberFormat="0" applyAlignment="0" applyProtection="0"/>
    <xf numFmtId="169" fontId="265" fillId="40" borderId="67" applyNumberFormat="0" applyAlignment="0" applyProtection="0"/>
    <xf numFmtId="169" fontId="265" fillId="40" borderId="67" applyNumberFormat="0" applyAlignment="0" applyProtection="0"/>
    <xf numFmtId="0" fontId="265" fillId="40" borderId="67" applyNumberFormat="0" applyAlignment="0" applyProtection="0"/>
    <xf numFmtId="0" fontId="265" fillId="40" borderId="67" applyNumberFormat="0" applyAlignment="0" applyProtection="0"/>
    <xf numFmtId="0" fontId="265" fillId="40" borderId="67" applyNumberFormat="0" applyAlignment="0" applyProtection="0"/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170" fontId="176" fillId="40" borderId="68" applyNumberFormat="0" applyAlignment="0" applyProtection="0">
      <alignment vertical="center"/>
    </xf>
    <xf numFmtId="0" fontId="94" fillId="0" borderId="70" applyNumberFormat="0" applyFill="0" applyAlignment="0" applyProtection="0">
      <alignment vertical="center"/>
    </xf>
    <xf numFmtId="0" fontId="94" fillId="0" borderId="70" applyNumberFormat="0" applyFill="0" applyAlignment="0" applyProtection="0">
      <alignment vertical="center"/>
    </xf>
    <xf numFmtId="0" fontId="94" fillId="0" borderId="70" applyNumberFormat="0" applyFill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0" fontId="7" fillId="30" borderId="74" applyNumberFormat="0" applyFont="0" applyAlignment="0" applyProtection="0">
      <alignment vertical="center"/>
    </xf>
    <xf numFmtId="0" fontId="7" fillId="56" borderId="74" applyNumberFormat="0" applyFont="0" applyAlignment="0" applyProtection="0">
      <alignment vertical="center"/>
    </xf>
    <xf numFmtId="0" fontId="244" fillId="0" borderId="0" applyNumberFormat="0" applyFill="0" applyBorder="0" applyAlignment="0" applyProtection="0">
      <alignment vertical="top"/>
      <protection locked="0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394" fillId="62" borderId="68" applyNumberFormat="0" applyAlignment="0" applyProtection="0">
      <alignment vertical="center"/>
    </xf>
    <xf numFmtId="0" fontId="395" fillId="53" borderId="68" applyNumberFormat="0" applyAlignment="0" applyProtection="0">
      <alignment vertical="center"/>
    </xf>
    <xf numFmtId="0" fontId="394" fillId="62" borderId="68" applyNumberFormat="0" applyAlignment="0" applyProtection="0">
      <alignment vertical="center"/>
    </xf>
    <xf numFmtId="0" fontId="331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91" fillId="53" borderId="68" applyNumberFormat="0" applyAlignment="0" applyProtection="0">
      <alignment vertical="center"/>
    </xf>
    <xf numFmtId="0" fontId="91" fillId="14" borderId="68" applyNumberFormat="0" applyAlignment="0" applyProtection="0">
      <alignment vertical="center"/>
    </xf>
    <xf numFmtId="0" fontId="91" fillId="53" borderId="68" applyNumberFormat="0" applyAlignment="0" applyProtection="0">
      <alignment vertical="center"/>
    </xf>
    <xf numFmtId="170" fontId="174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0" fontId="5" fillId="0" borderId="81">
      <alignment horizontal="left" vertical="center"/>
    </xf>
    <xf numFmtId="0" fontId="5" fillId="0" borderId="81">
      <alignment horizontal="left"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169" fontId="257" fillId="59" borderId="67" applyNumberFormat="0" applyAlignment="0" applyProtection="0"/>
    <xf numFmtId="0" fontId="302" fillId="0" borderId="0" applyNumberFormat="0" applyFill="0" applyBorder="0" applyAlignment="0" applyProtection="0">
      <alignment vertical="top"/>
      <protection locked="0"/>
    </xf>
    <xf numFmtId="169" fontId="257" fillId="59" borderId="67" applyNumberFormat="0" applyAlignment="0" applyProtection="0"/>
    <xf numFmtId="0" fontId="302" fillId="0" borderId="0" applyNumberFormat="0" applyFill="0" applyBorder="0" applyAlignment="0" applyProtection="0">
      <alignment vertical="top"/>
      <protection locked="0"/>
    </xf>
    <xf numFmtId="0" fontId="309" fillId="0" borderId="0" applyNumberFormat="0" applyFill="0" applyBorder="0" applyAlignment="0" applyProtection="0">
      <alignment vertical="top"/>
      <protection locked="0"/>
    </xf>
    <xf numFmtId="169" fontId="257" fillId="59" borderId="67" applyNumberFormat="0" applyAlignment="0" applyProtection="0"/>
    <xf numFmtId="0" fontId="257" fillId="59" borderId="67" applyNumberFormat="0" applyAlignment="0" applyProtection="0"/>
    <xf numFmtId="0" fontId="257" fillId="59" borderId="67" applyNumberFormat="0" applyAlignment="0" applyProtection="0"/>
    <xf numFmtId="0" fontId="257" fillId="59" borderId="67" applyNumberFormat="0" applyAlignment="0" applyProtection="0"/>
    <xf numFmtId="170" fontId="161" fillId="53" borderId="68" applyNumberFormat="0" applyAlignment="0" applyProtection="0">
      <alignment vertical="center"/>
    </xf>
    <xf numFmtId="170" fontId="161" fillId="53" borderId="68" applyNumberFormat="0" applyAlignment="0" applyProtection="0">
      <alignment vertical="center"/>
    </xf>
    <xf numFmtId="0" fontId="309" fillId="0" borderId="0" applyNumberFormat="0" applyFill="0" applyBorder="0" applyAlignment="0" applyProtection="0">
      <alignment vertical="top"/>
      <protection locked="0"/>
    </xf>
    <xf numFmtId="170" fontId="161" fillId="53" borderId="68" applyNumberFormat="0" applyAlignment="0" applyProtection="0">
      <alignment vertical="center"/>
    </xf>
    <xf numFmtId="0" fontId="192" fillId="0" borderId="0"/>
    <xf numFmtId="169" fontId="309" fillId="0" borderId="0" applyProtection="0"/>
    <xf numFmtId="0" fontId="400" fillId="55" borderId="68" applyNumberFormat="0" applyAlignment="0" applyProtection="0">
      <alignment vertical="center"/>
    </xf>
    <xf numFmtId="0" fontId="400" fillId="40" borderId="68" applyNumberFormat="0" applyAlignment="0" applyProtection="0">
      <alignment vertical="center"/>
    </xf>
    <xf numFmtId="0" fontId="400" fillId="55" borderId="68" applyNumberFormat="0" applyAlignment="0" applyProtection="0">
      <alignment vertical="center"/>
    </xf>
    <xf numFmtId="0" fontId="401" fillId="62" borderId="67" applyNumberFormat="0" applyAlignment="0" applyProtection="0">
      <alignment vertical="center"/>
    </xf>
    <xf numFmtId="0" fontId="401" fillId="53" borderId="67" applyNumberFormat="0" applyAlignment="0" applyProtection="0">
      <alignment vertical="center"/>
    </xf>
    <xf numFmtId="0" fontId="401" fillId="62" borderId="67" applyNumberFormat="0" applyAlignment="0" applyProtection="0">
      <alignment vertical="center"/>
    </xf>
    <xf numFmtId="0" fontId="105" fillId="40" borderId="68" applyNumberFormat="0" applyAlignment="0" applyProtection="0">
      <alignment vertical="center"/>
    </xf>
    <xf numFmtId="0" fontId="105" fillId="12" borderId="68" applyNumberFormat="0" applyAlignment="0" applyProtection="0">
      <alignment vertical="center"/>
    </xf>
    <xf numFmtId="0" fontId="105" fillId="40" borderId="68" applyNumberFormat="0" applyAlignment="0" applyProtection="0">
      <alignment vertical="center"/>
    </xf>
    <xf numFmtId="0" fontId="106" fillId="53" borderId="67" applyNumberFormat="0" applyAlignment="0" applyProtection="0">
      <alignment vertical="center"/>
    </xf>
    <xf numFmtId="0" fontId="106" fillId="14" borderId="67" applyNumberFormat="0" applyAlignment="0" applyProtection="0">
      <alignment vertical="center"/>
    </xf>
    <xf numFmtId="0" fontId="106" fillId="53" borderId="67" applyNumberFormat="0" applyAlignment="0" applyProtection="0">
      <alignment vertical="center"/>
    </xf>
    <xf numFmtId="0" fontId="89" fillId="55" borderId="0" applyNumberFormat="0" applyBorder="0" applyAlignment="0" applyProtection="0">
      <alignment vertical="center"/>
    </xf>
    <xf numFmtId="0" fontId="89" fillId="13" borderId="0" applyNumberFormat="0" applyBorder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1" fillId="0" borderId="0"/>
  </cellStyleXfs>
  <cellXfs count="517">
    <xf numFmtId="0" fontId="0" fillId="0" borderId="0" xfId="0"/>
    <xf numFmtId="0" fontId="6" fillId="3" borderId="0" xfId="46" applyFont="1" applyFill="1"/>
    <xf numFmtId="0" fontId="7" fillId="3" borderId="0" xfId="46" applyFill="1"/>
    <xf numFmtId="165" fontId="10" fillId="4" borderId="0" xfId="5" applyNumberFormat="1" applyFont="1" applyFill="1" applyAlignment="1" applyProtection="1">
      <alignment horizontal="left"/>
    </xf>
    <xf numFmtId="16" fontId="14" fillId="0" borderId="4" xfId="48" applyNumberFormat="1" applyFont="1" applyBorder="1" applyAlignment="1">
      <alignment horizontal="center"/>
    </xf>
    <xf numFmtId="16" fontId="14" fillId="0" borderId="0" xfId="48" applyNumberFormat="1" applyFont="1" applyAlignment="1">
      <alignment horizontal="left" vertical="center"/>
    </xf>
    <xf numFmtId="16" fontId="14" fillId="0" borderId="0" xfId="48" applyNumberFormat="1" applyFont="1" applyAlignment="1">
      <alignment horizontal="center" vertical="center"/>
    </xf>
    <xf numFmtId="0" fontId="7" fillId="3" borderId="0" xfId="46" applyFill="1" applyAlignment="1">
      <alignment horizontal="center"/>
    </xf>
    <xf numFmtId="168" fontId="15" fillId="5" borderId="3" xfId="48" applyNumberFormat="1" applyFont="1" applyFill="1" applyBorder="1" applyAlignment="1">
      <alignment horizontal="center"/>
    </xf>
    <xf numFmtId="172" fontId="15" fillId="5" borderId="14" xfId="0" applyNumberFormat="1" applyFont="1" applyFill="1" applyBorder="1" applyAlignment="1">
      <alignment horizontal="left"/>
    </xf>
    <xf numFmtId="172" fontId="15" fillId="2" borderId="3" xfId="0" applyNumberFormat="1" applyFont="1" applyFill="1" applyBorder="1" applyAlignment="1">
      <alignment horizontal="center"/>
    </xf>
    <xf numFmtId="172" fontId="15" fillId="2" borderId="8" xfId="0" applyNumberFormat="1" applyFont="1" applyFill="1" applyBorder="1" applyAlignment="1">
      <alignment horizontal="center"/>
    </xf>
    <xf numFmtId="168" fontId="16" fillId="2" borderId="16" xfId="48" applyNumberFormat="1" applyFont="1" applyFill="1" applyBorder="1" applyAlignment="1">
      <alignment horizontal="center"/>
    </xf>
    <xf numFmtId="172" fontId="16" fillId="2" borderId="0" xfId="0" applyNumberFormat="1" applyFont="1" applyFill="1" applyAlignment="1">
      <alignment horizontal="center"/>
    </xf>
    <xf numFmtId="172" fontId="16" fillId="2" borderId="16" xfId="0" applyNumberFormat="1" applyFont="1" applyFill="1" applyBorder="1" applyAlignment="1">
      <alignment horizontal="center"/>
    </xf>
    <xf numFmtId="172" fontId="16" fillId="2" borderId="13" xfId="0" applyNumberFormat="1" applyFont="1" applyFill="1" applyBorder="1" applyAlignment="1">
      <alignment horizontal="center"/>
    </xf>
    <xf numFmtId="172" fontId="17" fillId="2" borderId="0" xfId="0" applyNumberFormat="1" applyFont="1" applyFill="1" applyAlignment="1">
      <alignment horizontal="left"/>
    </xf>
    <xf numFmtId="168" fontId="17" fillId="2" borderId="16" xfId="48" applyNumberFormat="1" applyFont="1" applyFill="1" applyBorder="1" applyAlignment="1">
      <alignment horizontal="center"/>
    </xf>
    <xf numFmtId="172" fontId="17" fillId="2" borderId="0" xfId="0" applyNumberFormat="1" applyFont="1" applyFill="1" applyAlignment="1">
      <alignment horizontal="center"/>
    </xf>
    <xf numFmtId="172" fontId="17" fillId="2" borderId="16" xfId="0" applyNumberFormat="1" applyFont="1" applyFill="1" applyBorder="1" applyAlignment="1">
      <alignment horizontal="center"/>
    </xf>
    <xf numFmtId="172" fontId="17" fillId="2" borderId="13" xfId="0" applyNumberFormat="1" applyFont="1" applyFill="1" applyBorder="1" applyAlignment="1">
      <alignment horizontal="center"/>
    </xf>
    <xf numFmtId="174" fontId="5" fillId="2" borderId="6" xfId="48" applyNumberFormat="1" applyFont="1" applyFill="1" applyBorder="1" applyAlignment="1">
      <alignment vertical="center"/>
    </xf>
    <xf numFmtId="168" fontId="5" fillId="2" borderId="7" xfId="48" applyNumberFormat="1" applyFont="1" applyFill="1" applyBorder="1" applyAlignment="1">
      <alignment horizontal="center" vertical="center"/>
    </xf>
    <xf numFmtId="172" fontId="5" fillId="2" borderId="17" xfId="0" applyNumberFormat="1" applyFont="1" applyFill="1" applyBorder="1" applyAlignment="1">
      <alignment horizontal="center" vertical="center"/>
    </xf>
    <xf numFmtId="172" fontId="5" fillId="2" borderId="7" xfId="0" applyNumberFormat="1" applyFont="1" applyFill="1" applyBorder="1" applyAlignment="1">
      <alignment horizontal="center" vertical="center"/>
    </xf>
    <xf numFmtId="172" fontId="5" fillId="2" borderId="12" xfId="0" applyNumberFormat="1" applyFont="1" applyFill="1" applyBorder="1" applyAlignment="1">
      <alignment horizontal="center" vertical="center"/>
    </xf>
    <xf numFmtId="0" fontId="18" fillId="2" borderId="0" xfId="52" applyFont="1" applyFill="1" applyAlignment="1">
      <alignment vertical="center"/>
    </xf>
    <xf numFmtId="0" fontId="7" fillId="4" borderId="0" xfId="46" applyFill="1"/>
    <xf numFmtId="0" fontId="19" fillId="2" borderId="0" xfId="52" applyFont="1" applyFill="1" applyAlignment="1">
      <alignment vertical="center"/>
    </xf>
    <xf numFmtId="0" fontId="20" fillId="2" borderId="0" xfId="46" applyFont="1" applyFill="1" applyAlignment="1">
      <alignment horizontal="right" vertical="center"/>
    </xf>
    <xf numFmtId="0" fontId="21" fillId="2" borderId="15" xfId="0" applyFont="1" applyFill="1" applyBorder="1"/>
    <xf numFmtId="0" fontId="23" fillId="2" borderId="15" xfId="0" applyFont="1" applyFill="1" applyBorder="1"/>
    <xf numFmtId="0" fontId="25" fillId="2" borderId="0" xfId="52" applyFont="1" applyFill="1" applyAlignment="1">
      <alignment vertical="center"/>
    </xf>
    <xf numFmtId="172" fontId="5" fillId="2" borderId="0" xfId="0" applyNumberFormat="1" applyFont="1" applyFill="1" applyAlignment="1">
      <alignment horizontal="center" vertical="center"/>
    </xf>
    <xf numFmtId="0" fontId="13" fillId="0" borderId="0" xfId="46" applyFont="1" applyAlignment="1">
      <alignment vertical="center"/>
    </xf>
    <xf numFmtId="0" fontId="14" fillId="4" borderId="0" xfId="46" applyFont="1" applyFill="1" applyAlignment="1">
      <alignment vertical="center"/>
    </xf>
    <xf numFmtId="0" fontId="37" fillId="3" borderId="0" xfId="46" applyFont="1" applyFill="1"/>
    <xf numFmtId="0" fontId="5" fillId="3" borderId="0" xfId="46" applyFont="1" applyFill="1"/>
    <xf numFmtId="0" fontId="38" fillId="4" borderId="0" xfId="44" applyFont="1" applyFill="1"/>
    <xf numFmtId="0" fontId="39" fillId="3" borderId="0" xfId="46" applyFont="1" applyFill="1"/>
    <xf numFmtId="0" fontId="7" fillId="3" borderId="0" xfId="46" applyFill="1" applyAlignment="1">
      <alignment horizontal="left"/>
    </xf>
    <xf numFmtId="0" fontId="7" fillId="3" borderId="0" xfId="46" applyFill="1" applyAlignment="1">
      <alignment horizontal="right"/>
    </xf>
    <xf numFmtId="0" fontId="26" fillId="3" borderId="0" xfId="46" applyFont="1" applyFill="1" applyAlignment="1">
      <alignment horizontal="left"/>
    </xf>
    <xf numFmtId="0" fontId="11" fillId="3" borderId="0" xfId="46" applyFont="1" applyFill="1" applyAlignment="1">
      <alignment horizontal="left"/>
    </xf>
    <xf numFmtId="0" fontId="41" fillId="3" borderId="0" xfId="48" applyFont="1" applyFill="1" applyAlignment="1">
      <alignment horizontal="right"/>
    </xf>
    <xf numFmtId="0" fontId="11" fillId="3" borderId="0" xfId="46" applyFont="1" applyFill="1" applyAlignment="1">
      <alignment horizontal="right"/>
    </xf>
    <xf numFmtId="0" fontId="11" fillId="3" borderId="0" xfId="46" applyFont="1" applyFill="1" applyAlignment="1">
      <alignment horizontal="center"/>
    </xf>
    <xf numFmtId="172" fontId="29" fillId="3" borderId="0" xfId="46" applyNumberFormat="1" applyFont="1" applyFill="1" applyAlignment="1">
      <alignment horizontal="left"/>
    </xf>
    <xf numFmtId="0" fontId="42" fillId="3" borderId="0" xfId="44" applyFont="1" applyFill="1" applyAlignment="1">
      <alignment horizontal="center"/>
    </xf>
    <xf numFmtId="0" fontId="44" fillId="3" borderId="0" xfId="46" applyFont="1" applyFill="1" applyAlignment="1">
      <alignment horizontal="left" vertical="center"/>
    </xf>
    <xf numFmtId="165" fontId="45" fillId="4" borderId="0" xfId="47" applyNumberFormat="1" applyFont="1" applyFill="1" applyAlignment="1">
      <alignment vertical="center"/>
    </xf>
    <xf numFmtId="0" fontId="46" fillId="4" borderId="0" xfId="44" applyFont="1" applyFill="1" applyAlignment="1">
      <alignment vertical="center"/>
    </xf>
    <xf numFmtId="0" fontId="6" fillId="4" borderId="0" xfId="44" applyFont="1" applyFill="1" applyAlignment="1">
      <alignment vertical="center"/>
    </xf>
    <xf numFmtId="0" fontId="38" fillId="4" borderId="0" xfId="44" applyFont="1" applyFill="1" applyAlignment="1">
      <alignment horizontal="center"/>
    </xf>
    <xf numFmtId="165" fontId="47" fillId="4" borderId="0" xfId="47" applyNumberFormat="1" applyFont="1" applyFill="1" applyAlignment="1">
      <alignment vertical="center"/>
    </xf>
    <xf numFmtId="0" fontId="6" fillId="4" borderId="0" xfId="48" applyFont="1" applyFill="1" applyAlignment="1">
      <alignment horizontal="center"/>
    </xf>
    <xf numFmtId="0" fontId="7" fillId="3" borderId="0" xfId="48" applyFill="1"/>
    <xf numFmtId="0" fontId="6" fillId="3" borderId="0" xfId="48" applyFont="1" applyFill="1"/>
    <xf numFmtId="0" fontId="34" fillId="0" borderId="0" xfId="54" applyFont="1" applyAlignment="1">
      <alignment horizontal="left" vertical="center"/>
    </xf>
    <xf numFmtId="15" fontId="30" fillId="3" borderId="0" xfId="46" applyNumberFormat="1" applyFont="1" applyFill="1" applyAlignment="1">
      <alignment horizontal="center"/>
    </xf>
    <xf numFmtId="0" fontId="41" fillId="4" borderId="0" xfId="48" applyFont="1" applyFill="1" applyAlignment="1">
      <alignment horizontal="right"/>
    </xf>
    <xf numFmtId="0" fontId="11" fillId="4" borderId="0" xfId="46" applyFont="1" applyFill="1" applyAlignment="1">
      <alignment horizontal="center"/>
    </xf>
    <xf numFmtId="0" fontId="52" fillId="3" borderId="0" xfId="46" applyFont="1" applyFill="1" applyAlignment="1">
      <alignment horizontal="left" vertical="center"/>
    </xf>
    <xf numFmtId="16" fontId="14" fillId="0" borderId="4" xfId="48" applyNumberFormat="1" applyFont="1" applyBorder="1" applyAlignment="1">
      <alignment horizontal="center" vertical="center"/>
    </xf>
    <xf numFmtId="165" fontId="14" fillId="4" borderId="0" xfId="47" applyNumberFormat="1" applyFont="1" applyFill="1" applyAlignment="1">
      <alignment vertical="center"/>
    </xf>
    <xf numFmtId="0" fontId="7" fillId="0" borderId="0" xfId="48"/>
    <xf numFmtId="0" fontId="18" fillId="0" borderId="0" xfId="54" applyFont="1" applyAlignment="1">
      <alignment horizontal="left" vertical="center"/>
    </xf>
    <xf numFmtId="0" fontId="35" fillId="0" borderId="0" xfId="52" applyFont="1" applyAlignment="1">
      <alignment horizontal="right" vertical="center"/>
    </xf>
    <xf numFmtId="16" fontId="14" fillId="0" borderId="0" xfId="48" applyNumberFormat="1" applyFont="1" applyAlignment="1">
      <alignment horizontal="left"/>
    </xf>
    <xf numFmtId="16" fontId="5" fillId="0" borderId="8" xfId="48" applyNumberFormat="1" applyFont="1" applyBorder="1" applyAlignment="1">
      <alignment horizontal="center"/>
    </xf>
    <xf numFmtId="16" fontId="5" fillId="0" borderId="13" xfId="48" applyNumberFormat="1" applyFont="1" applyBorder="1" applyAlignment="1">
      <alignment horizontal="center"/>
    </xf>
    <xf numFmtId="16" fontId="5" fillId="0" borderId="12" xfId="48" applyNumberFormat="1" applyFont="1" applyBorder="1" applyAlignment="1">
      <alignment horizontal="center"/>
    </xf>
    <xf numFmtId="0" fontId="9" fillId="3" borderId="0" xfId="46" applyFont="1" applyFill="1" applyAlignment="1">
      <alignment horizontal="center" vertical="center"/>
    </xf>
    <xf numFmtId="0" fontId="29" fillId="3" borderId="0" xfId="46" applyFont="1" applyFill="1" applyAlignment="1">
      <alignment horizontal="right"/>
    </xf>
    <xf numFmtId="165" fontId="51" fillId="3" borderId="0" xfId="5" applyNumberFormat="1" applyFont="1" applyFill="1" applyAlignment="1" applyProtection="1">
      <alignment horizontal="left"/>
    </xf>
    <xf numFmtId="0" fontId="5" fillId="2" borderId="8" xfId="6" applyFont="1" applyFill="1" applyBorder="1" applyAlignment="1">
      <alignment vertical="center"/>
    </xf>
    <xf numFmtId="0" fontId="5" fillId="3" borderId="19" xfId="46" applyFont="1" applyFill="1" applyBorder="1" applyAlignment="1">
      <alignment horizontal="center"/>
    </xf>
    <xf numFmtId="0" fontId="5" fillId="3" borderId="8" xfId="46" applyFont="1" applyFill="1" applyBorder="1" applyAlignment="1">
      <alignment horizontal="center"/>
    </xf>
    <xf numFmtId="0" fontId="5" fillId="2" borderId="12" xfId="6" applyFont="1" applyFill="1" applyBorder="1" applyAlignment="1">
      <alignment vertical="center"/>
    </xf>
    <xf numFmtId="0" fontId="13" fillId="3" borderId="7" xfId="46" applyFont="1" applyFill="1" applyBorder="1" applyAlignment="1">
      <alignment horizontal="center"/>
    </xf>
    <xf numFmtId="0" fontId="13" fillId="3" borderId="12" xfId="46" applyFont="1" applyFill="1" applyBorder="1" applyAlignment="1">
      <alignment horizontal="center"/>
    </xf>
    <xf numFmtId="0" fontId="48" fillId="0" borderId="0" xfId="52" applyFont="1" applyAlignment="1">
      <alignment vertical="center"/>
    </xf>
    <xf numFmtId="0" fontId="57" fillId="3" borderId="0" xfId="46" applyFont="1" applyFill="1" applyAlignment="1">
      <alignment vertical="center"/>
    </xf>
    <xf numFmtId="1" fontId="58" fillId="3" borderId="0" xfId="54" applyNumberFormat="1" applyFont="1" applyFill="1" applyAlignment="1">
      <alignment horizontal="left" vertical="center"/>
    </xf>
    <xf numFmtId="0" fontId="59" fillId="6" borderId="0" xfId="46" applyFont="1" applyFill="1" applyAlignment="1">
      <alignment horizontal="right" vertical="center"/>
    </xf>
    <xf numFmtId="0" fontId="28" fillId="2" borderId="0" xfId="52" applyFont="1" applyFill="1" applyAlignment="1">
      <alignment vertical="center"/>
    </xf>
    <xf numFmtId="0" fontId="54" fillId="2" borderId="0" xfId="52" applyFont="1" applyFill="1" applyAlignment="1">
      <alignment vertical="center"/>
    </xf>
    <xf numFmtId="16" fontId="5" fillId="0" borderId="0" xfId="48" applyNumberFormat="1" applyFont="1" applyAlignment="1">
      <alignment horizontal="center"/>
    </xf>
    <xf numFmtId="0" fontId="43" fillId="4" borderId="0" xfId="44" applyFont="1" applyFill="1"/>
    <xf numFmtId="0" fontId="41" fillId="4" borderId="0" xfId="44" applyFont="1" applyFill="1"/>
    <xf numFmtId="0" fontId="41" fillId="4" borderId="0" xfId="44" applyFont="1" applyFill="1" applyAlignment="1">
      <alignment horizontal="center"/>
    </xf>
    <xf numFmtId="0" fontId="8" fillId="4" borderId="0" xfId="46" applyFont="1" applyFill="1" applyAlignment="1">
      <alignment horizontal="center" vertical="center"/>
    </xf>
    <xf numFmtId="0" fontId="8" fillId="4" borderId="0" xfId="46" applyFont="1" applyFill="1"/>
    <xf numFmtId="0" fontId="40" fillId="4" borderId="0" xfId="46" applyFont="1" applyFill="1"/>
    <xf numFmtId="0" fontId="29" fillId="4" borderId="0" xfId="44" applyFont="1" applyFill="1" applyAlignment="1">
      <alignment horizontal="right"/>
    </xf>
    <xf numFmtId="172" fontId="60" fillId="4" borderId="0" xfId="46" applyNumberFormat="1" applyFont="1" applyFill="1" applyAlignment="1">
      <alignment horizontal="left"/>
    </xf>
    <xf numFmtId="0" fontId="43" fillId="4" borderId="0" xfId="44" applyFont="1" applyFill="1" applyAlignment="1">
      <alignment horizontal="center"/>
    </xf>
    <xf numFmtId="0" fontId="61" fillId="4" borderId="0" xfId="44" applyFont="1" applyFill="1"/>
    <xf numFmtId="0" fontId="49" fillId="2" borderId="0" xfId="52" applyFont="1" applyFill="1" applyAlignment="1">
      <alignment vertical="center"/>
    </xf>
    <xf numFmtId="0" fontId="22" fillId="2" borderId="0" xfId="46" applyFont="1" applyFill="1" applyAlignment="1">
      <alignment horizontal="right" vertical="center"/>
    </xf>
    <xf numFmtId="1" fontId="62" fillId="4" borderId="0" xfId="54" applyNumberFormat="1" applyFont="1" applyFill="1" applyAlignment="1">
      <alignment horizontal="left" vertical="center"/>
    </xf>
    <xf numFmtId="0" fontId="22" fillId="2" borderId="0" xfId="46" applyFont="1" applyFill="1" applyAlignment="1">
      <alignment horizontal="center" vertical="center"/>
    </xf>
    <xf numFmtId="1" fontId="6" fillId="4" borderId="0" xfId="54" applyNumberFormat="1" applyFont="1" applyFill="1" applyAlignment="1">
      <alignment horizontal="left" vertical="center"/>
    </xf>
    <xf numFmtId="16" fontId="35" fillId="4" borderId="0" xfId="54" applyNumberFormat="1" applyFont="1" applyFill="1" applyAlignment="1">
      <alignment horizontal="center" vertical="center"/>
    </xf>
    <xf numFmtId="0" fontId="8" fillId="4" borderId="0" xfId="46" applyFont="1" applyFill="1" applyAlignment="1">
      <alignment vertical="center"/>
    </xf>
    <xf numFmtId="0" fontId="35" fillId="4" borderId="0" xfId="44" applyFont="1" applyFill="1"/>
    <xf numFmtId="0" fontId="37" fillId="4" borderId="0" xfId="46" applyFont="1" applyFill="1" applyAlignment="1">
      <alignment horizontal="center" vertical="center"/>
    </xf>
    <xf numFmtId="0" fontId="64" fillId="4" borderId="0" xfId="46" applyFont="1" applyFill="1" applyAlignment="1">
      <alignment horizontal="right"/>
    </xf>
    <xf numFmtId="0" fontId="5" fillId="2" borderId="4" xfId="6" applyFont="1" applyFill="1" applyBorder="1" applyAlignment="1">
      <alignment horizontal="center" vertical="center" wrapText="1"/>
    </xf>
    <xf numFmtId="0" fontId="56" fillId="4" borderId="0" xfId="44" applyFont="1" applyFill="1"/>
    <xf numFmtId="0" fontId="35" fillId="0" borderId="0" xfId="44" applyFont="1"/>
    <xf numFmtId="172" fontId="41" fillId="4" borderId="0" xfId="44" applyNumberFormat="1" applyFont="1" applyFill="1" applyAlignment="1">
      <alignment horizontal="left"/>
    </xf>
    <xf numFmtId="0" fontId="5" fillId="2" borderId="6" xfId="6" applyFont="1" applyFill="1" applyBorder="1" applyAlignment="1">
      <alignment horizontal="center" vertical="center"/>
    </xf>
    <xf numFmtId="0" fontId="61" fillId="4" borderId="0" xfId="44" applyFont="1" applyFill="1" applyAlignment="1">
      <alignment horizontal="center"/>
    </xf>
    <xf numFmtId="0" fontId="13" fillId="2" borderId="0" xfId="52" applyFont="1" applyFill="1" applyAlignment="1">
      <alignment vertical="center"/>
    </xf>
    <xf numFmtId="0" fontId="6" fillId="4" borderId="0" xfId="46" applyFont="1" applyFill="1"/>
    <xf numFmtId="0" fontId="13" fillId="2" borderId="8" xfId="6" applyFont="1" applyFill="1" applyBorder="1" applyAlignment="1">
      <alignment horizontal="center" vertical="center"/>
    </xf>
    <xf numFmtId="0" fontId="13" fillId="2" borderId="8" xfId="6" applyFont="1" applyFill="1" applyBorder="1" applyAlignment="1">
      <alignment horizontal="center" vertical="center" wrapText="1"/>
    </xf>
    <xf numFmtId="0" fontId="13" fillId="2" borderId="4" xfId="6" applyFont="1" applyFill="1" applyBorder="1" applyAlignment="1">
      <alignment horizontal="center" vertical="center"/>
    </xf>
    <xf numFmtId="0" fontId="13" fillId="2" borderId="12" xfId="6" applyFont="1" applyFill="1" applyBorder="1" applyAlignment="1">
      <alignment horizontal="center" vertical="center"/>
    </xf>
    <xf numFmtId="0" fontId="5" fillId="4" borderId="0" xfId="44" applyFont="1" applyFill="1"/>
    <xf numFmtId="0" fontId="6" fillId="4" borderId="0" xfId="44" applyFont="1" applyFill="1"/>
    <xf numFmtId="0" fontId="6" fillId="4" borderId="0" xfId="44" applyFont="1" applyFill="1" applyAlignment="1">
      <alignment horizontal="center"/>
    </xf>
    <xf numFmtId="0" fontId="46" fillId="4" borderId="0" xfId="44" applyFont="1" applyFill="1"/>
    <xf numFmtId="16" fontId="38" fillId="4" borderId="0" xfId="44" applyNumberFormat="1" applyFont="1" applyFill="1" applyAlignment="1">
      <alignment horizontal="center"/>
    </xf>
    <xf numFmtId="16" fontId="14" fillId="0" borderId="0" xfId="48" applyNumberFormat="1" applyFont="1" applyAlignment="1">
      <alignment horizontal="center"/>
    </xf>
    <xf numFmtId="0" fontId="65" fillId="3" borderId="0" xfId="46" applyFont="1" applyFill="1" applyAlignment="1">
      <alignment horizontal="left" vertical="center"/>
    </xf>
    <xf numFmtId="0" fontId="62" fillId="4" borderId="0" xfId="54" applyFont="1" applyFill="1" applyAlignment="1">
      <alignment horizontal="left" vertical="center"/>
    </xf>
    <xf numFmtId="0" fontId="6" fillId="4" borderId="0" xfId="54" applyFont="1" applyFill="1" applyAlignment="1">
      <alignment horizontal="left" vertical="center"/>
    </xf>
    <xf numFmtId="174" fontId="5" fillId="2" borderId="0" xfId="48" applyNumberFormat="1" applyFont="1" applyFill="1" applyAlignment="1">
      <alignment vertical="center"/>
    </xf>
    <xf numFmtId="168" fontId="5" fillId="2" borderId="0" xfId="48" applyNumberFormat="1" applyFont="1" applyFill="1" applyAlignment="1">
      <alignment horizontal="center" vertical="center"/>
    </xf>
    <xf numFmtId="0" fontId="7" fillId="4" borderId="0" xfId="46" applyFill="1" applyAlignment="1">
      <alignment horizontal="left"/>
    </xf>
    <xf numFmtId="0" fontId="7" fillId="4" borderId="0" xfId="46" applyFill="1" applyAlignment="1">
      <alignment horizontal="center"/>
    </xf>
    <xf numFmtId="172" fontId="13" fillId="2" borderId="3" xfId="0" applyNumberFormat="1" applyFont="1" applyFill="1" applyBorder="1" applyAlignment="1">
      <alignment horizontal="center"/>
    </xf>
    <xf numFmtId="172" fontId="13" fillId="2" borderId="8" xfId="0" applyNumberFormat="1" applyFont="1" applyFill="1" applyBorder="1" applyAlignment="1">
      <alignment horizontal="center"/>
    </xf>
    <xf numFmtId="16" fontId="5" fillId="0" borderId="13" xfId="48" applyNumberFormat="1" applyFont="1" applyBorder="1" applyAlignment="1">
      <alignment horizontal="center" wrapText="1"/>
    </xf>
    <xf numFmtId="174" fontId="13" fillId="5" borderId="2" xfId="48" applyNumberFormat="1" applyFont="1" applyFill="1" applyBorder="1" applyAlignment="1">
      <alignment horizontal="left" wrapText="1"/>
    </xf>
    <xf numFmtId="0" fontId="13" fillId="4" borderId="0" xfId="44" applyFont="1" applyFill="1"/>
    <xf numFmtId="0" fontId="40" fillId="5" borderId="0" xfId="46" applyFont="1" applyFill="1" applyAlignment="1">
      <alignment horizontal="center"/>
    </xf>
    <xf numFmtId="0" fontId="40" fillId="4" borderId="0" xfId="46" applyFont="1" applyFill="1" applyAlignment="1">
      <alignment horizontal="center"/>
    </xf>
    <xf numFmtId="0" fontId="13" fillId="2" borderId="4" xfId="6" applyFont="1" applyFill="1" applyBorder="1" applyAlignment="1">
      <alignment horizontal="center" vertical="center" wrapText="1"/>
    </xf>
    <xf numFmtId="0" fontId="63" fillId="4" borderId="0" xfId="46" applyFont="1" applyFill="1" applyAlignment="1">
      <alignment horizontal="center" vertical="center"/>
    </xf>
    <xf numFmtId="171" fontId="14" fillId="0" borderId="4" xfId="48" applyNumberFormat="1" applyFont="1" applyBorder="1" applyAlignment="1">
      <alignment horizontal="center"/>
    </xf>
    <xf numFmtId="165" fontId="27" fillId="4" borderId="0" xfId="47" applyNumberFormat="1" applyFont="1" applyFill="1" applyAlignment="1">
      <alignment vertical="center"/>
    </xf>
    <xf numFmtId="43" fontId="35" fillId="4" borderId="0" xfId="54" applyNumberFormat="1" applyFont="1" applyFill="1" applyAlignment="1">
      <alignment horizontal="center" vertical="center"/>
    </xf>
    <xf numFmtId="18" fontId="13" fillId="2" borderId="0" xfId="52" applyNumberFormat="1" applyFont="1" applyFill="1" applyAlignment="1">
      <alignment vertical="center"/>
    </xf>
    <xf numFmtId="0" fontId="31" fillId="3" borderId="0" xfId="46" applyFont="1" applyFill="1" applyAlignment="1">
      <alignment horizontal="left" vertical="center"/>
    </xf>
    <xf numFmtId="16" fontId="14" fillId="0" borderId="4" xfId="48" applyNumberFormat="1" applyFont="1" applyBorder="1" applyAlignment="1">
      <alignment horizontal="left" vertical="center" wrapText="1"/>
    </xf>
    <xf numFmtId="0" fontId="7" fillId="4" borderId="0" xfId="46" applyFill="1" applyAlignment="1">
      <alignment horizontal="center" vertical="center"/>
    </xf>
    <xf numFmtId="0" fontId="40" fillId="5" borderId="0" xfId="46" applyFont="1" applyFill="1" applyAlignment="1">
      <alignment horizontal="left"/>
    </xf>
    <xf numFmtId="16" fontId="5" fillId="0" borderId="15" xfId="48" applyNumberFormat="1" applyFont="1" applyBorder="1"/>
    <xf numFmtId="16" fontId="5" fillId="0" borderId="0" xfId="48" applyNumberFormat="1" applyFont="1"/>
    <xf numFmtId="16" fontId="14" fillId="32" borderId="4" xfId="48" applyNumberFormat="1" applyFont="1" applyFill="1" applyBorder="1" applyAlignment="1">
      <alignment horizontal="left" vertical="center" wrapText="1"/>
    </xf>
    <xf numFmtId="16" fontId="14" fillId="32" borderId="4" xfId="48" applyNumberFormat="1" applyFont="1" applyFill="1" applyBorder="1" applyAlignment="1">
      <alignment horizontal="center" vertical="center"/>
    </xf>
    <xf numFmtId="0" fontId="60" fillId="4" borderId="0" xfId="48" applyFont="1" applyFill="1" applyAlignment="1">
      <alignment horizontal="center"/>
    </xf>
    <xf numFmtId="16" fontId="16" fillId="2" borderId="15" xfId="0" applyNumberFormat="1" applyFont="1" applyFill="1" applyBorder="1"/>
    <xf numFmtId="174" fontId="13" fillId="5" borderId="2" xfId="48" applyNumberFormat="1" applyFont="1" applyFill="1" applyBorder="1" applyAlignment="1">
      <alignment horizontal="left"/>
    </xf>
    <xf numFmtId="16" fontId="14" fillId="0" borderId="0" xfId="48" quotePrefix="1" applyNumberFormat="1" applyFont="1" applyAlignment="1">
      <alignment horizontal="center"/>
    </xf>
    <xf numFmtId="0" fontId="13" fillId="2" borderId="29" xfId="6" applyFont="1" applyFill="1" applyBorder="1" applyAlignment="1">
      <alignment horizontal="center" vertical="center"/>
    </xf>
    <xf numFmtId="0" fontId="35" fillId="4" borderId="0" xfId="44" applyFont="1" applyFill="1" applyAlignment="1">
      <alignment vertical="center"/>
    </xf>
    <xf numFmtId="16" fontId="14" fillId="0" borderId="29" xfId="48" applyNumberFormat="1" applyFont="1" applyBorder="1" applyAlignment="1">
      <alignment horizontal="center"/>
    </xf>
    <xf numFmtId="0" fontId="5" fillId="2" borderId="29" xfId="6" applyFont="1" applyFill="1" applyBorder="1" applyAlignment="1">
      <alignment horizontal="center" vertical="center" wrapText="1"/>
    </xf>
    <xf numFmtId="16" fontId="14" fillId="0" borderId="29" xfId="48" applyNumberFormat="1" applyFont="1" applyBorder="1" applyAlignment="1">
      <alignment horizontal="left" wrapText="1"/>
    </xf>
    <xf numFmtId="176" fontId="14" fillId="0" borderId="29" xfId="48" applyNumberFormat="1" applyFont="1" applyBorder="1" applyAlignment="1">
      <alignment horizontal="center"/>
    </xf>
    <xf numFmtId="16" fontId="14" fillId="31" borderId="29" xfId="48" applyNumberFormat="1" applyFont="1" applyFill="1" applyBorder="1" applyAlignment="1">
      <alignment horizontal="center"/>
    </xf>
    <xf numFmtId="0" fontId="56" fillId="4" borderId="0" xfId="44" applyFont="1" applyFill="1" applyAlignment="1">
      <alignment vertical="center" wrapText="1"/>
    </xf>
    <xf numFmtId="0" fontId="120" fillId="4" borderId="0" xfId="44" applyFont="1" applyFill="1"/>
    <xf numFmtId="0" fontId="119" fillId="4" borderId="0" xfId="44" applyFont="1" applyFill="1" applyAlignment="1">
      <alignment wrapText="1"/>
    </xf>
    <xf numFmtId="0" fontId="41" fillId="4" borderId="0" xfId="44" applyFont="1" applyFill="1" applyAlignment="1">
      <alignment vertical="center" wrapText="1"/>
    </xf>
    <xf numFmtId="0" fontId="5" fillId="2" borderId="29" xfId="6" applyFont="1" applyFill="1" applyBorder="1" applyAlignment="1">
      <alignment horizontal="center" wrapText="1"/>
    </xf>
    <xf numFmtId="0" fontId="118" fillId="0" borderId="29" xfId="0" applyFont="1" applyBorder="1"/>
    <xf numFmtId="171" fontId="14" fillId="5" borderId="4" xfId="48" applyNumberFormat="1" applyFont="1" applyFill="1" applyBorder="1" applyAlignment="1">
      <alignment horizontal="left"/>
    </xf>
    <xf numFmtId="0" fontId="5" fillId="33" borderId="8" xfId="6" applyFont="1" applyFill="1" applyBorder="1" applyAlignment="1">
      <alignment horizontal="center" vertical="center"/>
    </xf>
    <xf numFmtId="0" fontId="5" fillId="33" borderId="2" xfId="6" applyFont="1" applyFill="1" applyBorder="1" applyAlignment="1">
      <alignment horizontal="center" vertical="center" wrapText="1"/>
    </xf>
    <xf numFmtId="0" fontId="5" fillId="33" borderId="2" xfId="6" applyFont="1" applyFill="1" applyBorder="1" applyAlignment="1">
      <alignment horizontal="center" vertical="center"/>
    </xf>
    <xf numFmtId="0" fontId="5" fillId="33" borderId="14" xfId="6" applyFont="1" applyFill="1" applyBorder="1" applyAlignment="1">
      <alignment horizontal="center" vertical="center"/>
    </xf>
    <xf numFmtId="0" fontId="5" fillId="33" borderId="13" xfId="6" applyFont="1" applyFill="1" applyBorder="1" applyAlignment="1">
      <alignment horizontal="center" vertical="center"/>
    </xf>
    <xf numFmtId="0" fontId="5" fillId="33" borderId="6" xfId="6" applyFont="1" applyFill="1" applyBorder="1" applyAlignment="1">
      <alignment horizontal="center" vertical="center" wrapText="1"/>
    </xf>
    <xf numFmtId="0" fontId="5" fillId="33" borderId="12" xfId="6" applyFont="1" applyFill="1" applyBorder="1" applyAlignment="1">
      <alignment horizontal="center" vertical="center"/>
    </xf>
    <xf numFmtId="0" fontId="5" fillId="33" borderId="12" xfId="6" applyFont="1" applyFill="1" applyBorder="1" applyAlignment="1">
      <alignment horizontal="center" vertical="center" wrapText="1"/>
    </xf>
    <xf numFmtId="0" fontId="5" fillId="33" borderId="4" xfId="6" applyFont="1" applyFill="1" applyBorder="1" applyAlignment="1">
      <alignment horizontal="center" vertical="center"/>
    </xf>
    <xf numFmtId="0" fontId="5" fillId="33" borderId="4" xfId="6" applyFont="1" applyFill="1" applyBorder="1" applyAlignment="1">
      <alignment horizontal="center" vertical="center" wrapText="1"/>
    </xf>
    <xf numFmtId="0" fontId="41" fillId="4" borderId="0" xfId="44" applyFont="1" applyFill="1" applyAlignment="1">
      <alignment vertical="center"/>
    </xf>
    <xf numFmtId="0" fontId="43" fillId="4" borderId="0" xfId="44" applyFont="1" applyFill="1" applyAlignment="1">
      <alignment vertical="center"/>
    </xf>
    <xf numFmtId="0" fontId="41" fillId="4" borderId="0" xfId="44" applyFont="1" applyFill="1" applyAlignment="1">
      <alignment horizontal="center" vertical="center"/>
    </xf>
    <xf numFmtId="165" fontId="10" fillId="4" borderId="0" xfId="5" applyNumberFormat="1" applyFont="1" applyFill="1" applyAlignment="1" applyProtection="1">
      <alignment horizontal="left" vertical="center"/>
    </xf>
    <xf numFmtId="0" fontId="43" fillId="4" borderId="0" xfId="44" applyFont="1" applyFill="1" applyAlignment="1">
      <alignment horizontal="center" vertical="center"/>
    </xf>
    <xf numFmtId="0" fontId="38" fillId="4" borderId="0" xfId="44" applyFont="1" applyFill="1" applyAlignment="1">
      <alignment vertical="center"/>
    </xf>
    <xf numFmtId="0" fontId="38" fillId="4" borderId="0" xfId="44" applyFont="1" applyFill="1" applyAlignment="1">
      <alignment horizontal="center" vertical="center"/>
    </xf>
    <xf numFmtId="20" fontId="41" fillId="4" borderId="0" xfId="44" applyNumberFormat="1" applyFont="1" applyFill="1" applyAlignment="1">
      <alignment horizontal="center" vertical="center"/>
    </xf>
    <xf numFmtId="0" fontId="6" fillId="4" borderId="0" xfId="46" applyFont="1" applyFill="1" applyAlignment="1">
      <alignment vertical="center"/>
    </xf>
    <xf numFmtId="0" fontId="5" fillId="33" borderId="14" xfId="6" applyFont="1" applyFill="1" applyBorder="1" applyAlignment="1">
      <alignment horizontal="right" vertical="center"/>
    </xf>
    <xf numFmtId="0" fontId="7" fillId="3" borderId="0" xfId="46" applyFill="1" applyAlignment="1">
      <alignment vertical="center"/>
    </xf>
    <xf numFmtId="0" fontId="60" fillId="4" borderId="0" xfId="46" applyFont="1" applyFill="1" applyAlignment="1">
      <alignment horizontal="left"/>
    </xf>
    <xf numFmtId="16" fontId="14" fillId="5" borderId="4" xfId="48" applyNumberFormat="1" applyFont="1" applyFill="1" applyBorder="1" applyAlignment="1">
      <alignment horizontal="left" vertical="center" wrapText="1"/>
    </xf>
    <xf numFmtId="167" fontId="14" fillId="0" borderId="4" xfId="48" applyNumberFormat="1" applyFont="1" applyBorder="1" applyAlignment="1">
      <alignment horizontal="center" vertical="center"/>
    </xf>
    <xf numFmtId="175" fontId="14" fillId="0" borderId="4" xfId="48" applyNumberFormat="1" applyFont="1" applyBorder="1" applyAlignment="1">
      <alignment horizontal="center" vertical="center"/>
    </xf>
    <xf numFmtId="0" fontId="40" fillId="0" borderId="0" xfId="46" applyFont="1" applyAlignment="1">
      <alignment vertical="center" wrapText="1"/>
    </xf>
    <xf numFmtId="0" fontId="35" fillId="4" borderId="0" xfId="44" applyFont="1" applyFill="1" applyAlignment="1">
      <alignment horizontal="left" vertical="center"/>
    </xf>
    <xf numFmtId="18" fontId="46" fillId="2" borderId="0" xfId="52" applyNumberFormat="1" applyFont="1" applyFill="1" applyAlignment="1">
      <alignment vertical="center"/>
    </xf>
    <xf numFmtId="0" fontId="35" fillId="4" borderId="0" xfId="44" applyFont="1" applyFill="1" applyAlignment="1">
      <alignment horizontal="center"/>
    </xf>
    <xf numFmtId="0" fontId="56" fillId="4" borderId="0" xfId="44" applyFont="1" applyFill="1" applyAlignment="1">
      <alignment horizontal="left" vertical="center"/>
    </xf>
    <xf numFmtId="0" fontId="65" fillId="3" borderId="0" xfId="46" applyFont="1" applyFill="1" applyAlignment="1">
      <alignment horizontal="center" vertical="center"/>
    </xf>
    <xf numFmtId="0" fontId="56" fillId="4" borderId="0" xfId="44" applyFont="1" applyFill="1" applyAlignment="1">
      <alignment vertical="center"/>
    </xf>
    <xf numFmtId="0" fontId="65" fillId="3" borderId="0" xfId="46" applyFont="1" applyFill="1" applyAlignment="1">
      <alignment vertical="center"/>
    </xf>
    <xf numFmtId="0" fontId="122" fillId="0" borderId="0" xfId="0" applyFont="1"/>
    <xf numFmtId="0" fontId="37" fillId="0" borderId="0" xfId="0" applyFont="1"/>
    <xf numFmtId="0" fontId="124" fillId="4" borderId="0" xfId="44" applyFont="1" applyFill="1"/>
    <xf numFmtId="0" fontId="125" fillId="4" borderId="0" xfId="44" applyFont="1" applyFill="1"/>
    <xf numFmtId="0" fontId="41" fillId="4" borderId="0" xfId="44" applyFont="1" applyFill="1" applyAlignment="1">
      <alignment horizontal="left"/>
    </xf>
    <xf numFmtId="0" fontId="124" fillId="4" borderId="0" xfId="44" applyFont="1" applyFill="1" applyAlignment="1">
      <alignment horizontal="left"/>
    </xf>
    <xf numFmtId="0" fontId="37" fillId="0" borderId="0" xfId="0" applyFont="1" applyAlignment="1">
      <alignment horizontal="left"/>
    </xf>
    <xf numFmtId="0" fontId="22" fillId="2" borderId="0" xfId="46" applyFont="1" applyFill="1" applyAlignment="1">
      <alignment horizontal="left" vertical="center"/>
    </xf>
    <xf numFmtId="16" fontId="35" fillId="4" borderId="0" xfId="54" applyNumberFormat="1" applyFont="1" applyFill="1" applyAlignment="1">
      <alignment horizontal="left" vertical="center"/>
    </xf>
    <xf numFmtId="0" fontId="38" fillId="4" borderId="0" xfId="44" applyFont="1" applyFill="1" applyAlignment="1">
      <alignment horizontal="left"/>
    </xf>
    <xf numFmtId="0" fontId="43" fillId="4" borderId="0" xfId="44" applyFont="1" applyFill="1" applyAlignment="1">
      <alignment horizontal="left"/>
    </xf>
    <xf numFmtId="0" fontId="4" fillId="33" borderId="4" xfId="46" applyFont="1" applyFill="1" applyBorder="1" applyAlignment="1">
      <alignment horizontal="center" vertical="center" wrapText="1"/>
    </xf>
    <xf numFmtId="0" fontId="130" fillId="4" borderId="0" xfId="44" applyFont="1" applyFill="1"/>
    <xf numFmtId="0" fontId="130" fillId="4" borderId="0" xfId="44" applyFont="1" applyFill="1" applyAlignment="1">
      <alignment horizontal="center"/>
    </xf>
    <xf numFmtId="0" fontId="131" fillId="4" borderId="0" xfId="44" applyFont="1" applyFill="1"/>
    <xf numFmtId="0" fontId="131" fillId="4" borderId="0" xfId="44" applyFont="1" applyFill="1" applyAlignment="1">
      <alignment horizontal="center"/>
    </xf>
    <xf numFmtId="0" fontId="130" fillId="4" borderId="0" xfId="5" applyFont="1" applyFill="1" applyAlignment="1" applyProtection="1"/>
    <xf numFmtId="0" fontId="4" fillId="33" borderId="18" xfId="46" applyFont="1" applyFill="1" applyBorder="1" applyAlignment="1">
      <alignment horizontal="center" vertical="center" wrapText="1"/>
    </xf>
    <xf numFmtId="0" fontId="4" fillId="0" borderId="0" xfId="46" applyFont="1" applyAlignment="1">
      <alignment vertical="center"/>
    </xf>
    <xf numFmtId="0" fontId="4" fillId="0" borderId="0" xfId="46" applyFont="1" applyAlignment="1">
      <alignment horizontal="center" vertical="center" wrapText="1"/>
    </xf>
    <xf numFmtId="1" fontId="4" fillId="0" borderId="0" xfId="46" applyNumberFormat="1" applyFont="1" applyAlignment="1">
      <alignment horizontal="center"/>
    </xf>
    <xf numFmtId="0" fontId="123" fillId="33" borderId="4" xfId="44" applyFont="1" applyFill="1" applyBorder="1" applyAlignment="1">
      <alignment horizontal="left" vertical="center"/>
    </xf>
    <xf numFmtId="0" fontId="123" fillId="33" borderId="4" xfId="44" applyFont="1" applyFill="1" applyBorder="1" applyAlignment="1">
      <alignment vertical="center"/>
    </xf>
    <xf numFmtId="0" fontId="37" fillId="0" borderId="4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130" fillId="0" borderId="8" xfId="0" applyFont="1" applyBorder="1" applyAlignment="1">
      <alignment horizontal="center" vertical="center"/>
    </xf>
    <xf numFmtId="0" fontId="130" fillId="0" borderId="12" xfId="0" applyFont="1" applyBorder="1" applyAlignment="1">
      <alignment horizontal="center" vertical="center"/>
    </xf>
    <xf numFmtId="172" fontId="130" fillId="2" borderId="8" xfId="0" applyNumberFormat="1" applyFont="1" applyFill="1" applyBorder="1" applyAlignment="1">
      <alignment horizontal="center" vertical="center"/>
    </xf>
    <xf numFmtId="172" fontId="130" fillId="2" borderId="12" xfId="0" applyNumberFormat="1" applyFont="1" applyFill="1" applyBorder="1" applyAlignment="1">
      <alignment horizontal="center" vertical="center"/>
    </xf>
    <xf numFmtId="0" fontId="130" fillId="0" borderId="13" xfId="0" applyFont="1" applyBorder="1" applyAlignment="1">
      <alignment horizontal="center" vertical="center"/>
    </xf>
    <xf numFmtId="172" fontId="130" fillId="2" borderId="13" xfId="0" applyNumberFormat="1" applyFont="1" applyFill="1" applyBorder="1" applyAlignment="1">
      <alignment horizontal="center" vertical="center"/>
    </xf>
    <xf numFmtId="0" fontId="4" fillId="7" borderId="0" xfId="46" applyFont="1" applyFill="1" applyAlignment="1">
      <alignment horizontal="center" vertical="center" wrapText="1"/>
    </xf>
    <xf numFmtId="0" fontId="4" fillId="7" borderId="0" xfId="46" applyFont="1" applyFill="1" applyAlignment="1">
      <alignment vertical="center"/>
    </xf>
    <xf numFmtId="0" fontId="131" fillId="0" borderId="12" xfId="0" applyFont="1" applyBorder="1" applyAlignment="1">
      <alignment horizontal="center" vertical="center"/>
    </xf>
    <xf numFmtId="172" fontId="131" fillId="2" borderId="12" xfId="0" applyNumberFormat="1" applyFont="1" applyFill="1" applyBorder="1" applyAlignment="1">
      <alignment horizontal="center" vertical="center"/>
    </xf>
    <xf numFmtId="1" fontId="4" fillId="7" borderId="0" xfId="46" applyNumberFormat="1" applyFont="1" applyFill="1" applyAlignment="1">
      <alignment horizontal="center"/>
    </xf>
    <xf numFmtId="0" fontId="40" fillId="7" borderId="0" xfId="46" applyFont="1" applyFill="1" applyAlignment="1">
      <alignment vertical="center"/>
    </xf>
    <xf numFmtId="0" fontId="122" fillId="33" borderId="4" xfId="44" applyFont="1" applyFill="1" applyBorder="1" applyAlignment="1">
      <alignment vertical="center"/>
    </xf>
    <xf numFmtId="0" fontId="41" fillId="4" borderId="4" xfId="44" applyFont="1" applyFill="1" applyBorder="1" applyAlignment="1">
      <alignment vertical="center"/>
    </xf>
    <xf numFmtId="176" fontId="121" fillId="0" borderId="0" xfId="48" applyNumberFormat="1" applyFont="1" applyAlignment="1">
      <alignment horizontal="center" vertical="center"/>
    </xf>
    <xf numFmtId="16" fontId="121" fillId="0" borderId="0" xfId="48" applyNumberFormat="1" applyFont="1" applyAlignment="1">
      <alignment horizontal="center" vertical="center"/>
    </xf>
    <xf numFmtId="0" fontId="123" fillId="3" borderId="4" xfId="46" applyFont="1" applyFill="1" applyBorder="1" applyAlignment="1">
      <alignment horizontal="center" vertical="center" wrapText="1"/>
    </xf>
    <xf numFmtId="1" fontId="4" fillId="0" borderId="4" xfId="46" applyNumberFormat="1" applyFont="1" applyBorder="1" applyAlignment="1">
      <alignment horizontal="center" vertical="center"/>
    </xf>
    <xf numFmtId="0" fontId="131" fillId="0" borderId="13" xfId="0" applyFont="1" applyBorder="1" applyAlignment="1">
      <alignment horizontal="center" vertical="center"/>
    </xf>
    <xf numFmtId="172" fontId="131" fillId="2" borderId="13" xfId="0" applyNumberFormat="1" applyFont="1" applyFill="1" applyBorder="1" applyAlignment="1">
      <alignment horizontal="center" vertical="center"/>
    </xf>
    <xf numFmtId="1" fontId="4" fillId="0" borderId="18" xfId="46" applyNumberFormat="1" applyFont="1" applyBorder="1" applyAlignment="1">
      <alignment horizontal="center" vertical="center"/>
    </xf>
    <xf numFmtId="0" fontId="123" fillId="3" borderId="9" xfId="46" applyFont="1" applyFill="1" applyBorder="1" applyAlignment="1">
      <alignment horizontal="center" vertical="center" wrapText="1"/>
    </xf>
    <xf numFmtId="0" fontId="133" fillId="4" borderId="0" xfId="44" applyFont="1" applyFill="1" applyAlignment="1">
      <alignment vertical="center"/>
    </xf>
    <xf numFmtId="0" fontId="11" fillId="4" borderId="0" xfId="44" applyFont="1" applyFill="1" applyAlignment="1">
      <alignment vertical="center"/>
    </xf>
    <xf numFmtId="0" fontId="26" fillId="4" borderId="0" xfId="44" applyFont="1" applyFill="1" applyAlignment="1">
      <alignment vertical="center"/>
    </xf>
    <xf numFmtId="1" fontId="4" fillId="31" borderId="4" xfId="46" quotePrefix="1" applyNumberFormat="1" applyFont="1" applyFill="1" applyBorder="1" applyAlignment="1">
      <alignment horizontal="center" vertical="center"/>
    </xf>
    <xf numFmtId="0" fontId="4" fillId="33" borderId="29" xfId="6" applyFont="1" applyFill="1" applyBorder="1" applyAlignment="1">
      <alignment horizontal="center" vertical="center"/>
    </xf>
    <xf numFmtId="0" fontId="4" fillId="33" borderId="29" xfId="6" applyFont="1" applyFill="1" applyBorder="1" applyAlignment="1">
      <alignment horizontal="center" vertical="center" wrapText="1"/>
    </xf>
    <xf numFmtId="164" fontId="136" fillId="0" borderId="29" xfId="48" applyNumberFormat="1" applyFont="1" applyBorder="1" applyAlignment="1">
      <alignment horizontal="center" vertical="center"/>
    </xf>
    <xf numFmtId="16" fontId="136" fillId="0" borderId="29" xfId="48" applyNumberFormat="1" applyFont="1" applyBorder="1" applyAlignment="1">
      <alignment horizontal="center" vertical="center"/>
    </xf>
    <xf numFmtId="165" fontId="138" fillId="4" borderId="0" xfId="47" applyNumberFormat="1" applyFont="1" applyFill="1" applyAlignment="1">
      <alignment vertical="center"/>
    </xf>
    <xf numFmtId="16" fontId="136" fillId="7" borderId="29" xfId="48" applyNumberFormat="1" applyFont="1" applyFill="1" applyBorder="1" applyAlignment="1">
      <alignment horizontal="left" vertical="center" wrapText="1"/>
    </xf>
    <xf numFmtId="176" fontId="136" fillId="0" borderId="29" xfId="48" applyNumberFormat="1" applyFont="1" applyBorder="1" applyAlignment="1">
      <alignment horizontal="center" vertical="center"/>
    </xf>
    <xf numFmtId="16" fontId="136" fillId="0" borderId="29" xfId="48" quotePrefix="1" applyNumberFormat="1" applyFont="1" applyBorder="1" applyAlignment="1">
      <alignment horizontal="center" vertical="center"/>
    </xf>
    <xf numFmtId="16" fontId="135" fillId="0" borderId="0" xfId="48" applyNumberFormat="1" applyFont="1" applyAlignment="1">
      <alignment vertical="center"/>
    </xf>
    <xf numFmtId="16" fontId="136" fillId="0" borderId="29" xfId="48" applyNumberFormat="1" applyFont="1" applyBorder="1" applyAlignment="1">
      <alignment vertical="center" wrapText="1"/>
    </xf>
    <xf numFmtId="16" fontId="137" fillId="0" borderId="29" xfId="48" applyNumberFormat="1" applyFont="1" applyBorder="1" applyAlignment="1">
      <alignment horizontal="center" vertical="center"/>
    </xf>
    <xf numFmtId="0" fontId="140" fillId="0" borderId="0" xfId="54" applyFont="1" applyAlignment="1">
      <alignment horizontal="left" vertical="center"/>
    </xf>
    <xf numFmtId="1" fontId="141" fillId="4" borderId="0" xfId="54" applyNumberFormat="1" applyFont="1" applyFill="1" applyAlignment="1">
      <alignment horizontal="left" vertical="center"/>
    </xf>
    <xf numFmtId="0" fontId="142" fillId="0" borderId="0" xfId="46" applyFont="1" applyAlignment="1">
      <alignment vertical="center"/>
    </xf>
    <xf numFmtId="1" fontId="88" fillId="4" borderId="0" xfId="54" applyNumberFormat="1" applyFont="1" applyFill="1" applyAlignment="1">
      <alignment horizontal="left" vertical="center"/>
    </xf>
    <xf numFmtId="165" fontId="132" fillId="4" borderId="0" xfId="47" applyNumberFormat="1" applyFont="1" applyFill="1" applyAlignment="1">
      <alignment vertical="center"/>
    </xf>
    <xf numFmtId="0" fontId="132" fillId="4" borderId="0" xfId="46" applyFont="1" applyFill="1" applyAlignment="1">
      <alignment vertical="center"/>
    </xf>
    <xf numFmtId="0" fontId="143" fillId="4" borderId="0" xfId="44" applyFont="1" applyFill="1"/>
    <xf numFmtId="0" fontId="144" fillId="3" borderId="0" xfId="46" applyFont="1" applyFill="1" applyAlignment="1">
      <alignment horizontal="center" vertical="center"/>
    </xf>
    <xf numFmtId="16" fontId="136" fillId="0" borderId="29" xfId="48" applyNumberFormat="1" applyFont="1" applyBorder="1" applyAlignment="1">
      <alignment horizontal="left" vertical="center" wrapText="1"/>
    </xf>
    <xf numFmtId="171" fontId="136" fillId="0" borderId="29" xfId="48" applyNumberFormat="1" applyFont="1" applyBorder="1" applyAlignment="1">
      <alignment horizontal="center" vertical="center" wrapText="1"/>
    </xf>
    <xf numFmtId="0" fontId="139" fillId="4" borderId="0" xfId="44" applyFont="1" applyFill="1" applyAlignment="1">
      <alignment horizontal="left" vertical="center"/>
    </xf>
    <xf numFmtId="16" fontId="4" fillId="33" borderId="29" xfId="48" applyNumberFormat="1" applyFont="1" applyFill="1" applyBorder="1" applyAlignment="1">
      <alignment horizontal="center" vertical="center"/>
    </xf>
    <xf numFmtId="16" fontId="136" fillId="0" borderId="29" xfId="0" applyNumberFormat="1" applyFont="1" applyBorder="1" applyAlignment="1">
      <alignment horizontal="left" vertical="center" wrapText="1"/>
    </xf>
    <xf numFmtId="0" fontId="139" fillId="4" borderId="0" xfId="44" applyFont="1" applyFill="1" applyAlignment="1">
      <alignment vertical="center"/>
    </xf>
    <xf numFmtId="16" fontId="4" fillId="33" borderId="29" xfId="48" applyNumberFormat="1" applyFont="1" applyFill="1" applyBorder="1" applyAlignment="1">
      <alignment horizontal="center" vertical="center" wrapText="1"/>
    </xf>
    <xf numFmtId="16" fontId="136" fillId="0" borderId="29" xfId="48" applyNumberFormat="1" applyFont="1" applyBorder="1" applyAlignment="1">
      <alignment horizontal="left" vertical="center"/>
    </xf>
    <xf numFmtId="168" fontId="136" fillId="0" borderId="29" xfId="48" applyNumberFormat="1" applyFont="1" applyBorder="1" applyAlignment="1">
      <alignment horizontal="center" vertical="center"/>
    </xf>
    <xf numFmtId="0" fontId="11" fillId="4" borderId="0" xfId="44" applyFont="1" applyFill="1"/>
    <xf numFmtId="0" fontId="139" fillId="4" borderId="14" xfId="46" applyFont="1" applyFill="1" applyBorder="1" applyAlignment="1">
      <alignment vertical="center"/>
    </xf>
    <xf numFmtId="16" fontId="27" fillId="0" borderId="0" xfId="48" applyNumberFormat="1" applyFont="1" applyAlignment="1">
      <alignment horizontal="center" vertical="center"/>
    </xf>
    <xf numFmtId="165" fontId="146" fillId="4" borderId="0" xfId="47" applyNumberFormat="1" applyFont="1" applyFill="1" applyAlignment="1">
      <alignment vertical="center"/>
    </xf>
    <xf numFmtId="165" fontId="406" fillId="4" borderId="0" xfId="47" applyNumberFormat="1" applyFont="1" applyFill="1" applyAlignment="1">
      <alignment vertical="center"/>
    </xf>
    <xf numFmtId="0" fontId="37" fillId="75" borderId="0" xfId="0" applyFont="1" applyFill="1"/>
    <xf numFmtId="0" fontId="37" fillId="75" borderId="0" xfId="0" applyFont="1" applyFill="1" applyAlignment="1">
      <alignment horizontal="left"/>
    </xf>
    <xf numFmtId="0" fontId="139" fillId="4" borderId="0" xfId="44" applyFont="1" applyFill="1" applyAlignment="1">
      <alignment vertical="center" wrapText="1"/>
    </xf>
    <xf numFmtId="0" fontId="410" fillId="33" borderId="29" xfId="6" applyFont="1" applyFill="1" applyBorder="1" applyAlignment="1">
      <alignment horizontal="center" vertical="center"/>
    </xf>
    <xf numFmtId="0" fontId="410" fillId="33" borderId="29" xfId="6" applyFont="1" applyFill="1" applyBorder="1" applyAlignment="1">
      <alignment horizontal="center" vertical="center" wrapText="1"/>
    </xf>
    <xf numFmtId="1" fontId="4" fillId="0" borderId="0" xfId="46" applyNumberFormat="1" applyFont="1" applyAlignment="1">
      <alignment horizontal="left"/>
    </xf>
    <xf numFmtId="1" fontId="128" fillId="0" borderId="0" xfId="46" applyNumberFormat="1" applyFont="1" applyAlignment="1">
      <alignment horizontal="left"/>
    </xf>
    <xf numFmtId="1" fontId="129" fillId="0" borderId="0" xfId="46" applyNumberFormat="1" applyFont="1" applyAlignment="1">
      <alignment horizontal="left"/>
    </xf>
    <xf numFmtId="1" fontId="411" fillId="0" borderId="0" xfId="46" applyNumberFormat="1" applyFont="1" applyAlignment="1">
      <alignment horizontal="left"/>
    </xf>
    <xf numFmtId="0" fontId="37" fillId="0" borderId="0" xfId="46" applyFont="1"/>
    <xf numFmtId="0" fontId="7" fillId="0" borderId="0" xfId="46"/>
    <xf numFmtId="0" fontId="414" fillId="0" borderId="0" xfId="46" applyFont="1"/>
    <xf numFmtId="0" fontId="68" fillId="0" borderId="0" xfId="46" applyFont="1" applyAlignment="1">
      <alignment horizontal="center"/>
    </xf>
    <xf numFmtId="172" fontId="148" fillId="0" borderId="33" xfId="51" applyNumberFormat="1" applyFont="1" applyBorder="1" applyAlignment="1" applyProtection="1">
      <alignment horizontal="center"/>
      <protection hidden="1"/>
    </xf>
    <xf numFmtId="172" fontId="148" fillId="0" borderId="4" xfId="51" applyNumberFormat="1" applyFont="1" applyBorder="1" applyAlignment="1" applyProtection="1">
      <alignment horizontal="center"/>
      <protection hidden="1"/>
    </xf>
    <xf numFmtId="172" fontId="148" fillId="0" borderId="4" xfId="51" applyNumberFormat="1" applyFont="1" applyBorder="1" applyAlignment="1">
      <alignment horizontal="center"/>
    </xf>
    <xf numFmtId="172" fontId="149" fillId="0" borderId="8" xfId="51" applyNumberFormat="1" applyFont="1" applyBorder="1" applyAlignment="1" applyProtection="1">
      <alignment horizontal="center" vertical="center"/>
      <protection hidden="1"/>
    </xf>
    <xf numFmtId="0" fontId="150" fillId="0" borderId="3" xfId="5" applyFont="1" applyFill="1" applyBorder="1" applyAlignment="1" applyProtection="1">
      <alignment vertical="center"/>
    </xf>
    <xf numFmtId="172" fontId="150" fillId="0" borderId="8" xfId="51" applyNumberFormat="1" applyFont="1" applyBorder="1" applyAlignment="1" applyProtection="1">
      <alignment horizontal="center" vertical="center"/>
      <protection hidden="1"/>
    </xf>
    <xf numFmtId="172" fontId="149" fillId="0" borderId="13" xfId="51" applyNumberFormat="1" applyFont="1" applyBorder="1" applyAlignment="1" applyProtection="1">
      <alignment horizontal="center" vertical="center"/>
      <protection hidden="1"/>
    </xf>
    <xf numFmtId="0" fontId="150" fillId="0" borderId="13" xfId="5" applyFont="1" applyFill="1" applyBorder="1" applyAlignment="1" applyProtection="1"/>
    <xf numFmtId="172" fontId="150" fillId="0" borderId="13" xfId="5" applyNumberFormat="1" applyFont="1" applyFill="1" applyBorder="1" applyAlignment="1" applyProtection="1">
      <alignment horizontal="center" vertical="center"/>
      <protection hidden="1"/>
    </xf>
    <xf numFmtId="0" fontId="97" fillId="0" borderId="0" xfId="61" applyFill="1" applyAlignment="1"/>
    <xf numFmtId="0" fontId="66" fillId="0" borderId="0" xfId="0" applyFont="1"/>
    <xf numFmtId="172" fontId="150" fillId="0" borderId="16" xfId="51" applyNumberFormat="1" applyFont="1" applyBorder="1" applyAlignment="1" applyProtection="1">
      <alignment horizontal="center" vertical="center"/>
      <protection hidden="1"/>
    </xf>
    <xf numFmtId="0" fontId="150" fillId="0" borderId="16" xfId="5" applyFont="1" applyFill="1" applyBorder="1" applyAlignment="1" applyProtection="1">
      <alignment vertical="center"/>
    </xf>
    <xf numFmtId="172" fontId="149" fillId="0" borderId="15" xfId="51" applyNumberFormat="1" applyFont="1" applyBorder="1" applyAlignment="1" applyProtection="1">
      <alignment horizontal="center" vertical="center"/>
      <protection hidden="1"/>
    </xf>
    <xf numFmtId="172" fontId="149" fillId="0" borderId="12" xfId="51" applyNumberFormat="1" applyFont="1" applyBorder="1" applyAlignment="1" applyProtection="1">
      <alignment horizontal="center" vertical="center"/>
      <protection hidden="1"/>
    </xf>
    <xf numFmtId="0" fontId="150" fillId="0" borderId="12" xfId="5" applyFont="1" applyFill="1" applyBorder="1" applyAlignment="1" applyProtection="1">
      <alignment vertical="center"/>
    </xf>
    <xf numFmtId="172" fontId="150" fillId="0" borderId="12" xfId="51" applyNumberFormat="1" applyFont="1" applyBorder="1" applyAlignment="1" applyProtection="1">
      <alignment horizontal="center" vertical="center"/>
      <protection hidden="1"/>
    </xf>
    <xf numFmtId="172" fontId="149" fillId="0" borderId="3" xfId="51" applyNumberFormat="1" applyFont="1" applyBorder="1" applyAlignment="1" applyProtection="1">
      <alignment horizontal="center" vertical="center"/>
      <protection hidden="1"/>
    </xf>
    <xf numFmtId="172" fontId="149" fillId="0" borderId="0" xfId="51" applyNumberFormat="1" applyFont="1" applyAlignment="1" applyProtection="1">
      <alignment horizontal="center" vertical="center"/>
      <protection hidden="1"/>
    </xf>
    <xf numFmtId="0" fontId="150" fillId="0" borderId="8" xfId="5" applyFont="1" applyFill="1" applyBorder="1" applyAlignment="1" applyProtection="1">
      <alignment vertical="center"/>
    </xf>
    <xf numFmtId="172" fontId="149" fillId="0" borderId="16" xfId="51" applyNumberFormat="1" applyFont="1" applyBorder="1" applyAlignment="1" applyProtection="1">
      <alignment horizontal="center" vertical="center"/>
      <protection hidden="1"/>
    </xf>
    <xf numFmtId="172" fontId="149" fillId="0" borderId="7" xfId="51" applyNumberFormat="1" applyFont="1" applyBorder="1" applyAlignment="1" applyProtection="1">
      <alignment horizontal="center" vertical="center"/>
      <protection hidden="1"/>
    </xf>
    <xf numFmtId="172" fontId="149" fillId="0" borderId="17" xfId="51" applyNumberFormat="1" applyFont="1" applyBorder="1" applyAlignment="1" applyProtection="1">
      <alignment horizontal="center" vertical="center"/>
      <protection hidden="1"/>
    </xf>
    <xf numFmtId="172" fontId="150" fillId="0" borderId="7" xfId="51" applyNumberFormat="1" applyFont="1" applyBorder="1" applyAlignment="1" applyProtection="1">
      <alignment horizontal="center" vertical="center"/>
      <protection hidden="1"/>
    </xf>
    <xf numFmtId="172" fontId="149" fillId="0" borderId="8" xfId="51" applyNumberFormat="1" applyFont="1" applyBorder="1" applyAlignment="1" applyProtection="1">
      <alignment vertical="center"/>
      <protection hidden="1"/>
    </xf>
    <xf numFmtId="172" fontId="150" fillId="0" borderId="3" xfId="51" applyNumberFormat="1" applyFont="1" applyBorder="1" applyAlignment="1" applyProtection="1">
      <alignment horizontal="center" vertical="center"/>
      <protection hidden="1"/>
    </xf>
    <xf numFmtId="0" fontId="68" fillId="0" borderId="0" xfId="46" applyFont="1" applyAlignment="1">
      <alignment horizontal="center" vertical="center"/>
    </xf>
    <xf numFmtId="0" fontId="37" fillId="0" borderId="0" xfId="46" applyFont="1" applyAlignment="1">
      <alignment vertical="center"/>
    </xf>
    <xf numFmtId="0" fontId="150" fillId="0" borderId="13" xfId="5" applyFont="1" applyFill="1" applyBorder="1" applyAlignment="1" applyProtection="1">
      <alignment vertical="center"/>
    </xf>
    <xf numFmtId="172" fontId="149" fillId="0" borderId="12" xfId="51" applyNumberFormat="1" applyFont="1" applyBorder="1" applyAlignment="1" applyProtection="1">
      <alignment vertical="center"/>
      <protection hidden="1"/>
    </xf>
    <xf numFmtId="0" fontId="150" fillId="0" borderId="7" xfId="5" applyFont="1" applyFill="1" applyBorder="1" applyAlignment="1" applyProtection="1">
      <alignment vertical="center"/>
    </xf>
    <xf numFmtId="0" fontId="150" fillId="0" borderId="16" xfId="5" applyFont="1" applyFill="1" applyBorder="1" applyAlignment="1" applyProtection="1"/>
    <xf numFmtId="172" fontId="151" fillId="0" borderId="13" xfId="5" applyNumberFormat="1" applyFont="1" applyFill="1" applyBorder="1" applyAlignment="1" applyProtection="1">
      <alignment horizontal="center" vertical="center"/>
      <protection hidden="1"/>
    </xf>
    <xf numFmtId="172" fontId="150" fillId="0" borderId="16" xfId="5" applyNumberFormat="1" applyFont="1" applyFill="1" applyBorder="1" applyAlignment="1" applyProtection="1">
      <alignment horizontal="center" vertical="center"/>
      <protection hidden="1"/>
    </xf>
    <xf numFmtId="0" fontId="152" fillId="0" borderId="7" xfId="5" applyFont="1" applyFill="1" applyBorder="1" applyAlignment="1" applyProtection="1">
      <alignment vertical="center"/>
    </xf>
    <xf numFmtId="0" fontId="152" fillId="0" borderId="3" xfId="5" applyFont="1" applyFill="1" applyBorder="1" applyAlignment="1" applyProtection="1">
      <alignment vertical="center"/>
    </xf>
    <xf numFmtId="0" fontId="152" fillId="0" borderId="0" xfId="5" applyFont="1" applyFill="1" applyBorder="1" applyAlignment="1" applyProtection="1">
      <alignment vertical="center"/>
    </xf>
    <xf numFmtId="0" fontId="150" fillId="0" borderId="0" xfId="5" applyFont="1" applyFill="1" applyBorder="1" applyAlignment="1" applyProtection="1"/>
    <xf numFmtId="0" fontId="152" fillId="0" borderId="8" xfId="5" applyFont="1" applyFill="1" applyBorder="1" applyAlignment="1" applyProtection="1">
      <alignment vertical="center"/>
    </xf>
    <xf numFmtId="0" fontId="152" fillId="0" borderId="12" xfId="5" applyFont="1" applyFill="1" applyBorder="1" applyAlignment="1" applyProtection="1">
      <alignment vertical="center"/>
    </xf>
    <xf numFmtId="0" fontId="151" fillId="0" borderId="13" xfId="5" applyFont="1" applyFill="1" applyBorder="1" applyAlignment="1" applyProtection="1"/>
    <xf numFmtId="0" fontId="152" fillId="0" borderId="14" xfId="5" applyFont="1" applyFill="1" applyBorder="1" applyAlignment="1" applyProtection="1">
      <alignment vertical="center"/>
    </xf>
    <xf numFmtId="0" fontId="150" fillId="0" borderId="0" xfId="5" applyFont="1" applyFill="1" applyBorder="1" applyAlignment="1" applyProtection="1">
      <alignment vertical="center"/>
    </xf>
    <xf numFmtId="172" fontId="149" fillId="0" borderId="13" xfId="51" applyNumberFormat="1" applyFont="1" applyBorder="1" applyAlignment="1" applyProtection="1">
      <alignment vertical="center"/>
      <protection hidden="1"/>
    </xf>
    <xf numFmtId="0" fontId="152" fillId="0" borderId="17" xfId="5" applyFont="1" applyFill="1" applyBorder="1" applyAlignment="1" applyProtection="1">
      <alignment vertical="center"/>
    </xf>
    <xf numFmtId="172" fontId="70" fillId="0" borderId="0" xfId="51" applyNumberFormat="1" applyFont="1" applyAlignment="1" applyProtection="1">
      <alignment horizontal="center" vertical="center"/>
      <protection hidden="1"/>
    </xf>
    <xf numFmtId="172" fontId="71" fillId="0" borderId="0" xfId="51" applyNumberFormat="1" applyFont="1" applyAlignment="1" applyProtection="1">
      <alignment horizontal="center" vertical="center"/>
      <protection hidden="1"/>
    </xf>
    <xf numFmtId="0" fontId="47" fillId="0" borderId="0" xfId="5" applyFont="1" applyFill="1" applyBorder="1" applyAlignment="1" applyProtection="1">
      <alignment vertical="center"/>
    </xf>
    <xf numFmtId="0" fontId="35" fillId="0" borderId="0" xfId="54" applyFont="1" applyAlignment="1">
      <alignment vertical="center"/>
    </xf>
    <xf numFmtId="0" fontId="6" fillId="0" borderId="0" xfId="46" applyFont="1" applyAlignment="1">
      <alignment vertical="center"/>
    </xf>
    <xf numFmtId="0" fontId="18" fillId="0" borderId="0" xfId="54" applyFont="1" applyAlignment="1">
      <alignment horizontal="right" vertical="center"/>
    </xf>
    <xf numFmtId="0" fontId="72" fillId="0" borderId="0" xfId="54" applyFont="1" applyAlignment="1">
      <alignment vertical="center"/>
    </xf>
    <xf numFmtId="0" fontId="73" fillId="0" borderId="0" xfId="54" applyFont="1" applyAlignment="1">
      <alignment vertical="center"/>
    </xf>
    <xf numFmtId="0" fontId="35" fillId="0" borderId="0" xfId="52" applyFont="1" applyAlignment="1">
      <alignment horizontal="left" vertical="center"/>
    </xf>
    <xf numFmtId="0" fontId="35" fillId="0" borderId="0" xfId="52" applyFont="1" applyAlignment="1">
      <alignment vertical="center"/>
    </xf>
    <xf numFmtId="0" fontId="18" fillId="0" borderId="0" xfId="52" applyFont="1" applyAlignment="1">
      <alignment vertical="center"/>
    </xf>
    <xf numFmtId="0" fontId="34" fillId="0" borderId="0" xfId="52" applyFont="1" applyAlignment="1">
      <alignment vertical="center"/>
    </xf>
    <xf numFmtId="0" fontId="34" fillId="0" borderId="0" xfId="54" applyFont="1" applyAlignment="1">
      <alignment vertical="center"/>
    </xf>
    <xf numFmtId="0" fontId="412" fillId="0" borderId="0" xfId="46" applyFont="1"/>
    <xf numFmtId="16" fontId="74" fillId="0" borderId="0" xfId="54" applyNumberFormat="1" applyFont="1" applyAlignment="1">
      <alignment horizontal="center" vertical="center"/>
    </xf>
    <xf numFmtId="0" fontId="36" fillId="0" borderId="0" xfId="52" applyFont="1" applyAlignment="1">
      <alignment horizontal="left" vertical="center"/>
    </xf>
    <xf numFmtId="0" fontId="54" fillId="0" borderId="0" xfId="54" applyFont="1" applyAlignment="1">
      <alignment vertical="center"/>
    </xf>
    <xf numFmtId="0" fontId="75" fillId="0" borderId="0" xfId="46" applyFont="1"/>
    <xf numFmtId="16" fontId="79" fillId="0" borderId="0" xfId="46" applyNumberFormat="1" applyFont="1" applyAlignment="1">
      <alignment horizontal="center"/>
    </xf>
    <xf numFmtId="0" fontId="27" fillId="0" borderId="0" xfId="46" applyFont="1"/>
    <xf numFmtId="0" fontId="76" fillId="0" borderId="0" xfId="54" applyFont="1" applyAlignment="1">
      <alignment horizontal="right" vertical="center"/>
    </xf>
    <xf numFmtId="16" fontId="26" fillId="0" borderId="0" xfId="54" applyNumberFormat="1" applyFont="1" applyAlignment="1">
      <alignment horizontal="center" vertical="center"/>
    </xf>
    <xf numFmtId="0" fontId="26" fillId="0" borderId="0" xfId="52" applyFont="1" applyAlignment="1">
      <alignment horizontal="left" vertical="center"/>
    </xf>
    <xf numFmtId="0" fontId="30" fillId="0" borderId="0" xfId="54" applyFont="1" applyAlignment="1">
      <alignment vertical="center"/>
    </xf>
    <xf numFmtId="0" fontId="26" fillId="0" borderId="0" xfId="52" applyFont="1" applyAlignment="1">
      <alignment vertical="center"/>
    </xf>
    <xf numFmtId="0" fontId="413" fillId="0" borderId="0" xfId="46" applyFont="1"/>
    <xf numFmtId="0" fontId="24" fillId="0" borderId="0" xfId="46" applyFont="1" applyAlignment="1">
      <alignment horizontal="left"/>
    </xf>
    <xf numFmtId="0" fontId="24" fillId="0" borderId="0" xfId="46" applyFont="1"/>
    <xf numFmtId="0" fontId="30" fillId="0" borderId="0" xfId="54" applyFont="1" applyAlignment="1">
      <alignment horizontal="left" vertical="center"/>
    </xf>
    <xf numFmtId="0" fontId="12" fillId="0" borderId="0" xfId="46" applyFont="1"/>
    <xf numFmtId="0" fontId="25" fillId="0" borderId="0" xfId="46" applyFont="1"/>
    <xf numFmtId="0" fontId="189" fillId="0" borderId="0" xfId="5" applyFont="1" applyFill="1" applyAlignment="1" applyProtection="1"/>
    <xf numFmtId="0" fontId="7" fillId="0" borderId="0" xfId="49"/>
    <xf numFmtId="0" fontId="53" fillId="0" borderId="0" xfId="49" applyFont="1" applyAlignment="1">
      <alignment horizontal="center"/>
    </xf>
    <xf numFmtId="0" fontId="32" fillId="0" borderId="0" xfId="49" applyFont="1" applyAlignment="1">
      <alignment horizontal="center"/>
    </xf>
    <xf numFmtId="0" fontId="35" fillId="0" borderId="0" xfId="46" applyFont="1"/>
    <xf numFmtId="0" fontId="6" fillId="0" borderId="0" xfId="46" applyFont="1"/>
    <xf numFmtId="0" fontId="33" fillId="0" borderId="0" xfId="49" applyFont="1"/>
    <xf numFmtId="0" fontId="77" fillId="0" borderId="0" xfId="48" applyFont="1"/>
    <xf numFmtId="0" fontId="78" fillId="0" borderId="0" xfId="48" applyFont="1" applyAlignment="1">
      <alignment horizontal="centerContinuous"/>
    </xf>
    <xf numFmtId="0" fontId="67" fillId="0" borderId="0" xfId="0" applyFont="1"/>
    <xf numFmtId="0" fontId="7" fillId="0" borderId="0" xfId="0" applyFont="1"/>
    <xf numFmtId="0" fontId="80" fillId="0" borderId="0" xfId="48" applyFont="1" applyAlignment="1">
      <alignment horizontal="centerContinuous"/>
    </xf>
    <xf numFmtId="0" fontId="80" fillId="0" borderId="0" xfId="48" applyFont="1"/>
    <xf numFmtId="0" fontId="53" fillId="0" borderId="0" xfId="48" applyFont="1" applyAlignment="1">
      <alignment horizontal="center"/>
    </xf>
    <xf numFmtId="0" fontId="415" fillId="0" borderId="86" xfId="46" applyFont="1" applyBorder="1" applyAlignment="1">
      <alignment vertical="center"/>
    </xf>
    <xf numFmtId="0" fontId="415" fillId="0" borderId="0" xfId="46" applyFont="1" applyAlignment="1">
      <alignment vertical="center"/>
    </xf>
    <xf numFmtId="0" fontId="6" fillId="0" borderId="0" xfId="0" applyFont="1" applyAlignment="1">
      <alignment vertical="center"/>
    </xf>
    <xf numFmtId="0" fontId="417" fillId="0" borderId="0" xfId="46" applyFont="1" applyAlignment="1">
      <alignment horizontal="right"/>
    </xf>
    <xf numFmtId="263" fontId="417" fillId="0" borderId="0" xfId="46" applyNumberFormat="1" applyFont="1" applyAlignment="1">
      <alignment horizontal="left"/>
    </xf>
    <xf numFmtId="0" fontId="407" fillId="0" borderId="0" xfId="0" applyFont="1"/>
    <xf numFmtId="0" fontId="182" fillId="4" borderId="0" xfId="44" applyFont="1" applyFill="1" applyAlignment="1">
      <alignment wrapText="1"/>
    </xf>
    <xf numFmtId="16" fontId="136" fillId="76" borderId="29" xfId="48" applyNumberFormat="1" applyFont="1" applyFill="1" applyBorder="1" applyAlignment="1">
      <alignment horizontal="center" vertical="center"/>
    </xf>
    <xf numFmtId="0" fontId="35" fillId="77" borderId="29" xfId="54" applyFont="1" applyFill="1" applyBorder="1" applyAlignment="1">
      <alignment horizontal="left" vertical="center"/>
    </xf>
    <xf numFmtId="0" fontId="418" fillId="0" borderId="29" xfId="54" applyFont="1" applyBorder="1" applyAlignment="1">
      <alignment horizontal="left" vertical="center"/>
    </xf>
    <xf numFmtId="0" fontId="418" fillId="0" borderId="29" xfId="54" applyFont="1" applyBorder="1" applyAlignment="1">
      <alignment vertical="center"/>
    </xf>
    <xf numFmtId="0" fontId="405" fillId="33" borderId="29" xfId="6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33" borderId="30" xfId="6" applyFont="1" applyFill="1" applyBorder="1" applyAlignment="1">
      <alignment horizontal="center" vertical="center"/>
    </xf>
    <xf numFmtId="16" fontId="137" fillId="76" borderId="29" xfId="48" applyNumberFormat="1" applyFont="1" applyFill="1" applyBorder="1" applyAlignment="1">
      <alignment horizontal="center" vertical="center"/>
    </xf>
    <xf numFmtId="0" fontId="4" fillId="33" borderId="30" xfId="6" applyFont="1" applyFill="1" applyBorder="1" applyAlignment="1">
      <alignment horizontal="center" vertical="center" wrapText="1"/>
    </xf>
    <xf numFmtId="16" fontId="137" fillId="0" borderId="30" xfId="48" applyNumberFormat="1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 wrapText="1"/>
    </xf>
    <xf numFmtId="16" fontId="137" fillId="0" borderId="0" xfId="48" applyNumberFormat="1" applyFont="1" applyAlignment="1">
      <alignment horizontal="center" vertical="center"/>
    </xf>
    <xf numFmtId="16" fontId="137" fillId="0" borderId="0" xfId="48" applyNumberFormat="1" applyFont="1" applyAlignment="1">
      <alignment vertical="center"/>
    </xf>
    <xf numFmtId="0" fontId="4" fillId="33" borderId="29" xfId="6" applyFont="1" applyFill="1" applyBorder="1" applyAlignment="1">
      <alignment horizontal="center" vertical="center"/>
    </xf>
    <xf numFmtId="0" fontId="4" fillId="33" borderId="29" xfId="6" applyFont="1" applyFill="1" applyBorder="1" applyAlignment="1">
      <alignment horizontal="center" vertical="center" wrapText="1"/>
    </xf>
    <xf numFmtId="0" fontId="405" fillId="33" borderId="29" xfId="6" applyFont="1" applyFill="1" applyBorder="1" applyAlignment="1">
      <alignment horizontal="center" vertical="center"/>
    </xf>
    <xf numFmtId="0" fontId="40" fillId="5" borderId="34" xfId="46" applyFont="1" applyFill="1" applyBorder="1" applyAlignment="1">
      <alignment horizontal="center" vertical="center" wrapText="1"/>
    </xf>
    <xf numFmtId="0" fontId="119" fillId="4" borderId="0" xfId="44" applyFont="1" applyFill="1" applyAlignment="1">
      <alignment horizontal="left" vertical="center" wrapText="1"/>
    </xf>
    <xf numFmtId="0" fontId="40" fillId="5" borderId="0" xfId="46" applyFont="1" applyFill="1" applyAlignment="1">
      <alignment horizontal="center" vertical="center" wrapText="1"/>
    </xf>
    <xf numFmtId="0" fontId="8" fillId="4" borderId="0" xfId="46" applyFont="1" applyFill="1" applyAlignment="1">
      <alignment horizontal="center" vertical="center"/>
    </xf>
    <xf numFmtId="0" fontId="139" fillId="4" borderId="84" xfId="44" applyFont="1" applyFill="1" applyBorder="1" applyAlignment="1">
      <alignment horizontal="left" vertical="center" wrapText="1"/>
    </xf>
    <xf numFmtId="0" fontId="144" fillId="3" borderId="0" xfId="46" applyFont="1" applyFill="1" applyAlignment="1">
      <alignment horizontal="center" vertical="center"/>
    </xf>
    <xf numFmtId="0" fontId="4" fillId="33" borderId="82" xfId="6" applyFont="1" applyFill="1" applyBorder="1" applyAlignment="1">
      <alignment horizontal="center" vertical="center" wrapText="1"/>
    </xf>
    <xf numFmtId="0" fontId="4" fillId="33" borderId="61" xfId="6" applyFont="1" applyFill="1" applyBorder="1" applyAlignment="1">
      <alignment horizontal="center" vertical="center" wrapText="1"/>
    </xf>
    <xf numFmtId="0" fontId="4" fillId="33" borderId="83" xfId="6" applyFont="1" applyFill="1" applyBorder="1" applyAlignment="1">
      <alignment horizontal="center" vertical="center" wrapText="1"/>
    </xf>
    <xf numFmtId="16" fontId="137" fillId="76" borderId="30" xfId="48" applyNumberFormat="1" applyFont="1" applyFill="1" applyBorder="1" applyAlignment="1">
      <alignment horizontal="center" vertical="center"/>
    </xf>
    <xf numFmtId="16" fontId="137" fillId="76" borderId="31" xfId="48" applyNumberFormat="1" applyFont="1" applyFill="1" applyBorder="1" applyAlignment="1">
      <alignment horizontal="center" vertical="center"/>
    </xf>
    <xf numFmtId="172" fontId="149" fillId="0" borderId="16" xfId="51" applyNumberFormat="1" applyFont="1" applyBorder="1" applyAlignment="1" applyProtection="1">
      <alignment horizontal="center" vertical="center"/>
      <protection hidden="1"/>
    </xf>
    <xf numFmtId="0" fontId="416" fillId="0" borderId="0" xfId="0" applyFont="1" applyAlignment="1">
      <alignment horizontal="center" vertical="center"/>
    </xf>
    <xf numFmtId="172" fontId="69" fillId="0" borderId="0" xfId="51" applyNumberFormat="1" applyFont="1" applyAlignment="1" applyProtection="1">
      <alignment horizontal="center"/>
      <protection hidden="1"/>
    </xf>
    <xf numFmtId="172" fontId="149" fillId="0" borderId="3" xfId="51" applyNumberFormat="1" applyFont="1" applyBorder="1" applyAlignment="1" applyProtection="1">
      <alignment horizontal="center" vertical="center" wrapText="1"/>
      <protection hidden="1"/>
    </xf>
    <xf numFmtId="172" fontId="149" fillId="0" borderId="16" xfId="51" applyNumberFormat="1" applyFont="1" applyBorder="1" applyAlignment="1" applyProtection="1">
      <alignment horizontal="center" vertical="center" wrapText="1"/>
      <protection hidden="1"/>
    </xf>
    <xf numFmtId="172" fontId="149" fillId="0" borderId="7" xfId="51" applyNumberFormat="1" applyFont="1" applyBorder="1" applyAlignment="1" applyProtection="1">
      <alignment horizontal="center" vertical="center" wrapText="1"/>
      <protection hidden="1"/>
    </xf>
    <xf numFmtId="172" fontId="149" fillId="0" borderId="3" xfId="51" applyNumberFormat="1" applyFont="1" applyBorder="1" applyAlignment="1" applyProtection="1">
      <alignment horizontal="center" vertical="center"/>
      <protection hidden="1"/>
    </xf>
    <xf numFmtId="172" fontId="149" fillId="0" borderId="7" xfId="51" applyNumberFormat="1" applyFont="1" applyBorder="1" applyAlignment="1" applyProtection="1">
      <alignment horizontal="center" vertical="center"/>
      <protection hidden="1"/>
    </xf>
    <xf numFmtId="172" fontId="149" fillId="0" borderId="8" xfId="51" applyNumberFormat="1" applyFont="1" applyBorder="1" applyAlignment="1" applyProtection="1">
      <alignment horizontal="center" vertical="center"/>
      <protection hidden="1"/>
    </xf>
    <xf numFmtId="172" fontId="149" fillId="0" borderId="13" xfId="51" applyNumberFormat="1" applyFont="1" applyBorder="1" applyAlignment="1" applyProtection="1">
      <alignment horizontal="center" vertical="center"/>
      <protection hidden="1"/>
    </xf>
    <xf numFmtId="172" fontId="149" fillId="0" borderId="12" xfId="51" applyNumberFormat="1" applyFont="1" applyBorder="1" applyAlignment="1" applyProtection="1">
      <alignment horizontal="center" vertical="center"/>
      <protection hidden="1"/>
    </xf>
    <xf numFmtId="0" fontId="418" fillId="0" borderId="85" xfId="54" applyFont="1" applyBorder="1" applyAlignment="1">
      <alignment horizontal="left" vertical="center"/>
    </xf>
    <xf numFmtId="0" fontId="418" fillId="0" borderId="61" xfId="54" applyFont="1" applyBorder="1" applyAlignment="1">
      <alignment horizontal="left" vertical="center"/>
    </xf>
    <xf numFmtId="0" fontId="418" fillId="0" borderId="83" xfId="54" applyFont="1" applyBorder="1" applyAlignment="1">
      <alignment horizontal="left" vertical="center"/>
    </xf>
    <xf numFmtId="172" fontId="149" fillId="0" borderId="8" xfId="51" applyNumberFormat="1" applyFont="1" applyBorder="1" applyAlignment="1" applyProtection="1">
      <alignment horizontal="center" vertical="center" wrapText="1"/>
      <protection hidden="1"/>
    </xf>
    <xf numFmtId="172" fontId="149" fillId="0" borderId="13" xfId="51" applyNumberFormat="1" applyFont="1" applyBorder="1" applyAlignment="1" applyProtection="1">
      <alignment horizontal="center" vertical="center" wrapText="1"/>
      <protection hidden="1"/>
    </xf>
    <xf numFmtId="172" fontId="149" fillId="0" borderId="12" xfId="51" applyNumberFormat="1" applyFont="1" applyBorder="1" applyAlignment="1" applyProtection="1">
      <alignment horizontal="center" vertical="center" wrapText="1"/>
      <protection hidden="1"/>
    </xf>
    <xf numFmtId="172" fontId="149" fillId="0" borderId="0" xfId="51" applyNumberFormat="1" applyFont="1" applyAlignment="1" applyProtection="1">
      <alignment horizontal="center" vertical="center"/>
      <protection hidden="1"/>
    </xf>
    <xf numFmtId="16" fontId="4" fillId="33" borderId="29" xfId="48" applyNumberFormat="1" applyFont="1" applyFill="1" applyBorder="1" applyAlignment="1">
      <alignment horizontal="center" vertical="center"/>
    </xf>
    <xf numFmtId="16" fontId="137" fillId="76" borderId="81" xfId="48" applyNumberFormat="1" applyFont="1" applyFill="1" applyBorder="1" applyAlignment="1">
      <alignment horizontal="center" vertical="center"/>
    </xf>
    <xf numFmtId="0" fontId="139" fillId="4" borderId="0" xfId="44" applyFont="1" applyFill="1" applyAlignment="1">
      <alignment horizontal="left" vertical="center" wrapText="1"/>
    </xf>
    <xf numFmtId="0" fontId="40" fillId="5" borderId="0" xfId="46" applyFont="1" applyFill="1" applyAlignment="1">
      <alignment horizontal="center" vertical="center"/>
    </xf>
    <xf numFmtId="0" fontId="40" fillId="5" borderId="0" xfId="46" applyFont="1" applyFill="1" applyAlignment="1">
      <alignment horizontal="center"/>
    </xf>
    <xf numFmtId="16" fontId="136" fillId="76" borderId="30" xfId="48" applyNumberFormat="1" applyFont="1" applyFill="1" applyBorder="1" applyAlignment="1">
      <alignment horizontal="center" vertical="center" wrapText="1"/>
    </xf>
    <xf numFmtId="16" fontId="136" fillId="76" borderId="81" xfId="48" applyNumberFormat="1" applyFont="1" applyFill="1" applyBorder="1" applyAlignment="1">
      <alignment horizontal="center" vertical="center" wrapText="1"/>
    </xf>
    <xf numFmtId="16" fontId="136" fillId="76" borderId="31" xfId="48" applyNumberFormat="1" applyFont="1" applyFill="1" applyBorder="1" applyAlignment="1">
      <alignment horizontal="center" vertical="center" wrapText="1"/>
    </xf>
    <xf numFmtId="0" fontId="127" fillId="34" borderId="0" xfId="44" applyFont="1" applyFill="1" applyAlignment="1">
      <alignment horizontal="center"/>
    </xf>
    <xf numFmtId="0" fontId="126" fillId="5" borderId="0" xfId="44" applyFont="1" applyFill="1" applyAlignment="1">
      <alignment horizontal="center" vertical="center"/>
    </xf>
    <xf numFmtId="0" fontId="139" fillId="4" borderId="64" xfId="44" applyFont="1" applyFill="1" applyBorder="1" applyAlignment="1">
      <alignment horizontal="left" vertical="center" wrapText="1"/>
    </xf>
    <xf numFmtId="16" fontId="136" fillId="76" borderId="30" xfId="48" applyNumberFormat="1" applyFont="1" applyFill="1" applyBorder="1" applyAlignment="1">
      <alignment horizontal="center" vertical="center"/>
    </xf>
    <xf numFmtId="16" fontId="136" fillId="76" borderId="81" xfId="48" applyNumberFormat="1" applyFont="1" applyFill="1" applyBorder="1" applyAlignment="1">
      <alignment horizontal="center" vertical="center"/>
    </xf>
    <xf numFmtId="16" fontId="136" fillId="76" borderId="31" xfId="48" applyNumberFormat="1" applyFont="1" applyFill="1" applyBorder="1" applyAlignment="1">
      <alignment horizontal="center" vertical="center"/>
    </xf>
    <xf numFmtId="0" fontId="5" fillId="33" borderId="8" xfId="6" applyFont="1" applyFill="1" applyBorder="1" applyAlignment="1">
      <alignment horizontal="center" vertical="center"/>
    </xf>
    <xf numFmtId="0" fontId="5" fillId="33" borderId="13" xfId="6" applyFont="1" applyFill="1" applyBorder="1" applyAlignment="1">
      <alignment horizontal="center" vertical="center"/>
    </xf>
    <xf numFmtId="0" fontId="5" fillId="33" borderId="12" xfId="6" applyFont="1" applyFill="1" applyBorder="1" applyAlignment="1">
      <alignment horizontal="center" vertical="center"/>
    </xf>
    <xf numFmtId="0" fontId="5" fillId="33" borderId="8" xfId="6" applyFont="1" applyFill="1" applyBorder="1" applyAlignment="1">
      <alignment horizontal="center" vertical="center" wrapText="1"/>
    </xf>
    <xf numFmtId="0" fontId="5" fillId="33" borderId="13" xfId="6" applyFont="1" applyFill="1" applyBorder="1" applyAlignment="1">
      <alignment horizontal="center" vertical="center" wrapText="1"/>
    </xf>
    <xf numFmtId="0" fontId="5" fillId="33" borderId="12" xfId="6" applyFont="1" applyFill="1" applyBorder="1" applyAlignment="1">
      <alignment horizontal="center" vertical="center" wrapText="1"/>
    </xf>
    <xf numFmtId="0" fontId="65" fillId="3" borderId="14" xfId="46" applyFont="1" applyFill="1" applyBorder="1" applyAlignment="1">
      <alignment horizontal="center" vertical="center"/>
    </xf>
    <xf numFmtId="0" fontId="41" fillId="4" borderId="0" xfId="44" applyFont="1" applyFill="1" applyAlignment="1">
      <alignment horizontal="center" vertical="center" wrapText="1"/>
    </xf>
    <xf numFmtId="0" fontId="5" fillId="2" borderId="29" xfId="6" applyFont="1" applyFill="1" applyBorder="1" applyAlignment="1">
      <alignment horizontal="center" vertical="center"/>
    </xf>
    <xf numFmtId="0" fontId="5" fillId="2" borderId="29" xfId="6" applyFont="1" applyFill="1" applyBorder="1" applyAlignment="1">
      <alignment horizontal="center" vertical="center" wrapText="1"/>
    </xf>
    <xf numFmtId="0" fontId="5" fillId="2" borderId="30" xfId="6" applyFont="1" applyFill="1" applyBorder="1" applyAlignment="1">
      <alignment horizontal="center" vertical="center"/>
    </xf>
    <xf numFmtId="0" fontId="5" fillId="2" borderId="32" xfId="6" applyFont="1" applyFill="1" applyBorder="1" applyAlignment="1">
      <alignment horizontal="center" vertical="center"/>
    </xf>
    <xf numFmtId="0" fontId="5" fillId="2" borderId="31" xfId="6" applyFont="1" applyFill="1" applyBorder="1" applyAlignment="1">
      <alignment horizontal="center" vertical="center"/>
    </xf>
    <xf numFmtId="16" fontId="14" fillId="31" borderId="30" xfId="48" applyNumberFormat="1" applyFont="1" applyFill="1" applyBorder="1" applyAlignment="1">
      <alignment horizontal="center"/>
    </xf>
    <xf numFmtId="16" fontId="14" fillId="31" borderId="32" xfId="48" applyNumberFormat="1" applyFont="1" applyFill="1" applyBorder="1" applyAlignment="1">
      <alignment horizontal="center"/>
    </xf>
    <xf numFmtId="16" fontId="14" fillId="31" borderId="31" xfId="48" applyNumberFormat="1" applyFont="1" applyFill="1" applyBorder="1" applyAlignment="1">
      <alignment horizontal="center"/>
    </xf>
    <xf numFmtId="0" fontId="35" fillId="4" borderId="15" xfId="44" applyFont="1" applyFill="1" applyBorder="1" applyAlignment="1">
      <alignment horizontal="center" vertical="center"/>
    </xf>
    <xf numFmtId="0" fontId="5" fillId="33" borderId="18" xfId="6" applyFont="1" applyFill="1" applyBorder="1" applyAlignment="1">
      <alignment horizontal="center" vertical="center" wrapText="1"/>
    </xf>
    <xf numFmtId="0" fontId="5" fillId="33" borderId="9" xfId="6" applyFont="1" applyFill="1" applyBorder="1" applyAlignment="1">
      <alignment horizontal="center" vertical="center" wrapText="1"/>
    </xf>
    <xf numFmtId="0" fontId="5" fillId="33" borderId="5" xfId="6" applyFont="1" applyFill="1" applyBorder="1" applyAlignment="1">
      <alignment horizontal="center" vertical="center" wrapText="1"/>
    </xf>
    <xf numFmtId="0" fontId="40" fillId="5" borderId="17" xfId="46" applyFont="1" applyFill="1" applyBorder="1" applyAlignment="1">
      <alignment horizontal="center"/>
    </xf>
    <xf numFmtId="0" fontId="139" fillId="4" borderId="0" xfId="46" applyFont="1" applyFill="1" applyAlignment="1">
      <alignment horizontal="left" vertical="center"/>
    </xf>
    <xf numFmtId="0" fontId="53" fillId="8" borderId="34" xfId="46" applyFont="1" applyFill="1" applyBorder="1" applyAlignment="1">
      <alignment horizontal="center" vertical="center"/>
    </xf>
    <xf numFmtId="0" fontId="4" fillId="33" borderId="30" xfId="6" applyFont="1" applyFill="1" applyBorder="1" applyAlignment="1">
      <alignment horizontal="center" vertical="center"/>
    </xf>
    <xf numFmtId="0" fontId="4" fillId="33" borderId="32" xfId="6" applyFont="1" applyFill="1" applyBorder="1" applyAlignment="1">
      <alignment horizontal="center" vertical="center"/>
    </xf>
    <xf numFmtId="0" fontId="4" fillId="33" borderId="31" xfId="6" applyFont="1" applyFill="1" applyBorder="1" applyAlignment="1">
      <alignment horizontal="center" vertical="center"/>
    </xf>
    <xf numFmtId="0" fontId="63" fillId="4" borderId="0" xfId="46" applyFont="1" applyFill="1" applyAlignment="1">
      <alignment horizontal="center" vertical="center"/>
    </xf>
    <xf numFmtId="0" fontId="53" fillId="8" borderId="0" xfId="46" applyFont="1" applyFill="1" applyAlignment="1">
      <alignment horizontal="center" vertical="center"/>
    </xf>
    <xf numFmtId="0" fontId="55" fillId="5" borderId="0" xfId="46" applyFont="1" applyFill="1" applyAlignment="1">
      <alignment horizontal="center" vertical="center"/>
    </xf>
    <xf numFmtId="16" fontId="4" fillId="33" borderId="29" xfId="48" applyNumberFormat="1" applyFont="1" applyFill="1" applyBorder="1" applyAlignment="1">
      <alignment horizontal="center" vertical="center" wrapText="1"/>
    </xf>
    <xf numFmtId="0" fontId="40" fillId="5" borderId="17" xfId="46" applyFont="1" applyFill="1" applyBorder="1" applyAlignment="1">
      <alignment horizontal="center" vertical="center" wrapText="1"/>
    </xf>
    <xf numFmtId="0" fontId="4" fillId="33" borderId="4" xfId="46" applyFont="1" applyFill="1" applyBorder="1" applyAlignment="1">
      <alignment horizontal="center" vertical="center" wrapText="1"/>
    </xf>
    <xf numFmtId="0" fontId="4" fillId="33" borderId="8" xfId="46" applyFont="1" applyFill="1" applyBorder="1" applyAlignment="1">
      <alignment horizontal="center" vertical="center" wrapText="1"/>
    </xf>
    <xf numFmtId="0" fontId="65" fillId="3" borderId="0" xfId="46" applyFont="1" applyFill="1" applyAlignment="1">
      <alignment horizontal="center" vertical="center"/>
    </xf>
    <xf numFmtId="0" fontId="4" fillId="33" borderId="18" xfId="46" applyFont="1" applyFill="1" applyBorder="1" applyAlignment="1">
      <alignment horizontal="center" vertical="center"/>
    </xf>
    <xf numFmtId="0" fontId="4" fillId="33" borderId="5" xfId="46" applyFont="1" applyFill="1" applyBorder="1" applyAlignment="1">
      <alignment horizontal="center" vertical="center"/>
    </xf>
    <xf numFmtId="0" fontId="4" fillId="33" borderId="9" xfId="46" applyFont="1" applyFill="1" applyBorder="1" applyAlignment="1">
      <alignment horizontal="center" vertical="center"/>
    </xf>
    <xf numFmtId="0" fontId="130" fillId="0" borderId="8" xfId="0" applyFont="1" applyBorder="1" applyAlignment="1">
      <alignment horizontal="center" vertical="center"/>
    </xf>
    <xf numFmtId="0" fontId="130" fillId="0" borderId="13" xfId="0" applyFont="1" applyBorder="1" applyAlignment="1">
      <alignment horizontal="center" vertical="center"/>
    </xf>
    <xf numFmtId="0" fontId="130" fillId="0" borderId="12" xfId="0" applyFont="1" applyBorder="1" applyAlignment="1">
      <alignment horizontal="center" vertical="center"/>
    </xf>
    <xf numFmtId="172" fontId="130" fillId="2" borderId="8" xfId="0" applyNumberFormat="1" applyFont="1" applyFill="1" applyBorder="1" applyAlignment="1">
      <alignment horizontal="center" vertical="center"/>
    </xf>
    <xf numFmtId="172" fontId="130" fillId="2" borderId="13" xfId="0" applyNumberFormat="1" applyFont="1" applyFill="1" applyBorder="1" applyAlignment="1">
      <alignment horizontal="center" vertical="center"/>
    </xf>
    <xf numFmtId="172" fontId="130" fillId="2" borderId="12" xfId="0" applyNumberFormat="1" applyFont="1" applyFill="1" applyBorder="1" applyAlignment="1">
      <alignment horizontal="center" vertical="center"/>
    </xf>
    <xf numFmtId="0" fontId="4" fillId="33" borderId="4" xfId="46" applyFont="1" applyFill="1" applyBorder="1" applyAlignment="1">
      <alignment horizontal="center" vertical="center"/>
    </xf>
    <xf numFmtId="0" fontId="130" fillId="0" borderId="8" xfId="0" applyFont="1" applyBorder="1" applyAlignment="1">
      <alignment horizontal="center" vertical="center" wrapText="1"/>
    </xf>
    <xf numFmtId="0" fontId="130" fillId="0" borderId="12" xfId="0" applyFont="1" applyBorder="1" applyAlignment="1">
      <alignment horizontal="center" vertical="center" wrapText="1"/>
    </xf>
    <xf numFmtId="172" fontId="130" fillId="2" borderId="8" xfId="0" applyNumberFormat="1" applyFont="1" applyFill="1" applyBorder="1" applyAlignment="1">
      <alignment horizontal="center" vertical="center" wrapText="1"/>
    </xf>
    <xf numFmtId="172" fontId="5" fillId="2" borderId="0" xfId="0" applyNumberFormat="1" applyFont="1" applyFill="1" applyAlignment="1">
      <alignment horizontal="center" vertical="center"/>
    </xf>
    <xf numFmtId="0" fontId="5" fillId="2" borderId="18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50" fillId="3" borderId="0" xfId="46" applyFont="1" applyFill="1" applyAlignment="1">
      <alignment horizontal="center" vertical="center"/>
    </xf>
    <xf numFmtId="0" fontId="9" fillId="3" borderId="0" xfId="46" applyFont="1" applyFill="1" applyAlignment="1">
      <alignment horizontal="center" vertical="center"/>
    </xf>
    <xf numFmtId="0" fontId="5" fillId="2" borderId="14" xfId="6" applyFont="1" applyFill="1" applyBorder="1" applyAlignment="1">
      <alignment horizontal="center" vertical="center" wrapText="1"/>
    </xf>
    <xf numFmtId="0" fontId="5" fillId="2" borderId="10" xfId="6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13" fillId="2" borderId="17" xfId="6" applyFont="1" applyFill="1" applyBorder="1" applyAlignment="1">
      <alignment horizontal="center" vertical="center" wrapText="1"/>
    </xf>
    <xf numFmtId="0" fontId="13" fillId="2" borderId="11" xfId="6" applyFont="1" applyFill="1" applyBorder="1" applyAlignment="1">
      <alignment horizontal="center" vertical="center" wrapText="1"/>
    </xf>
  </cellXfs>
  <cellStyles count="34972">
    <cellStyle name="??" xfId="8023" xr:uid="{A44C6F4C-56D4-429A-9B25-A3E1287DC914}"/>
    <cellStyle name="?? [0.00]_NEWSTDS" xfId="8024" xr:uid="{25D07A14-08CF-4792-812B-2DC15FC0EC93}"/>
    <cellStyle name="?? 2" xfId="10877" xr:uid="{0E701361-CB43-42E4-8C9C-30B92A41BCC7}"/>
    <cellStyle name="??? ?????" xfId="155" xr:uid="{2D8C42E9-BD89-422A-B823-4A0A2FB5C827}"/>
    <cellStyle name="??? ????? 2" xfId="629" xr:uid="{E256EBAD-6DD9-45D1-A48D-C0AA10A7BDB7}"/>
    <cellStyle name="??? ????? 2 2" xfId="5837" xr:uid="{AFEB31C4-8E03-427E-A272-6F176E9E2BC6}"/>
    <cellStyle name="??? ????? 3" xfId="1064" xr:uid="{99C37E1E-18A9-4E47-9CEF-D492E22DE1CE}"/>
    <cellStyle name="??? ????? 3 2" xfId="9915" xr:uid="{D76F3E31-C84E-4EEE-9DD7-D84FE254A634}"/>
    <cellStyle name="???? [0.00]_NEWSTDS" xfId="8025" xr:uid="{9E54117F-0711-4FFC-8BEA-B2C470E7DB02}"/>
    <cellStyle name="?????abawp" xfId="156" xr:uid="{046B784F-EB36-43AF-937C-D454D57C999B}"/>
    <cellStyle name="?????abawp 2" xfId="630" xr:uid="{7C762A92-0848-4D76-95B3-015D0A9E58ED}"/>
    <cellStyle name="?????abawp 2 2" xfId="5835" xr:uid="{13FAF5ED-9124-46FB-AE7A-12FB5F6E3136}"/>
    <cellStyle name="?????abawp 3" xfId="1065" xr:uid="{6D1CA60E-6B58-40C1-A2FB-2FB765CECE1B}"/>
    <cellStyle name="?????abawp 3 2" xfId="9912" xr:uid="{00CEC770-FE18-417B-83C2-ABF6A66D1E21}"/>
    <cellStyle name="????_NEWSTDS" xfId="8026" xr:uid="{8DA91A61-1F33-4920-8D7A-D9D4805A26B0}"/>
    <cellStyle name="??_2005 allocation" xfId="8027" xr:uid="{7AA0E21F-9FFE-4FEE-AA4D-776EC8A0C947}"/>
    <cellStyle name="_~3144975" xfId="10878" xr:uid="{F88B90E6-AF4B-4711-B5CC-C18054AB8B24}"/>
    <cellStyle name="_ABS by 9 U  2011 0707" xfId="10879" xr:uid="{91F52CD9-0EA7-4668-8A25-7FA632DD59A1}"/>
    <cellStyle name="_ABS by 9 U  2011 0812(ver 2 還原 CSAV版)PROFORMA" xfId="10880" xr:uid="{7A3AF124-03D5-46FA-8CF4-C545187D18F5}"/>
    <cellStyle name="_CAN by 1500 teus 2011 1223(模擬)" xfId="10881" xr:uid="{C9D4BF53-6B3F-4329-8CB9-CDD7071627C2}"/>
    <cellStyle name="_CIX2 by 2O + 4JV ver 24 2011 1215" xfId="10882" xr:uid="{4CCAD68A-4A89-44AE-B43E-C615B57BD50E}"/>
    <cellStyle name="_CN1-20110329" xfId="10883" xr:uid="{8E478E16-C80D-498A-B09F-04245CF00F45}"/>
    <cellStyle name="´Þ·¯" xfId="10884" xr:uid="{7D4D8BBC-E832-4ADA-8AEC-97A3651BF3CE}"/>
    <cellStyle name="’Ê‰Ý [0.00]_Region Orders (2)" xfId="10885" xr:uid="{1A2387B0-8D6E-4CCE-B914-B1BB9914F984}"/>
    <cellStyle name="’Ê‰Ý_Region Orders (2)" xfId="10886" xr:uid="{BEA2FB33-C885-4A0F-AF5A-F63C0C01B58B}"/>
    <cellStyle name="=C:\WINDOWS\SYSTEM32\COMMAND.COM" xfId="10887" xr:uid="{28CBC8C4-6E6A-4935-8CC5-00912CB622EA}"/>
    <cellStyle name="°íÁ¤¼Ò¼ýÁ¡" xfId="10888" xr:uid="{412B3B6E-09C5-4513-8F70-A30CC976CEF0}"/>
    <cellStyle name="°íÁ¤Ãâ·Â1" xfId="10889" xr:uid="{8B7B73D9-31E1-4426-A1C3-06BECCF36D90}"/>
    <cellStyle name="°íÁ¤Ãâ·Â2" xfId="10890" xr:uid="{E80B1DF0-5D3A-4E43-A5EA-B40A4B28407C}"/>
    <cellStyle name="•W€_laroux" xfId="10891" xr:uid="{698E3333-ACC3-40D2-B63E-9F763111F50E}"/>
    <cellStyle name="•W_Pacific Region P&amp;L" xfId="10892" xr:uid="{8B0DEE18-44DC-4A8E-9578-A642995C6CF8}"/>
    <cellStyle name="ÊÝ [0.00]_Region Orders (2)" xfId="10893" xr:uid="{86AC528A-2EFA-44DD-BDC8-C5613D82D5C2}"/>
    <cellStyle name="ÊÝ_Region Orders (2)" xfId="10894" xr:uid="{36F828ED-28FC-4338-B029-A5A79459872C}"/>
    <cellStyle name="fE?Y [0.00]_Region Orders (2)sPr" xfId="10895" xr:uid="{FD393A89-0393-4D21-BA46-531725EFDE70}"/>
    <cellStyle name="fE?Y_Region Orders (2)mar" xfId="10896" xr:uid="{A1916ADA-4965-48E1-8044-B6008E562282}"/>
    <cellStyle name="fEñY [0.00]_Region Orders (2)" xfId="10897" xr:uid="{C8A02A44-9836-45B1-9673-15F460805A8E}"/>
    <cellStyle name="fEñY_Region Orders (2)" xfId="10898" xr:uid="{A1764BA2-EE09-43BC-96F8-C6A4E29958CE}"/>
    <cellStyle name="W_Pacific Region P&amp;L" xfId="10899" xr:uid="{DA45A0C8-1909-435C-AC39-7ACF61CA029D}"/>
    <cellStyle name="0,0_x000d__x000a_NA_x000d__x000a_" xfId="34953" xr:uid="{DDE114A4-05F9-4F4C-AA4C-27CE72EB99D0}"/>
    <cellStyle name="¼ýÀÚ(R)" xfId="10900" xr:uid="{1990B68C-C772-4C2A-B4BA-A21EE32A0F2A}"/>
    <cellStyle name="20 % - Akzent1" xfId="10901" xr:uid="{DB09791F-4214-4140-8EAD-0D9982D6DDB4}"/>
    <cellStyle name="20 % - Akzent2" xfId="10902" xr:uid="{190AA3B0-AA1C-400F-9F13-4290B9EC8A55}"/>
    <cellStyle name="20 % - Akzent3" xfId="10903" xr:uid="{F3F590A4-F604-47E1-9D6B-3370371F29E2}"/>
    <cellStyle name="20 % - Akzent4" xfId="10904" xr:uid="{19B99B1A-7FA4-43CE-8EC7-8BC2A996364C}"/>
    <cellStyle name="20 % - Akzent5" xfId="10905" xr:uid="{63DAE59B-C5AC-4B34-9B9D-AE40A23E4135}"/>
    <cellStyle name="20 % - Akzent6" xfId="10906" xr:uid="{5D88B663-0D48-4A69-A024-D2C775D1A26D}"/>
    <cellStyle name="20% - Accent1 2" xfId="157" xr:uid="{F47FC7FA-F8E6-4DAA-9AA9-9A8D7F3C7C71}"/>
    <cellStyle name="20% - Accent1 2 2" xfId="158" xr:uid="{63B52F98-60EB-4363-9870-CBE75C60A893}"/>
    <cellStyle name="20% - Accent1 2 2 2" xfId="159" xr:uid="{C85DC5B9-D453-4413-ACEE-657694004E76}"/>
    <cellStyle name="20% - Accent1 2 2 2 2" xfId="633" xr:uid="{EFE00BD9-DBC0-4CB2-AE21-BE3E1959E5CB}"/>
    <cellStyle name="20% - Accent1 2 2 2 2 2" xfId="1539" xr:uid="{77656AB8-103A-4E91-8C1D-412AC76E4980}"/>
    <cellStyle name="20% - Accent1 2 2 2 2 2 2" xfId="10907" xr:uid="{87AC00B0-9A7B-4336-BC42-2C7BF36B05EF}"/>
    <cellStyle name="20% - Accent1 2 2 2 2 3" xfId="10908" xr:uid="{B2BB0CAC-76E9-4196-A206-1186236C0C63}"/>
    <cellStyle name="20% - Accent1 2 2 2 2 4" xfId="10909" xr:uid="{BF1EE757-2852-445B-9F07-71782C46B62D}"/>
    <cellStyle name="20% - Accent1 2 2 2 3" xfId="8028" xr:uid="{3A8A6825-2A7B-4D27-8280-059A500F88E9}"/>
    <cellStyle name="20% - Accent1 2 2 2 3 2" xfId="10028" xr:uid="{984E4537-D5EC-4636-9861-03DB00EE4AEA}"/>
    <cellStyle name="20% - Accent1 2 2 2 4" xfId="1068" xr:uid="{6103CBCF-F5DA-4E69-89D8-5D42361A67E0}"/>
    <cellStyle name="20% - Accent1 2 2 2 4 2" xfId="10910" xr:uid="{76814DC1-5609-4735-87B1-8AC7C8F3B2AC}"/>
    <cellStyle name="20% - Accent1 2 2 2 5" xfId="10911" xr:uid="{F5F8B901-FFB9-4358-A881-90EBC9186FBA}"/>
    <cellStyle name="20% - Accent1 2 2 3" xfId="632" xr:uid="{CD3C93FB-B4F1-4A5A-B249-38DC57CC33E9}"/>
    <cellStyle name="20% - Accent1 2 2 3 2" xfId="6904" xr:uid="{79D2B5E4-A4A2-45EB-B3C5-0AE7EAF71176}"/>
    <cellStyle name="20% - Accent1 2 2 3 2 2" xfId="10912" xr:uid="{5063F460-C638-4E28-A835-3C70DD016C51}"/>
    <cellStyle name="20% - Accent1 2 2 4" xfId="8029" xr:uid="{44804365-CD4E-40A1-BA12-8076A89B28EE}"/>
    <cellStyle name="20% - Accent1 2 2 4 2" xfId="10027" xr:uid="{23B447BE-9B7F-40BA-882B-76F1F84CCC03}"/>
    <cellStyle name="20% - Accent1 2 2 5" xfId="1067" xr:uid="{47887C2B-AEDE-4690-B79B-A50ACE0245DB}"/>
    <cellStyle name="20% - Accent1 2 2 5 2" xfId="10914" xr:uid="{7CFC7CD5-D762-4B54-BA72-AD6D8BD031B8}"/>
    <cellStyle name="20% - Accent1 2 2 5 3" xfId="10913" xr:uid="{BFC5814C-EF15-4708-9D0A-210527CEE435}"/>
    <cellStyle name="20% - Accent1 2 2 6" xfId="10915" xr:uid="{916FDB57-9C41-40FC-9E93-CD02BD1615B8}"/>
    <cellStyle name="20% - Accent1 2 3" xfId="160" xr:uid="{1E1C8A32-C26C-4DFA-99B6-899E41B9A1A2}"/>
    <cellStyle name="20% - Accent1 2 3 2" xfId="634" xr:uid="{8D8097CD-EB22-4FE7-8D77-F87587932953}"/>
    <cellStyle name="20% - Accent1 2 3 2 2" xfId="1540" xr:uid="{ACF18BDB-D74A-4A22-B5C7-AF2B61039761}"/>
    <cellStyle name="20% - Accent1 2 3 2 2 2" xfId="10916" xr:uid="{281D7715-468C-4276-BAAF-2CDA47F2CFA2}"/>
    <cellStyle name="20% - Accent1 2 3 2 3" xfId="10917" xr:uid="{4AED4C3D-BAD9-4DA8-A2DD-336F1D536274}"/>
    <cellStyle name="20% - Accent1 2 3 2 4" xfId="10918" xr:uid="{3D35FC0C-C800-414C-88D3-49B673E8B27E}"/>
    <cellStyle name="20% - Accent1 2 3 3" xfId="8030" xr:uid="{F44DAF5A-34C5-4763-813E-032824A95AC1}"/>
    <cellStyle name="20% - Accent1 2 3 3 2" xfId="10029" xr:uid="{F61D2270-72B2-4BB1-A8F6-756FA44F1A34}"/>
    <cellStyle name="20% - Accent1 2 3 4" xfId="1069" xr:uid="{6098A770-B5B1-4807-A65D-6FDD6D5838A3}"/>
    <cellStyle name="20% - Accent1 2 3 4 2" xfId="10919" xr:uid="{8ECF2DB0-4D0F-426A-B886-8BE326CD818E}"/>
    <cellStyle name="20% - Accent1 2 3 5" xfId="10920" xr:uid="{A338ABC4-CA3C-4C77-8CA8-2D8EE436F0E0}"/>
    <cellStyle name="20% - Accent1 2 4" xfId="631" xr:uid="{482D228F-C734-46A1-A173-85F496FD8B12}"/>
    <cellStyle name="20% - Accent1 2 4 2" xfId="6903" xr:uid="{BAC00268-B568-4D80-8B4D-C4EA5032FB53}"/>
    <cellStyle name="20% - Accent1 2 4 2 2" xfId="10921" xr:uid="{1B8A105D-B50B-485D-99BB-2764B4F22955}"/>
    <cellStyle name="20% - Accent1 2 4 3" xfId="10922" xr:uid="{44B33372-87DA-4F0B-AE59-4AB1FACF985B}"/>
    <cellStyle name="20% - Accent1 2 5" xfId="8031" xr:uid="{C359E07D-4EC8-45E1-A9EA-F7CB2255D115}"/>
    <cellStyle name="20% - Accent1 2 5 2" xfId="10026" xr:uid="{76F4C941-6748-40B1-B20E-A392CA0B25A4}"/>
    <cellStyle name="20% - Accent1 2 6" xfId="1066" xr:uid="{F1E522C2-ED7D-4EF1-8369-1792613E4B86}"/>
    <cellStyle name="20% - Accent1 2 6 2" xfId="10399" xr:uid="{736CECEC-BD04-4248-8C98-5FF611D2C900}"/>
    <cellStyle name="20% - Accent1 2 6 3" xfId="10923" xr:uid="{58032614-EF85-4B82-AF8A-0D9DBD508E55}"/>
    <cellStyle name="20% - Accent1 2 7" xfId="10924" xr:uid="{6E3D89EA-72B4-4515-818A-BE436E59E21A}"/>
    <cellStyle name="20% - Accent1 2 7 2" xfId="10925" xr:uid="{C4312729-BEDA-4581-9016-F465BCFC44A6}"/>
    <cellStyle name="20% - Accent1 2 7 3" xfId="10926" xr:uid="{A46A4C16-D896-4CAC-9443-5984BFCE1C15}"/>
    <cellStyle name="20% - Accent1 2 8" xfId="10927" xr:uid="{A7F49BEA-872A-41FA-BF7C-E756DACC0A83}"/>
    <cellStyle name="20% - Accent1 3" xfId="161" xr:uid="{50A6D8A3-19C2-4220-A23A-2DFB22790CD5}"/>
    <cellStyle name="20% - Accent1 3 2" xfId="162" xr:uid="{A0204F50-E7EE-4FC7-98FB-03FACBB0CB02}"/>
    <cellStyle name="20% - Accent1 3 2 2" xfId="636" xr:uid="{66D61C10-C8DA-4178-B9C1-249FF5B23CCF}"/>
    <cellStyle name="20% - Accent1 3 2 2 2" xfId="1541" xr:uid="{327DD231-4DDD-409A-A67F-41F50AA3A601}"/>
    <cellStyle name="20% - Accent1 3 2 2 2 2" xfId="10928" xr:uid="{1219FC82-175B-4F15-AF74-EA47DAD84792}"/>
    <cellStyle name="20% - Accent1 3 2 2 3" xfId="10929" xr:uid="{219A3D44-BF1A-40F5-8D88-246A01A734DB}"/>
    <cellStyle name="20% - Accent1 3 2 2 4" xfId="10930" xr:uid="{E0119A8F-2D4F-47E7-BDD9-4FE831E84E0E}"/>
    <cellStyle name="20% - Accent1 3 2 3" xfId="8032" xr:uid="{3A867741-23D4-4B4C-9926-DCD81AB46EB0}"/>
    <cellStyle name="20% - Accent1 3 2 3 2" xfId="10031" xr:uid="{F8A00B18-D159-4116-8059-A872076F26C9}"/>
    <cellStyle name="20% - Accent1 3 2 4" xfId="1071" xr:uid="{F87047CB-45EA-48DC-8F14-6F1D49923283}"/>
    <cellStyle name="20% - Accent1 3 2 4 2" xfId="10931" xr:uid="{9B9D3339-6F59-41C2-A400-D8FC43AF979A}"/>
    <cellStyle name="20% - Accent1 3 2 5" xfId="10932" xr:uid="{46722467-D48A-4418-A519-369EE147BE3A}"/>
    <cellStyle name="20% - Accent1 3 3" xfId="635" xr:uid="{B7500C72-8F2F-4284-A42E-408D3560933E}"/>
    <cellStyle name="20% - Accent1 3 4" xfId="8033" xr:uid="{2C31B880-909F-4E33-BAD9-4CDCC565B057}"/>
    <cellStyle name="20% - Accent1 3 4 2" xfId="10030" xr:uid="{11F5C46B-A4D9-4391-8E1D-36F26C0C8635}"/>
    <cellStyle name="20% - Accent1 3 5" xfId="1070" xr:uid="{D3DC3CEF-9235-4E31-8652-65D69787B1AD}"/>
    <cellStyle name="20% - Accent1 3 5 2" xfId="10933" xr:uid="{FDCF4385-42B8-49EA-BC18-5A57C66A3DD9}"/>
    <cellStyle name="20% - Accent1 3 6" xfId="10934" xr:uid="{89BB9536-983F-4859-9284-0CF128900910}"/>
    <cellStyle name="20% - Accent1 3_RKI - Oct'13  holiday omission" xfId="10935" xr:uid="{36F55FCE-6B89-41FC-930B-F87B8FCAFCBE}"/>
    <cellStyle name="20% - Accent1 4" xfId="163" xr:uid="{8D518E87-59AB-4600-8B5E-313053AF4981}"/>
    <cellStyle name="20% - Accent1 4 2" xfId="164" xr:uid="{6AEB88E1-FB1F-4328-9EEB-82B4E525C0B7}"/>
    <cellStyle name="20% - Accent1 4 2 2" xfId="638" xr:uid="{D736A29A-7213-468E-889E-9DA278A16B86}"/>
    <cellStyle name="20% - Accent1 4 2 2 2" xfId="1542" xr:uid="{E3276A0E-C354-418B-AF44-DD1EA489968C}"/>
    <cellStyle name="20% - Accent1 4 2 2 2 2" xfId="10936" xr:uid="{1199A264-14C8-43B5-B424-1F4CAAF14BB6}"/>
    <cellStyle name="20% - Accent1 4 2 2 3" xfId="10937" xr:uid="{0EA2E231-6CBC-40B6-A783-A5C50970DAA9}"/>
    <cellStyle name="20% - Accent1 4 2 2 4" xfId="10938" xr:uid="{9603220A-4B18-49A9-A956-DBF075244827}"/>
    <cellStyle name="20% - Accent1 4 2 3" xfId="8034" xr:uid="{38E6A0C0-CB6D-44BB-857B-63B6D91384CB}"/>
    <cellStyle name="20% - Accent1 4 2 3 2" xfId="10033" xr:uid="{DC4FEAD2-8C74-486F-BC45-8772D2464206}"/>
    <cellStyle name="20% - Accent1 4 2 4" xfId="1073" xr:uid="{4D00F140-4EE5-4520-8F6D-C3E2A6559E42}"/>
    <cellStyle name="20% - Accent1 4 2 4 2" xfId="10939" xr:uid="{159C4E48-976E-4BE7-8804-D879F28F4804}"/>
    <cellStyle name="20% - Accent1 4 2 5" xfId="10940" xr:uid="{50EB5CDB-836B-42A2-948C-63E0F28C1582}"/>
    <cellStyle name="20% - Accent1 4 3" xfId="637" xr:uid="{26673ADD-A089-4D51-B938-DBC43A562F72}"/>
    <cellStyle name="20% - Accent1 4 4" xfId="8035" xr:uid="{E924CF1B-B712-4E21-8B21-2C9B32A8C07F}"/>
    <cellStyle name="20% - Accent1 4 4 2" xfId="10032" xr:uid="{1646C721-1C97-492D-89F6-1090B3E4DC96}"/>
    <cellStyle name="20% - Accent1 4 5" xfId="1072" xr:uid="{76B0702C-C5D5-4CBD-BA87-069073C2B343}"/>
    <cellStyle name="20% - Accent1 4 5 2" xfId="10941" xr:uid="{3FECD5E8-182B-4142-910A-74D036D01BEC}"/>
    <cellStyle name="20% - Accent1 4 6" xfId="10942" xr:uid="{0AE220E1-E3A3-4407-B9AD-E5A74A4B0AEE}"/>
    <cellStyle name="20% - Accent1 4_RKI - Oct'13  holiday omission" xfId="10943" xr:uid="{A07029F2-ED88-4DAE-90FB-388378979A3A}"/>
    <cellStyle name="20% - Accent1 5" xfId="8036" xr:uid="{91E3DF16-143A-49CF-BC04-23C6CE0FBFB1}"/>
    <cellStyle name="20% - Accent1 5 2" xfId="10944" xr:uid="{7142A46D-108D-4CBA-A274-12520A31B371}"/>
    <cellStyle name="20% - Accent2 2" xfId="165" xr:uid="{0BA4EAAE-EB10-441C-9A0A-487B5045BF3D}"/>
    <cellStyle name="20% - Accent2 2 2" xfId="166" xr:uid="{028A81C8-B6C5-489E-A187-D04D85E8D155}"/>
    <cellStyle name="20% - Accent2 2 2 2" xfId="167" xr:uid="{97142D09-7026-4B82-9FC6-1CB2A25033A0}"/>
    <cellStyle name="20% - Accent2 2 2 2 2" xfId="641" xr:uid="{FD3FCC5C-79BD-4027-B588-DB7F893C91D5}"/>
    <cellStyle name="20% - Accent2 2 2 2 2 2" xfId="1543" xr:uid="{EEB4431E-4CEB-4CD1-8ED1-62363A93933A}"/>
    <cellStyle name="20% - Accent2 2 2 2 2 2 2" xfId="10945" xr:uid="{C8C32A96-A3DA-4FF6-8472-5F4DCE87D669}"/>
    <cellStyle name="20% - Accent2 2 2 2 2 3" xfId="10946" xr:uid="{9ADBEEC6-CF79-476F-8389-36B1D8C27DB0}"/>
    <cellStyle name="20% - Accent2 2 2 2 2 4" xfId="10947" xr:uid="{D5050F77-7EC4-4196-B7ED-44D1C6E2CCAE}"/>
    <cellStyle name="20% - Accent2 2 2 2 3" xfId="8037" xr:uid="{DD1148ED-5CBE-4A20-B952-455C7ED43786}"/>
    <cellStyle name="20% - Accent2 2 2 2 3 2" xfId="10036" xr:uid="{C40C4A89-612D-436E-AFDE-080A42262588}"/>
    <cellStyle name="20% - Accent2 2 2 2 4" xfId="1076" xr:uid="{F39118B9-F345-4912-8903-3D1FA33FE26C}"/>
    <cellStyle name="20% - Accent2 2 2 2 4 2" xfId="10948" xr:uid="{9ACECF22-C33C-4B8B-A0E0-6C8FCBD98144}"/>
    <cellStyle name="20% - Accent2 2 2 2 5" xfId="10949" xr:uid="{5099964A-CB38-4C91-B2D3-C78061C7A451}"/>
    <cellStyle name="20% - Accent2 2 2 3" xfId="640" xr:uid="{A9923454-13BD-4836-A69D-79E24CD9DE4A}"/>
    <cellStyle name="20% - Accent2 2 2 3 2" xfId="6906" xr:uid="{D1D2D4C4-4A2E-46B8-9B17-6258D29D11E6}"/>
    <cellStyle name="20% - Accent2 2 2 3 2 2" xfId="10950" xr:uid="{8D9D976A-C3C5-4BD8-9DE0-4ECC30B2DC06}"/>
    <cellStyle name="20% - Accent2 2 2 4" xfId="8038" xr:uid="{1B0D5674-7C47-49ED-9B25-03C728589F6A}"/>
    <cellStyle name="20% - Accent2 2 2 4 2" xfId="10035" xr:uid="{FFCBB419-192E-42D6-8157-702441A9073A}"/>
    <cellStyle name="20% - Accent2 2 2 5" xfId="1075" xr:uid="{0ACB9A9B-953E-48A6-8E61-4D13EC2F03E6}"/>
    <cellStyle name="20% - Accent2 2 2 5 2" xfId="10952" xr:uid="{7EC053AC-23A9-4C58-86AF-060310461986}"/>
    <cellStyle name="20% - Accent2 2 2 5 3" xfId="10951" xr:uid="{25FC1C4A-296A-48BE-9AAD-F02A5718CDCC}"/>
    <cellStyle name="20% - Accent2 2 2 6" xfId="10953" xr:uid="{946C2ED7-AEA6-480F-B0EA-7EDE7A69203F}"/>
    <cellStyle name="20% - Accent2 2 3" xfId="168" xr:uid="{E50AF955-2352-4D05-8AB3-60320C62FA58}"/>
    <cellStyle name="20% - Accent2 2 3 2" xfId="642" xr:uid="{B491FED0-B902-4B71-AF2F-3C85E0CDA492}"/>
    <cellStyle name="20% - Accent2 2 3 2 2" xfId="1544" xr:uid="{A9B18AC0-7DCB-4CA7-B9B7-DF1DBB8D15D0}"/>
    <cellStyle name="20% - Accent2 2 3 2 2 2" xfId="10954" xr:uid="{E44DD4BA-5ECF-4CED-B5ED-ECCED65B9610}"/>
    <cellStyle name="20% - Accent2 2 3 2 3" xfId="10955" xr:uid="{CC41FD7F-0170-4405-BA13-DD351EE73EBD}"/>
    <cellStyle name="20% - Accent2 2 3 2 4" xfId="10956" xr:uid="{2448C0AF-3084-409B-8027-7430ECFD0B91}"/>
    <cellStyle name="20% - Accent2 2 3 3" xfId="8039" xr:uid="{483E16B0-9DAC-4D26-8CD9-CB8F01ED8345}"/>
    <cellStyle name="20% - Accent2 2 3 3 2" xfId="10037" xr:uid="{9C9EDB65-C0E5-431A-8A6A-163D62FFD159}"/>
    <cellStyle name="20% - Accent2 2 3 4" xfId="1077" xr:uid="{C9FBE057-49FE-4067-A466-2352368D02C1}"/>
    <cellStyle name="20% - Accent2 2 3 4 2" xfId="10957" xr:uid="{69B64D02-1451-430E-AF46-7E9B92D8679E}"/>
    <cellStyle name="20% - Accent2 2 3 5" xfId="10958" xr:uid="{88D5A24A-7105-408D-8ECD-F814C1B4E9F0}"/>
    <cellStyle name="20% - Accent2 2 4" xfId="639" xr:uid="{D7198E1B-8C4F-41C4-8EFF-936034750B61}"/>
    <cellStyle name="20% - Accent2 2 4 2" xfId="6905" xr:uid="{B02002CB-B6DB-4EFF-9B1E-9A9ADAA49202}"/>
    <cellStyle name="20% - Accent2 2 4 2 2" xfId="10959" xr:uid="{9BC7420C-9651-49C0-A859-A31BF4957FB6}"/>
    <cellStyle name="20% - Accent2 2 4 3" xfId="10960" xr:uid="{A8956029-060A-4A7E-935D-323ADBBF26F2}"/>
    <cellStyle name="20% - Accent2 2 5" xfId="8040" xr:uid="{72B11DC1-6067-4BF5-A116-FC2BB7C685EB}"/>
    <cellStyle name="20% - Accent2 2 5 2" xfId="10034" xr:uid="{91D7FC0E-F1CB-4614-B8EF-B39C54095285}"/>
    <cellStyle name="20% - Accent2 2 6" xfId="1074" xr:uid="{01C82CDA-0ACE-402E-86AD-1A0161B14CC8}"/>
    <cellStyle name="20% - Accent2 2 6 2" xfId="10400" xr:uid="{03D6AB98-E538-4598-BA8F-5C07961F7FE1}"/>
    <cellStyle name="20% - Accent2 2 6 3" xfId="10961" xr:uid="{9A08C54C-17F3-47DA-8A22-7F8293B11384}"/>
    <cellStyle name="20% - Accent2 2 7" xfId="10962" xr:uid="{F5A579DB-D912-4034-B8D2-3DC4975E0656}"/>
    <cellStyle name="20% - Accent2 2 7 2" xfId="10963" xr:uid="{BBB49710-68E0-48A4-AF5C-3C4E6C4B027A}"/>
    <cellStyle name="20% - Accent2 2 7 3" xfId="10964" xr:uid="{A5F4168B-6BFE-4E8C-8B3D-009B9CF3E70A}"/>
    <cellStyle name="20% - Accent2 2 8" xfId="10965" xr:uid="{E43634C0-89F6-42B3-95C6-45E854D3B695}"/>
    <cellStyle name="20% - Accent2 3" xfId="169" xr:uid="{74B0EF35-7FCD-4DBC-9BEC-CCC21C92B00E}"/>
    <cellStyle name="20% - Accent2 3 2" xfId="170" xr:uid="{4B631601-5A54-4E4E-A52B-CD98945F454D}"/>
    <cellStyle name="20% - Accent2 3 2 2" xfId="644" xr:uid="{CEFEBD20-6E7D-432D-923A-18CA210C8EBF}"/>
    <cellStyle name="20% - Accent2 3 2 2 2" xfId="1545" xr:uid="{3AA1B443-5F94-42E4-BBA5-6E6FCCBFA0C6}"/>
    <cellStyle name="20% - Accent2 3 2 2 2 2" xfId="10966" xr:uid="{2C6E5335-C226-40DE-A56B-D16F9AB3D081}"/>
    <cellStyle name="20% - Accent2 3 2 2 3" xfId="10967" xr:uid="{A9DD2A8C-170B-4E30-B63B-2E549AC5FD6B}"/>
    <cellStyle name="20% - Accent2 3 2 2 4" xfId="10968" xr:uid="{2AA27446-C784-48D9-8A3A-EF1F08C6C8DA}"/>
    <cellStyle name="20% - Accent2 3 2 3" xfId="8041" xr:uid="{1BB4F774-5C5C-4414-B82B-A60A0CE597B2}"/>
    <cellStyle name="20% - Accent2 3 2 3 2" xfId="10039" xr:uid="{40EFA613-370B-475F-A0B2-1F962E1F8212}"/>
    <cellStyle name="20% - Accent2 3 2 4" xfId="1079" xr:uid="{5A6AB6B6-C4A0-4EE8-882C-0FFFBB25A0A9}"/>
    <cellStyle name="20% - Accent2 3 2 4 2" xfId="10969" xr:uid="{6DE8EF1E-FA6C-45CB-A48D-370A7EA10A6F}"/>
    <cellStyle name="20% - Accent2 3 2 5" xfId="10970" xr:uid="{55964775-8557-42BF-BCA0-FB1622592E5A}"/>
    <cellStyle name="20% - Accent2 3 3" xfId="643" xr:uid="{A5F2B744-EB53-413E-8B52-FD34BD21FA15}"/>
    <cellStyle name="20% - Accent2 3 4" xfId="8042" xr:uid="{312E4435-7E69-4FBE-ABEB-7DADCBC8E016}"/>
    <cellStyle name="20% - Accent2 3 4 2" xfId="10038" xr:uid="{0560054D-87B2-43F3-9122-3A772DF35FE4}"/>
    <cellStyle name="20% - Accent2 3 5" xfId="1078" xr:uid="{17FAEB82-24BD-4D98-A6BA-CAC51815E820}"/>
    <cellStyle name="20% - Accent2 3 5 2" xfId="10971" xr:uid="{4B0E8044-32FD-4A12-BE9F-8D2B636606EF}"/>
    <cellStyle name="20% - Accent2 3 6" xfId="10972" xr:uid="{C8019581-6A1B-433A-B08C-A6B3A8C85EAC}"/>
    <cellStyle name="20% - Accent2 3_RKI - Oct'13  holiday omission" xfId="10973" xr:uid="{F2D14911-1DB0-4100-A2D9-8C53801EC98E}"/>
    <cellStyle name="20% - Accent2 4" xfId="171" xr:uid="{52FFEE2A-DE3E-4982-86BD-2E4F7934C2F9}"/>
    <cellStyle name="20% - Accent2 4 2" xfId="172" xr:uid="{65A8FF03-6B74-4319-B0CC-5B462CAE097D}"/>
    <cellStyle name="20% - Accent2 4 2 2" xfId="646" xr:uid="{1C04283A-B70C-4928-BE75-5D691ADBF126}"/>
    <cellStyle name="20% - Accent2 4 2 2 2" xfId="1546" xr:uid="{F05E215A-72D5-43AB-9AB7-A2B1B9F90CAA}"/>
    <cellStyle name="20% - Accent2 4 2 2 2 2" xfId="10974" xr:uid="{F6EA2312-E6E3-49C0-B10C-4B6ABE3E8BD6}"/>
    <cellStyle name="20% - Accent2 4 2 2 3" xfId="10975" xr:uid="{B4763689-824E-42AE-90B3-9E19DD9D76BE}"/>
    <cellStyle name="20% - Accent2 4 2 2 4" xfId="10976" xr:uid="{04D3020B-E7B1-4489-93C5-85B61C47746D}"/>
    <cellStyle name="20% - Accent2 4 2 3" xfId="8043" xr:uid="{99B9E70E-2A9C-4840-997D-599EF990C4FC}"/>
    <cellStyle name="20% - Accent2 4 2 3 2" xfId="10041" xr:uid="{9AD8C21F-3CA4-47E5-A208-08CE079EA836}"/>
    <cellStyle name="20% - Accent2 4 2 4" xfId="1081" xr:uid="{C6B0DDC9-9C9E-4045-88EA-C19BB33BC136}"/>
    <cellStyle name="20% - Accent2 4 2 4 2" xfId="10977" xr:uid="{EE5DEFB5-98BC-4279-9D3F-9F87B093F0C5}"/>
    <cellStyle name="20% - Accent2 4 2 5" xfId="10978" xr:uid="{D9B7D742-FC4B-4219-87DB-990C944B309E}"/>
    <cellStyle name="20% - Accent2 4 3" xfId="645" xr:uid="{BE3CCFD1-5BC5-43D7-A1E9-784A5755B068}"/>
    <cellStyle name="20% - Accent2 4 4" xfId="8044" xr:uid="{38FB9024-E58A-4A77-9404-92CB6DE42DAF}"/>
    <cellStyle name="20% - Accent2 4 4 2" xfId="10040" xr:uid="{6A11949B-26B9-4959-89A4-A7C01EC19A21}"/>
    <cellStyle name="20% - Accent2 4 5" xfId="1080" xr:uid="{FE75EAB4-831E-4994-91C1-E21D22055249}"/>
    <cellStyle name="20% - Accent2 4 5 2" xfId="10979" xr:uid="{98195637-BD24-4338-8A42-6FBA97E71E43}"/>
    <cellStyle name="20% - Accent2 4 6" xfId="10980" xr:uid="{DFFD1716-A0E1-490F-BA6F-16DD11B78B9E}"/>
    <cellStyle name="20% - Accent2 4_RKI - Oct'13  holiday omission" xfId="10981" xr:uid="{651D83C3-3A89-4948-8FCB-593986EBB59A}"/>
    <cellStyle name="20% - Accent2 5" xfId="8045" xr:uid="{05FACDC3-DCE4-4129-9CA9-8DE3770C8B8A}"/>
    <cellStyle name="20% - Accent2 5 2" xfId="10982" xr:uid="{10416DD3-9575-453D-9DBA-8C2D9388FF0E}"/>
    <cellStyle name="20% - Accent3 2" xfId="173" xr:uid="{8145C617-4D7F-45AD-9740-A2E68A6804D6}"/>
    <cellStyle name="20% - Accent3 2 2" xfId="174" xr:uid="{7B647D6B-7DC4-4A1B-A766-A45971227BDB}"/>
    <cellStyle name="20% - Accent3 2 2 2" xfId="175" xr:uid="{3DD25CAB-EF71-4CB2-B5EF-16BEF477E45A}"/>
    <cellStyle name="20% - Accent3 2 2 2 2" xfId="649" xr:uid="{31570754-58A0-4573-94A6-07E7BF72D103}"/>
    <cellStyle name="20% - Accent3 2 2 2 2 2" xfId="1547" xr:uid="{E6C76C1D-A5EF-454B-AF62-C949D7896871}"/>
    <cellStyle name="20% - Accent3 2 2 2 2 2 2" xfId="10983" xr:uid="{6E8CF74E-DC34-47C4-8F82-5FB91489E78A}"/>
    <cellStyle name="20% - Accent3 2 2 2 2 3" xfId="10984" xr:uid="{D3BA0712-A6CA-422B-84A9-5F74B7722E47}"/>
    <cellStyle name="20% - Accent3 2 2 2 2 4" xfId="10985" xr:uid="{CA7108C5-F5EA-45C1-B1BE-0728FE2E9311}"/>
    <cellStyle name="20% - Accent3 2 2 2 3" xfId="8046" xr:uid="{D2B4F79D-B487-4038-B768-1FF3D9C24B11}"/>
    <cellStyle name="20% - Accent3 2 2 2 3 2" xfId="10044" xr:uid="{99A8BEF3-17DD-4EE4-B23D-056D035729F6}"/>
    <cellStyle name="20% - Accent3 2 2 2 4" xfId="1084" xr:uid="{535C6715-E947-4F93-A503-446ECD4E3ACA}"/>
    <cellStyle name="20% - Accent3 2 2 2 4 2" xfId="10986" xr:uid="{216322FE-0598-449A-9339-D86BCC05242D}"/>
    <cellStyle name="20% - Accent3 2 2 2 5" xfId="10987" xr:uid="{0BEB06EB-ACF2-4AE4-A549-44DBF66B8880}"/>
    <cellStyle name="20% - Accent3 2 2 3" xfId="648" xr:uid="{8BB205DF-CA93-4D91-9C63-215960107415}"/>
    <cellStyle name="20% - Accent3 2 2 3 2" xfId="6908" xr:uid="{F4D6D80D-3F8B-4AB6-8C62-89677F3602C8}"/>
    <cellStyle name="20% - Accent3 2 2 3 2 2" xfId="10988" xr:uid="{E9B79CAE-85C9-4788-8CA7-4C8D69EB63CF}"/>
    <cellStyle name="20% - Accent3 2 2 4" xfId="8047" xr:uid="{7C3BABF4-83AF-4700-ADEC-352169B8A80F}"/>
    <cellStyle name="20% - Accent3 2 2 4 2" xfId="10043" xr:uid="{5C595D82-EA0F-4F5B-AF1D-DD103E7B691D}"/>
    <cellStyle name="20% - Accent3 2 2 5" xfId="1083" xr:uid="{B4A48EFE-D1FB-4E18-8C31-77FA3FE1BEE7}"/>
    <cellStyle name="20% - Accent3 2 2 5 2" xfId="10990" xr:uid="{2F17B546-2811-48D3-8B89-B12B679FF1C5}"/>
    <cellStyle name="20% - Accent3 2 2 5 3" xfId="10989" xr:uid="{FE5B8CA8-F5CA-465A-922D-DA135F133CA8}"/>
    <cellStyle name="20% - Accent3 2 2 6" xfId="10991" xr:uid="{2A95098B-A227-4E30-81F5-278D419722EE}"/>
    <cellStyle name="20% - Accent3 2 3" xfId="176" xr:uid="{D63E756D-010A-4539-9A37-B2F7BA653914}"/>
    <cellStyle name="20% - Accent3 2 3 2" xfId="650" xr:uid="{A64DCA9B-27C8-4DCD-A3C4-13723AC9D1B4}"/>
    <cellStyle name="20% - Accent3 2 3 2 2" xfId="1548" xr:uid="{3E2454C8-377F-45D0-81C6-D8B2952ECDF2}"/>
    <cellStyle name="20% - Accent3 2 3 2 2 2" xfId="10992" xr:uid="{1174CEEE-B116-470C-844B-FEFCA86C7414}"/>
    <cellStyle name="20% - Accent3 2 3 2 3" xfId="10993" xr:uid="{F88320E4-FAC2-4864-9462-200956547837}"/>
    <cellStyle name="20% - Accent3 2 3 2 4" xfId="10994" xr:uid="{B198BF57-13E3-4CA1-9A21-0FDEB53ECE1F}"/>
    <cellStyle name="20% - Accent3 2 3 3" xfId="8048" xr:uid="{D24A97FC-4346-4052-BF45-F356A1E001CD}"/>
    <cellStyle name="20% - Accent3 2 3 3 2" xfId="10045" xr:uid="{6E23E9D4-A883-42FD-B98F-BFCD3C4A7B5D}"/>
    <cellStyle name="20% - Accent3 2 3 4" xfId="1085" xr:uid="{BD6FB1F8-D25A-4482-B18F-3CEBEBAC11A1}"/>
    <cellStyle name="20% - Accent3 2 3 4 2" xfId="10995" xr:uid="{D96B4347-A9B4-4038-8894-E58506A21AB4}"/>
    <cellStyle name="20% - Accent3 2 3 5" xfId="10996" xr:uid="{35A37CD2-5400-4A5F-A3E1-09E4D28C274D}"/>
    <cellStyle name="20% - Accent3 2 4" xfId="647" xr:uid="{8A456A11-2A03-40F7-9779-6AB2CAD6BE91}"/>
    <cellStyle name="20% - Accent3 2 4 2" xfId="6907" xr:uid="{B8C8EBDC-32E7-4852-BF06-B1C61492A54A}"/>
    <cellStyle name="20% - Accent3 2 4 2 2" xfId="10997" xr:uid="{2B8C8A50-F328-419B-BD42-C0028B9D5DA8}"/>
    <cellStyle name="20% - Accent3 2 4 3" xfId="10998" xr:uid="{ACE3B51F-BFE8-4C12-89D2-8B8AF6D46720}"/>
    <cellStyle name="20% - Accent3 2 5" xfId="8049" xr:uid="{AE1D3FDE-2CAA-4F06-947B-6789574796F8}"/>
    <cellStyle name="20% - Accent3 2 5 2" xfId="10042" xr:uid="{C08E622C-4C5E-42D4-AA4B-16BBD853F2DF}"/>
    <cellStyle name="20% - Accent3 2 6" xfId="1082" xr:uid="{76172B54-F1D0-4C1D-9F91-5D0889E41339}"/>
    <cellStyle name="20% - Accent3 2 6 2" xfId="10401" xr:uid="{F651848C-8B75-41C0-BCE9-F82E135266E3}"/>
    <cellStyle name="20% - Accent3 2 6 3" xfId="10999" xr:uid="{CC8AD0A1-D5C2-4A3C-8EBD-F739826CB929}"/>
    <cellStyle name="20% - Accent3 2 7" xfId="11000" xr:uid="{AB8E395B-0BE1-4290-B760-E6FBCFCD7814}"/>
    <cellStyle name="20% - Accent3 2 7 2" xfId="11001" xr:uid="{219D88DB-CFDA-41DB-9E46-49E32DD5FC01}"/>
    <cellStyle name="20% - Accent3 2 7 3" xfId="11002" xr:uid="{358F5A52-0103-461D-A6AF-D70303598D42}"/>
    <cellStyle name="20% - Accent3 2 8" xfId="11003" xr:uid="{2916EC9B-8352-4166-B945-28BA12FB955F}"/>
    <cellStyle name="20% - Accent3 3" xfId="177" xr:uid="{CE2EB35E-9027-4832-A6DA-17F5D7360B11}"/>
    <cellStyle name="20% - Accent3 3 2" xfId="178" xr:uid="{66BE46E1-9D0F-4719-B7EE-633CC60D2641}"/>
    <cellStyle name="20% - Accent3 3 2 2" xfId="652" xr:uid="{3CA4E2D1-A498-4F83-B864-CB5EFBE646F8}"/>
    <cellStyle name="20% - Accent3 3 2 2 2" xfId="1549" xr:uid="{83E2F55E-AF25-40A2-8C43-E1AB6041E351}"/>
    <cellStyle name="20% - Accent3 3 2 2 2 2" xfId="11004" xr:uid="{4E602FDD-157F-4494-B982-7ED527CF0A99}"/>
    <cellStyle name="20% - Accent3 3 2 2 3" xfId="11005" xr:uid="{A7E28E53-9642-40E3-A2DF-F5234F9A20B0}"/>
    <cellStyle name="20% - Accent3 3 2 2 4" xfId="11006" xr:uid="{F64C1475-4700-4635-8631-6DEB9E3E0C56}"/>
    <cellStyle name="20% - Accent3 3 2 3" xfId="8050" xr:uid="{7173F624-1B0A-489E-B57F-60CED512FB94}"/>
    <cellStyle name="20% - Accent3 3 2 3 2" xfId="10047" xr:uid="{BBAB663A-D06F-4201-BF46-F4DBBE292032}"/>
    <cellStyle name="20% - Accent3 3 2 4" xfId="1087" xr:uid="{10E42DA9-5816-4C2E-BBF8-2F541F5F78A5}"/>
    <cellStyle name="20% - Accent3 3 2 4 2" xfId="11007" xr:uid="{38DFC4AA-6255-4D27-8CDB-8755496DEBD9}"/>
    <cellStyle name="20% - Accent3 3 2 5" xfId="11008" xr:uid="{784FD3C7-3C3E-4E81-B891-C9362446E8A5}"/>
    <cellStyle name="20% - Accent3 3 3" xfId="651" xr:uid="{0EF989A8-0FAC-47E9-9ADE-15CF82A1AE22}"/>
    <cellStyle name="20% - Accent3 3 4" xfId="8051" xr:uid="{AFA05112-1882-42D1-A2B2-C8187D0E9A39}"/>
    <cellStyle name="20% - Accent3 3 4 2" xfId="10046" xr:uid="{215184C2-2D89-4B3D-AE02-D87993BE1EE0}"/>
    <cellStyle name="20% - Accent3 3 5" xfId="1086" xr:uid="{4720EF8B-253A-42ED-8432-FE2D46A5615C}"/>
    <cellStyle name="20% - Accent3 3 5 2" xfId="11009" xr:uid="{D81C16D9-A0FB-4E1B-AC06-91129375E44A}"/>
    <cellStyle name="20% - Accent3 3 6" xfId="11010" xr:uid="{88EC99DC-72F7-444B-9AAC-A136B991E45B}"/>
    <cellStyle name="20% - Accent3 3_RKI - Oct'13  holiday omission" xfId="11011" xr:uid="{4E422339-1106-4BC8-8234-3D83E01ACF0C}"/>
    <cellStyle name="20% - Accent3 4" xfId="179" xr:uid="{0E724019-D50E-4F20-AEAF-BA726750BB0F}"/>
    <cellStyle name="20% - Accent3 4 2" xfId="180" xr:uid="{4D1BB7D9-9A61-47B2-90AC-7579C0D86755}"/>
    <cellStyle name="20% - Accent3 4 2 2" xfId="654" xr:uid="{C457B41A-2B72-4D1E-99C6-5B6091361EE2}"/>
    <cellStyle name="20% - Accent3 4 2 2 2" xfId="1550" xr:uid="{056DA820-0125-4449-9D08-FA617AB187A0}"/>
    <cellStyle name="20% - Accent3 4 2 2 2 2" xfId="11012" xr:uid="{C2C876F9-8544-41BD-93BE-B787F4B65AC2}"/>
    <cellStyle name="20% - Accent3 4 2 2 3" xfId="11013" xr:uid="{4AC1244B-A444-43F4-8AB9-854CC6DCD0A6}"/>
    <cellStyle name="20% - Accent3 4 2 2 4" xfId="11014" xr:uid="{269DE2CA-9896-4D82-A7E8-63D8F5C5133A}"/>
    <cellStyle name="20% - Accent3 4 2 3" xfId="8052" xr:uid="{4B3DF542-CBD2-45C1-9227-9CF60952C724}"/>
    <cellStyle name="20% - Accent3 4 2 3 2" xfId="10049" xr:uid="{5E3DA3F6-4998-42F1-A509-3FBAB47F9CDF}"/>
    <cellStyle name="20% - Accent3 4 2 4" xfId="1089" xr:uid="{91F44265-07F7-4385-AE2A-611C83D8FCAD}"/>
    <cellStyle name="20% - Accent3 4 2 4 2" xfId="11015" xr:uid="{04F80ED7-5CFE-4DEE-8E79-BD1D0752C28F}"/>
    <cellStyle name="20% - Accent3 4 2 5" xfId="11016" xr:uid="{7C9C5243-3E8B-4753-B187-DD2F6002EEFB}"/>
    <cellStyle name="20% - Accent3 4 3" xfId="653" xr:uid="{71EBBE4D-9477-4E3F-AFA0-F90BE108A9C8}"/>
    <cellStyle name="20% - Accent3 4 4" xfId="8053" xr:uid="{8AAB0D13-9BB3-4F86-B907-43FD34FAC4C5}"/>
    <cellStyle name="20% - Accent3 4 4 2" xfId="10048" xr:uid="{E6945A34-3E88-42A5-B9C5-51C3225D6FEB}"/>
    <cellStyle name="20% - Accent3 4 5" xfId="1088" xr:uid="{708D3B83-0697-46B2-9FC7-8A269E6273A5}"/>
    <cellStyle name="20% - Accent3 4 5 2" xfId="11017" xr:uid="{B25ACC39-3F69-4C32-A730-AA3739B43AD6}"/>
    <cellStyle name="20% - Accent3 4 6" xfId="11018" xr:uid="{D9536068-879E-4AAE-B33E-3F6E2633AD9A}"/>
    <cellStyle name="20% - Accent3 4_RKI - Oct'13  holiday omission" xfId="11019" xr:uid="{65D49343-779E-418E-821E-502A5ADE59B9}"/>
    <cellStyle name="20% - Accent3 5" xfId="8054" xr:uid="{80F8C906-42AF-41EF-806F-5DCDE4EF506E}"/>
    <cellStyle name="20% - Accent3 5 2" xfId="11020" xr:uid="{B6D03359-E60F-4148-9215-F7C03E342EF2}"/>
    <cellStyle name="20% - Accent4 2" xfId="181" xr:uid="{E42DE874-B4DC-49B2-B2D2-970017F3F125}"/>
    <cellStyle name="20% - Accent4 2 2" xfId="182" xr:uid="{2CE1038E-2343-45DA-80AF-22DCDBB56A2B}"/>
    <cellStyle name="20% - Accent4 2 2 2" xfId="183" xr:uid="{6DCFD5FC-C81A-492A-8CFC-CC73DD3EEECE}"/>
    <cellStyle name="20% - Accent4 2 2 2 2" xfId="657" xr:uid="{B81579CB-EF77-45F8-86D0-7FBB57F49274}"/>
    <cellStyle name="20% - Accent4 2 2 2 2 2" xfId="1551" xr:uid="{0463EFEB-6E80-4C74-88B2-36D665C32290}"/>
    <cellStyle name="20% - Accent4 2 2 2 2 2 2" xfId="11021" xr:uid="{2D580414-8771-462B-AD0E-9802A13E2751}"/>
    <cellStyle name="20% - Accent4 2 2 2 2 3" xfId="11022" xr:uid="{A19ED106-C8CC-40C3-8A9E-E483425E8903}"/>
    <cellStyle name="20% - Accent4 2 2 2 2 4" xfId="11023" xr:uid="{DE88FC27-D4C4-460F-94AB-5E57D8ED0E86}"/>
    <cellStyle name="20% - Accent4 2 2 2 3" xfId="8055" xr:uid="{EE4527E4-C542-4845-9F9C-19933FC91409}"/>
    <cellStyle name="20% - Accent4 2 2 2 3 2" xfId="10052" xr:uid="{73E809F4-A473-4D51-B62D-DF255062E911}"/>
    <cellStyle name="20% - Accent4 2 2 2 4" xfId="1092" xr:uid="{257925C0-582B-4841-90F0-247A96C341C4}"/>
    <cellStyle name="20% - Accent4 2 2 2 4 2" xfId="11024" xr:uid="{9B5B6574-170D-4493-AC86-D54401887EA4}"/>
    <cellStyle name="20% - Accent4 2 2 2 5" xfId="11025" xr:uid="{E26A5618-C671-4CA2-9DA0-2F69F61B24A8}"/>
    <cellStyle name="20% - Accent4 2 2 3" xfId="656" xr:uid="{32BE222B-A200-4176-84BE-CF9CC0B46F6C}"/>
    <cellStyle name="20% - Accent4 2 2 3 2" xfId="6910" xr:uid="{666C7F1A-BBB6-4529-B101-FF6BEF29D697}"/>
    <cellStyle name="20% - Accent4 2 2 3 2 2" xfId="11026" xr:uid="{E951414C-0CA1-465A-B0DA-08D0A675B7D7}"/>
    <cellStyle name="20% - Accent4 2 2 4" xfId="8056" xr:uid="{213EFFDC-D8BA-40FF-8FC9-3E8C597E0BC7}"/>
    <cellStyle name="20% - Accent4 2 2 4 2" xfId="10051" xr:uid="{001BDFA9-4AC0-4807-A784-A615AC2ABD39}"/>
    <cellStyle name="20% - Accent4 2 2 5" xfId="1091" xr:uid="{9FCE70D3-D1B9-4892-804A-B2B89716BCC8}"/>
    <cellStyle name="20% - Accent4 2 2 5 2" xfId="11028" xr:uid="{9014677F-1093-4776-9F0A-67059EA35D52}"/>
    <cellStyle name="20% - Accent4 2 2 5 3" xfId="11027" xr:uid="{A5AE5F98-C751-4D28-9D2F-611EC245D3A9}"/>
    <cellStyle name="20% - Accent4 2 2 6" xfId="11029" xr:uid="{F7CA01ED-F67B-49BA-9F8D-76E4A5E4B412}"/>
    <cellStyle name="20% - Accent4 2 3" xfId="184" xr:uid="{765176D5-4A4B-4AD3-B15C-4BAEA5F980DF}"/>
    <cellStyle name="20% - Accent4 2 3 2" xfId="658" xr:uid="{3DBA556C-AE64-479F-A898-334829192A36}"/>
    <cellStyle name="20% - Accent4 2 3 2 2" xfId="1552" xr:uid="{167FD6B6-FBE3-49C5-9E92-326AEF894DAD}"/>
    <cellStyle name="20% - Accent4 2 3 2 2 2" xfId="11030" xr:uid="{A6E8EAD7-4DA5-4ACC-9299-EB8E9F847220}"/>
    <cellStyle name="20% - Accent4 2 3 2 3" xfId="11031" xr:uid="{28259331-F1BC-497C-AC3A-5E24060E186D}"/>
    <cellStyle name="20% - Accent4 2 3 2 4" xfId="11032" xr:uid="{FD490C7C-E532-4958-B301-B9EB269E9E1B}"/>
    <cellStyle name="20% - Accent4 2 3 3" xfId="8057" xr:uid="{6B990E9A-6FC1-49CA-A88F-F12A9B929194}"/>
    <cellStyle name="20% - Accent4 2 3 3 2" xfId="10053" xr:uid="{35C247B8-0E3E-4EFA-8BF7-D0C422DF998D}"/>
    <cellStyle name="20% - Accent4 2 3 4" xfId="1093" xr:uid="{860E68E2-BE3C-47E3-AF31-C1B95E6A9BAA}"/>
    <cellStyle name="20% - Accent4 2 3 4 2" xfId="11033" xr:uid="{2D0F2AEA-262C-4FDE-AD04-814538E4F31A}"/>
    <cellStyle name="20% - Accent4 2 3 5" xfId="11034" xr:uid="{9A7DD915-6B96-4FE4-BC1D-769188141376}"/>
    <cellStyle name="20% - Accent4 2 4" xfId="655" xr:uid="{08E28940-15E0-4D31-B2E9-BF3A7103A2CE}"/>
    <cellStyle name="20% - Accent4 2 4 2" xfId="6909" xr:uid="{0F13FC66-01A6-422A-ADBE-CE1D8E112164}"/>
    <cellStyle name="20% - Accent4 2 4 2 2" xfId="11035" xr:uid="{D058EA2E-B98D-408F-8058-FCC3959EDDCA}"/>
    <cellStyle name="20% - Accent4 2 4 3" xfId="11036" xr:uid="{F1FECF55-BF4E-4548-A4D6-81A2E66B2A28}"/>
    <cellStyle name="20% - Accent4 2 5" xfId="8058" xr:uid="{6CD2407E-0B83-4838-9A02-DC177D33BAF8}"/>
    <cellStyle name="20% - Accent4 2 5 2" xfId="10050" xr:uid="{24048AD1-ED42-4ECF-8C75-0488656675EA}"/>
    <cellStyle name="20% - Accent4 2 6" xfId="1090" xr:uid="{034B3E57-3624-40DB-A78B-025A7F15BE85}"/>
    <cellStyle name="20% - Accent4 2 6 2" xfId="10402" xr:uid="{C1ADE554-955E-4334-B41B-6F6775623804}"/>
    <cellStyle name="20% - Accent4 2 6 3" xfId="11037" xr:uid="{90D842A7-6F9A-4C2A-A240-577234A99766}"/>
    <cellStyle name="20% - Accent4 2 7" xfId="11038" xr:uid="{00813BD8-53B2-47D7-A0DF-DF78395167AD}"/>
    <cellStyle name="20% - Accent4 2 7 2" xfId="11039" xr:uid="{7525BA03-8EB1-4E65-A85E-892AC0A78336}"/>
    <cellStyle name="20% - Accent4 2 7 3" xfId="11040" xr:uid="{BE0BA2DA-F6C8-43FF-B8B6-5296A8A21953}"/>
    <cellStyle name="20% - Accent4 2 8" xfId="11041" xr:uid="{73114F40-CC2E-4D16-A006-3E0FEF9B37D6}"/>
    <cellStyle name="20% - Accent4 3" xfId="185" xr:uid="{89530761-1F25-4F74-BD25-29152D7ADEE4}"/>
    <cellStyle name="20% - Accent4 3 2" xfId="186" xr:uid="{39FBCF26-D27A-48F3-A2C8-1FF3BE58B629}"/>
    <cellStyle name="20% - Accent4 3 2 2" xfId="660" xr:uid="{51E684F1-F76B-4567-BB92-BB733FCF7454}"/>
    <cellStyle name="20% - Accent4 3 2 2 2" xfId="1553" xr:uid="{60292CF2-7137-41EA-B06F-71F026890BFD}"/>
    <cellStyle name="20% - Accent4 3 2 2 2 2" xfId="11042" xr:uid="{6F0D3D8B-7DB1-44AF-8FB4-AB17484E6E98}"/>
    <cellStyle name="20% - Accent4 3 2 2 3" xfId="11043" xr:uid="{97DE58B0-0A66-4940-A2E6-B139A949E598}"/>
    <cellStyle name="20% - Accent4 3 2 2 4" xfId="11044" xr:uid="{20768497-8BF4-4DD4-8E46-CBBEFB471441}"/>
    <cellStyle name="20% - Accent4 3 2 3" xfId="8059" xr:uid="{7B1514AB-A3BE-486A-AFCA-0FC25FC70C9A}"/>
    <cellStyle name="20% - Accent4 3 2 3 2" xfId="10055" xr:uid="{F8191406-D6B4-4A2C-AEB1-FD05552D602D}"/>
    <cellStyle name="20% - Accent4 3 2 4" xfId="1095" xr:uid="{77382050-B2F0-4324-B674-3757EFA1AF11}"/>
    <cellStyle name="20% - Accent4 3 2 4 2" xfId="11045" xr:uid="{7423928B-422C-4142-91BF-385369CCC31D}"/>
    <cellStyle name="20% - Accent4 3 2 5" xfId="11046" xr:uid="{29014018-CBFD-4B7A-8727-10031F388E47}"/>
    <cellStyle name="20% - Accent4 3 3" xfId="659" xr:uid="{791C8629-DCDD-41A9-A43E-7A65C6EA9809}"/>
    <cellStyle name="20% - Accent4 3 4" xfId="8060" xr:uid="{AFE48EF2-02AF-4B0C-B660-2CEE2BAE0C56}"/>
    <cellStyle name="20% - Accent4 3 4 2" xfId="10054" xr:uid="{83B27CAE-F57C-48C2-8945-977A40C5CCB0}"/>
    <cellStyle name="20% - Accent4 3 5" xfId="1094" xr:uid="{2313972E-1859-42C8-A2A6-EA4E099C114E}"/>
    <cellStyle name="20% - Accent4 3 5 2" xfId="11047" xr:uid="{5241168D-ED4E-418C-A7DA-FDAD5670EF17}"/>
    <cellStyle name="20% - Accent4 3 6" xfId="11048" xr:uid="{27CC46AE-6826-4C9A-A9B7-6A5E8FA8E626}"/>
    <cellStyle name="20% - Accent4 3_RKI - Oct'13  holiday omission" xfId="11049" xr:uid="{CAA9A695-D0E6-455C-8081-D3B5A38559D5}"/>
    <cellStyle name="20% - Accent4 4" xfId="187" xr:uid="{4BC4A74B-C473-4B66-AB53-E5EF19F0F425}"/>
    <cellStyle name="20% - Accent4 4 2" xfId="188" xr:uid="{B9F407DD-3EC8-4E11-BA89-C0754613CE24}"/>
    <cellStyle name="20% - Accent4 4 2 2" xfId="662" xr:uid="{F7C2A03F-613F-43A7-BF14-85E3D6ED9F16}"/>
    <cellStyle name="20% - Accent4 4 2 2 2" xfId="1554" xr:uid="{72D01CC0-0719-42F7-BE43-24800A2F2821}"/>
    <cellStyle name="20% - Accent4 4 2 2 2 2" xfId="11050" xr:uid="{6AC0C5C6-EE40-49C3-97AD-90D6D9C10B93}"/>
    <cellStyle name="20% - Accent4 4 2 2 3" xfId="11051" xr:uid="{CF79BBD5-0C9D-4752-9719-62EE8B86CC28}"/>
    <cellStyle name="20% - Accent4 4 2 2 4" xfId="11052" xr:uid="{31511D98-9348-4377-9C54-B86CB21A95EC}"/>
    <cellStyle name="20% - Accent4 4 2 3" xfId="8061" xr:uid="{901EA7BF-FB42-4866-9A95-5284FE2D781E}"/>
    <cellStyle name="20% - Accent4 4 2 3 2" xfId="10057" xr:uid="{FCA648B5-A426-444C-B02E-1BE4E42367C2}"/>
    <cellStyle name="20% - Accent4 4 2 4" xfId="1097" xr:uid="{B89B0A5E-89A3-4B7D-9523-168FC247DEC7}"/>
    <cellStyle name="20% - Accent4 4 2 4 2" xfId="11053" xr:uid="{56C725D2-4E6B-4BB8-B4DD-6C31CF5FD113}"/>
    <cellStyle name="20% - Accent4 4 2 5" xfId="11054" xr:uid="{D1CD3965-8ADE-425C-961B-1EC84FCCFB52}"/>
    <cellStyle name="20% - Accent4 4 3" xfId="661" xr:uid="{296276E4-1990-4885-A997-A8009832EC4A}"/>
    <cellStyle name="20% - Accent4 4 4" xfId="8062" xr:uid="{3C8849A3-03DF-4D26-857E-53F9002DB666}"/>
    <cellStyle name="20% - Accent4 4 4 2" xfId="10056" xr:uid="{A4FA0845-214D-4EAC-835E-D9369CA0DBA5}"/>
    <cellStyle name="20% - Accent4 4 5" xfId="1096" xr:uid="{5329D3B6-62F3-45AA-A665-D3CF53184594}"/>
    <cellStyle name="20% - Accent4 4 5 2" xfId="11055" xr:uid="{CFDD3AAD-4688-45DD-8F13-1F3AE7A3A65C}"/>
    <cellStyle name="20% - Accent4 4 6" xfId="11056" xr:uid="{CEF29081-DAED-42C9-88CF-A0CCFA3DE580}"/>
    <cellStyle name="20% - Accent4 4_RKI - Oct'13  holiday omission" xfId="11057" xr:uid="{53FCAC99-3536-4D52-BDA2-8D14EBEEF7A3}"/>
    <cellStyle name="20% - Accent4 5" xfId="8063" xr:uid="{8781B010-CD2F-45D1-B975-93FFAD04FE4A}"/>
    <cellStyle name="20% - Accent4 5 2" xfId="11058" xr:uid="{C666DFAE-857B-4DB6-88B5-2E6ED50CD397}"/>
    <cellStyle name="20% - Accent5 2" xfId="189" xr:uid="{23FEBBDA-FABA-488F-8B94-2D2C7FD99FE0}"/>
    <cellStyle name="20% - Accent5 2 2" xfId="190" xr:uid="{BD959185-D968-4D80-BFDD-4D9065044A28}"/>
    <cellStyle name="20% - Accent5 2 2 2" xfId="191" xr:uid="{2FF61E27-B882-48EE-B4EE-3024C6C05232}"/>
    <cellStyle name="20% - Accent5 2 2 2 2" xfId="665" xr:uid="{9671D3D9-32A0-4EB6-893B-084E9DF068DF}"/>
    <cellStyle name="20% - Accent5 2 2 2 2 2" xfId="1555" xr:uid="{A7446120-8DBA-4199-8DD5-04FEBB787505}"/>
    <cellStyle name="20% - Accent5 2 2 2 2 2 2" xfId="11059" xr:uid="{22FFC497-A323-4091-977D-D132B64FF708}"/>
    <cellStyle name="20% - Accent5 2 2 2 2 3" xfId="11060" xr:uid="{7DA30623-3ED4-4CB5-84BC-BF783706A58A}"/>
    <cellStyle name="20% - Accent5 2 2 2 2 4" xfId="11061" xr:uid="{B2F319F1-D949-448F-B9A4-E4FF92EE8613}"/>
    <cellStyle name="20% - Accent5 2 2 2 3" xfId="8064" xr:uid="{49E9E464-BAD3-4844-9AC1-3F84E525B6CD}"/>
    <cellStyle name="20% - Accent5 2 2 2 3 2" xfId="10060" xr:uid="{68A40887-FBC0-4B0A-84C3-446DFA3941CE}"/>
    <cellStyle name="20% - Accent5 2 2 2 4" xfId="1100" xr:uid="{B4CF0C5C-E8DD-4B0A-A804-E57B31140FE3}"/>
    <cellStyle name="20% - Accent5 2 2 2 4 2" xfId="11062" xr:uid="{E908897B-E6CB-4D88-A873-7EF1015D8A61}"/>
    <cellStyle name="20% - Accent5 2 2 2 5" xfId="11063" xr:uid="{755D3BBA-FEDA-4892-9BFF-D4C4088D03FB}"/>
    <cellStyle name="20% - Accent5 2 2 3" xfId="664" xr:uid="{72A55F58-BA96-4086-B903-862800F7EFBB}"/>
    <cellStyle name="20% - Accent5 2 2 3 2" xfId="6912" xr:uid="{E494A050-E1ED-4438-87BF-A8827DA22A7D}"/>
    <cellStyle name="20% - Accent5 2 2 3 2 2" xfId="11064" xr:uid="{9FBEA40D-E06B-425E-9D81-8D5F29AEFCA0}"/>
    <cellStyle name="20% - Accent5 2 2 4" xfId="8065" xr:uid="{7C88769A-B402-417B-91F2-2FCBFF70E665}"/>
    <cellStyle name="20% - Accent5 2 2 4 2" xfId="10059" xr:uid="{481C8F13-176E-4DB4-BD42-7B2B0903331A}"/>
    <cellStyle name="20% - Accent5 2 2 5" xfId="1099" xr:uid="{1BE69C6A-DAC2-4D5B-9075-D8CCEBFA6991}"/>
    <cellStyle name="20% - Accent5 2 2 5 2" xfId="11066" xr:uid="{7C0809CE-3E08-45CA-B886-AC15166712C4}"/>
    <cellStyle name="20% - Accent5 2 2 5 3" xfId="11065" xr:uid="{16431A0E-B699-4E04-9E2C-EA2D09D2ABEE}"/>
    <cellStyle name="20% - Accent5 2 2 6" xfId="11067" xr:uid="{D6DAD47A-BA70-4CB4-B9FE-215BEB7DFBF1}"/>
    <cellStyle name="20% - Accent5 2 3" xfId="192" xr:uid="{9812A726-EC45-4DD2-9A98-D2B724DF2269}"/>
    <cellStyle name="20% - Accent5 2 3 2" xfId="666" xr:uid="{3855E65B-2A78-435A-8BA3-823D5AD55140}"/>
    <cellStyle name="20% - Accent5 2 3 2 2" xfId="1556" xr:uid="{6636FD97-20D0-46A5-9270-F77A7126167B}"/>
    <cellStyle name="20% - Accent5 2 3 2 2 2" xfId="11068" xr:uid="{0138E8D1-2F6B-414E-92AA-220A7BE71A38}"/>
    <cellStyle name="20% - Accent5 2 3 2 3" xfId="11069" xr:uid="{F4904252-A40B-4B0B-8F50-B9F4E135627B}"/>
    <cellStyle name="20% - Accent5 2 3 2 4" xfId="11070" xr:uid="{FCCB3E2A-409D-4852-8EC0-761C1CBD992D}"/>
    <cellStyle name="20% - Accent5 2 3 3" xfId="8066" xr:uid="{E64A2B3E-1AD8-4C1B-BA2A-09BA07C6B986}"/>
    <cellStyle name="20% - Accent5 2 3 3 2" xfId="10061" xr:uid="{5F6B8C37-BDA2-4858-8136-4BD23F5AA418}"/>
    <cellStyle name="20% - Accent5 2 3 4" xfId="1101" xr:uid="{C5452864-0EC0-426F-A1A6-55429AD5785E}"/>
    <cellStyle name="20% - Accent5 2 3 4 2" xfId="11071" xr:uid="{AE7F3BBE-17E5-4480-8EC1-FE0326EBBB55}"/>
    <cellStyle name="20% - Accent5 2 3 5" xfId="11072" xr:uid="{8E67A37B-DA17-4C2B-921A-1568DB4174F2}"/>
    <cellStyle name="20% - Accent5 2 4" xfId="663" xr:uid="{1D3AF660-3A81-435F-952E-57CF4A4B6DA7}"/>
    <cellStyle name="20% - Accent5 2 4 2" xfId="6911" xr:uid="{3768EBC1-6C14-49EA-ADC1-3EC7768BF77B}"/>
    <cellStyle name="20% - Accent5 2 4 2 2" xfId="11073" xr:uid="{46756EC9-4D36-4558-87C8-D3D932698118}"/>
    <cellStyle name="20% - Accent5 2 4 3" xfId="11074" xr:uid="{91649DE1-3DC0-4675-BEC0-A45FA69B07CA}"/>
    <cellStyle name="20% - Accent5 2 5" xfId="8067" xr:uid="{358A1FF0-5173-4BD0-8E22-866B069AE135}"/>
    <cellStyle name="20% - Accent5 2 5 2" xfId="10058" xr:uid="{0FB8E14E-9E70-4FFC-9ADC-0362DA96AA5C}"/>
    <cellStyle name="20% - Accent5 2 6" xfId="1098" xr:uid="{637091B9-9659-4D06-B080-4C5FD05BB563}"/>
    <cellStyle name="20% - Accent5 2 6 2" xfId="10403" xr:uid="{C5ED2BA6-7D01-49F0-AB4A-3F42FBA515BD}"/>
    <cellStyle name="20% - Accent5 2 6 3" xfId="11075" xr:uid="{9B64BE23-3DCE-469D-9078-7F08D3FE37EB}"/>
    <cellStyle name="20% - Accent5 2 7" xfId="11076" xr:uid="{18951768-D17B-46C0-A0B4-56A85767D720}"/>
    <cellStyle name="20% - Accent5 2 7 2" xfId="11077" xr:uid="{422C3357-4B7D-4151-9AAD-C1B7C78A43EA}"/>
    <cellStyle name="20% - Accent5 2 7 3" xfId="11078" xr:uid="{842D7B70-EA86-4C4E-B3C4-A04D20943CCC}"/>
    <cellStyle name="20% - Accent5 2 8" xfId="11079" xr:uid="{8D75A6D4-CE57-48CC-BF37-4BA33FC293B0}"/>
    <cellStyle name="20% - Accent5 3" xfId="193" xr:uid="{FE334C6D-E6CC-4C2B-B811-8AAE06AB0DF1}"/>
    <cellStyle name="20% - Accent5 3 2" xfId="194" xr:uid="{E6D56302-0337-4268-AA2D-8E45CB2550AB}"/>
    <cellStyle name="20% - Accent5 3 2 2" xfId="668" xr:uid="{E5942647-8A65-4749-A1A2-A75D56125EFA}"/>
    <cellStyle name="20% - Accent5 3 2 2 2" xfId="1557" xr:uid="{0F3511AB-B4EA-4D09-A974-B219A09CC8F1}"/>
    <cellStyle name="20% - Accent5 3 2 2 2 2" xfId="11080" xr:uid="{79863E44-E2EF-4550-9022-864639A56F7B}"/>
    <cellStyle name="20% - Accent5 3 2 2 3" xfId="11081" xr:uid="{DBE5F732-178A-4724-B1A3-84D7B7AC9D3C}"/>
    <cellStyle name="20% - Accent5 3 2 2 4" xfId="11082" xr:uid="{412DCBD9-991E-44B3-9337-86C69278C2D4}"/>
    <cellStyle name="20% - Accent5 3 2 3" xfId="8068" xr:uid="{309B100A-C750-4A3D-A2C7-B86E637DB2D7}"/>
    <cellStyle name="20% - Accent5 3 2 3 2" xfId="10063" xr:uid="{73417DB6-D39D-4647-A4E9-5F877709F339}"/>
    <cellStyle name="20% - Accent5 3 2 4" xfId="1103" xr:uid="{7324E53D-D24B-4D75-B488-31CF8DF09962}"/>
    <cellStyle name="20% - Accent5 3 2 4 2" xfId="11083" xr:uid="{005DFF94-B3DC-449B-9DFC-331D969647CA}"/>
    <cellStyle name="20% - Accent5 3 2 5" xfId="11084" xr:uid="{061DC807-FC29-4724-B567-5B71D61DA43C}"/>
    <cellStyle name="20% - Accent5 3 3" xfId="667" xr:uid="{A8EB90E4-5095-46A0-9E68-5A9DADE0692B}"/>
    <cellStyle name="20% - Accent5 3 4" xfId="8069" xr:uid="{CA2F103A-8BB6-40F6-8ADA-0C3FE323E11A}"/>
    <cellStyle name="20% - Accent5 3 4 2" xfId="10062" xr:uid="{B9E2F547-C4A4-4BA0-A10D-A4D6113E083D}"/>
    <cellStyle name="20% - Accent5 3 5" xfId="1102" xr:uid="{8CC15506-CBEF-48D5-B6D9-3A8AE0A1E0E0}"/>
    <cellStyle name="20% - Accent5 3 5 2" xfId="11085" xr:uid="{78ED9CC8-FADA-49A1-BE31-7307CA33E449}"/>
    <cellStyle name="20% - Accent5 3 6" xfId="11086" xr:uid="{732F4787-8288-4FFB-8F25-B3E2DB86C98B}"/>
    <cellStyle name="20% - Accent5 3_RKI - Oct'13  holiday omission" xfId="11087" xr:uid="{085F88BD-36AC-4213-9EF8-127937AD0716}"/>
    <cellStyle name="20% - Accent5 4" xfId="195" xr:uid="{0022EC43-296C-438B-B8FE-FBDC2A3C1ECB}"/>
    <cellStyle name="20% - Accent5 4 2" xfId="196" xr:uid="{FA8A222E-AEC1-43EC-BD84-C52B9DC7B382}"/>
    <cellStyle name="20% - Accent5 4 2 2" xfId="670" xr:uid="{0973FB55-ED3D-4B75-BC5B-FA8B23DD04C1}"/>
    <cellStyle name="20% - Accent5 4 2 2 2" xfId="1558" xr:uid="{63366AFA-F3AF-4D03-8536-E78623B5A49F}"/>
    <cellStyle name="20% - Accent5 4 2 2 2 2" xfId="11088" xr:uid="{5743AB06-71EF-47D8-8DA3-DEEA6C76B9F5}"/>
    <cellStyle name="20% - Accent5 4 2 2 3" xfId="11089" xr:uid="{09FD6A52-AD1B-4053-A886-051E1284B89C}"/>
    <cellStyle name="20% - Accent5 4 2 2 4" xfId="11090" xr:uid="{CEC7FD1E-6A82-4EAA-AA07-E2BB0B48A344}"/>
    <cellStyle name="20% - Accent5 4 2 3" xfId="8070" xr:uid="{CB7DCB56-EA8D-4F47-B76E-F9998F3539F2}"/>
    <cellStyle name="20% - Accent5 4 2 3 2" xfId="10065" xr:uid="{274EFF59-AC4E-49BC-8EFD-C3F1C7407C64}"/>
    <cellStyle name="20% - Accent5 4 2 4" xfId="1105" xr:uid="{731B5219-A77E-40D1-AAE4-0F4241285906}"/>
    <cellStyle name="20% - Accent5 4 2 4 2" xfId="11091" xr:uid="{F5EFA77F-2FAB-460E-A58E-7186C5700EE8}"/>
    <cellStyle name="20% - Accent5 4 2 5" xfId="11092" xr:uid="{FAEE313A-564F-42CB-BC23-885FDA2DDC64}"/>
    <cellStyle name="20% - Accent5 4 3" xfId="669" xr:uid="{A789E210-ED9E-42A3-B8CA-81DAC307635C}"/>
    <cellStyle name="20% - Accent5 4 4" xfId="8071" xr:uid="{6FD97876-9484-4353-B555-568EB1FFFC12}"/>
    <cellStyle name="20% - Accent5 4 4 2" xfId="10064" xr:uid="{44EE88B7-D465-4840-9EFE-E1A02F01176A}"/>
    <cellStyle name="20% - Accent5 4 5" xfId="1104" xr:uid="{E99884D0-D289-45D2-B47C-8D8DD78F552C}"/>
    <cellStyle name="20% - Accent5 4 5 2" xfId="11093" xr:uid="{2D544028-8703-47F8-AC26-67FE044F0836}"/>
    <cellStyle name="20% - Accent5 4 6" xfId="11094" xr:uid="{611D3081-D113-4902-8314-4719EF5BEB7C}"/>
    <cellStyle name="20% - Accent5 4_RKI - Oct'13  holiday omission" xfId="11095" xr:uid="{208F6120-9FF5-47A6-AD8B-3D566E598E3E}"/>
    <cellStyle name="20% - Accent5 5" xfId="8072" xr:uid="{595D7ED9-AD64-4E0D-9C86-7D9BCE97BF4A}"/>
    <cellStyle name="20% - Accent5 5 2" xfId="11096" xr:uid="{6E19C737-0F55-45A5-BA32-C2984B0FB9A1}"/>
    <cellStyle name="20% - Accent6 2" xfId="197" xr:uid="{D7C47E2F-0EE7-441D-BCEF-9060617242C1}"/>
    <cellStyle name="20% - Accent6 2 2" xfId="198" xr:uid="{2DE6A0EA-7F29-45B9-8873-ABD9C7BB6363}"/>
    <cellStyle name="20% - Accent6 2 2 2" xfId="199" xr:uid="{047C0A34-340B-4D3A-A23A-AAFE8F2C4640}"/>
    <cellStyle name="20% - Accent6 2 2 2 2" xfId="673" xr:uid="{1498F017-F198-4D4E-9773-3EACFBB470D7}"/>
    <cellStyle name="20% - Accent6 2 2 2 2 2" xfId="1559" xr:uid="{B4ABD0C3-F4E2-4BCE-A432-562E5AA15A6C}"/>
    <cellStyle name="20% - Accent6 2 2 2 2 2 2" xfId="11097" xr:uid="{0CD3A49B-3FD9-48CF-A555-DA5621880C8F}"/>
    <cellStyle name="20% - Accent6 2 2 2 2 3" xfId="11098" xr:uid="{E6BAE9D4-29E4-484C-9D90-01476427188D}"/>
    <cellStyle name="20% - Accent6 2 2 2 2 4" xfId="11099" xr:uid="{84D40C36-D6E8-4FAB-AADD-9B52638898E7}"/>
    <cellStyle name="20% - Accent6 2 2 2 3" xfId="8073" xr:uid="{0EE1B9E6-C05E-4975-ACF1-D007FBDC79AF}"/>
    <cellStyle name="20% - Accent6 2 2 2 3 2" xfId="10068" xr:uid="{1498C261-455A-4D7E-898C-C2F9E7845D01}"/>
    <cellStyle name="20% - Accent6 2 2 2 4" xfId="1108" xr:uid="{6F1942FC-2919-4468-B2FD-53C26E8E35B7}"/>
    <cellStyle name="20% - Accent6 2 2 2 4 2" xfId="11100" xr:uid="{11C54F77-644B-4BF3-9151-E70C4AD65983}"/>
    <cellStyle name="20% - Accent6 2 2 2 5" xfId="11101" xr:uid="{3F25A246-C38F-43F1-A315-662A58091E28}"/>
    <cellStyle name="20% - Accent6 2 2 3" xfId="672" xr:uid="{957FCE8E-926E-4756-9226-42F0BB20C73B}"/>
    <cellStyle name="20% - Accent6 2 2 3 2" xfId="6914" xr:uid="{F75C7F61-9FF5-4C9C-ACE6-1A5A600951EB}"/>
    <cellStyle name="20% - Accent6 2 2 3 2 2" xfId="11102" xr:uid="{4C001C55-E224-4E34-AB3E-10311F02D85B}"/>
    <cellStyle name="20% - Accent6 2 2 4" xfId="8074" xr:uid="{5B7F6BEB-3AC1-483B-B884-F1A1D2BC46F4}"/>
    <cellStyle name="20% - Accent6 2 2 4 2" xfId="10067" xr:uid="{C71F336A-77C8-406D-B7DE-C34B7B794BFF}"/>
    <cellStyle name="20% - Accent6 2 2 5" xfId="1107" xr:uid="{E2E4ED20-8E9C-45B8-9641-B2AC97A8F788}"/>
    <cellStyle name="20% - Accent6 2 2 5 2" xfId="11104" xr:uid="{296E676C-E8DE-44F0-8B7B-5CB338018C4B}"/>
    <cellStyle name="20% - Accent6 2 2 5 3" xfId="11103" xr:uid="{8A61050B-DBCE-4B1A-9302-6471360052D5}"/>
    <cellStyle name="20% - Accent6 2 2 6" xfId="11105" xr:uid="{CC85AF85-43B3-4F8B-8770-977ED0C1251E}"/>
    <cellStyle name="20% - Accent6 2 3" xfId="200" xr:uid="{E0406A2E-A5C0-4BED-9374-07373342D12C}"/>
    <cellStyle name="20% - Accent6 2 3 2" xfId="674" xr:uid="{326BE685-12A7-441A-BCE3-63F124C480E8}"/>
    <cellStyle name="20% - Accent6 2 3 2 2" xfId="1560" xr:uid="{6CD89431-5EC4-4DB6-A1C2-C7C86E2DA8E9}"/>
    <cellStyle name="20% - Accent6 2 3 2 2 2" xfId="11106" xr:uid="{42BB6D20-5B68-4B57-8D91-AC8CE338FB48}"/>
    <cellStyle name="20% - Accent6 2 3 2 3" xfId="11107" xr:uid="{7D69401B-C82C-4C9B-BB43-C04E8C96AFA0}"/>
    <cellStyle name="20% - Accent6 2 3 2 4" xfId="11108" xr:uid="{2EB4C313-76B7-48C5-B144-4DBD682E0FB0}"/>
    <cellStyle name="20% - Accent6 2 3 3" xfId="8075" xr:uid="{65699975-96F1-4B77-8CA7-59E4C421F652}"/>
    <cellStyle name="20% - Accent6 2 3 3 2" xfId="10069" xr:uid="{E93C97BD-B431-407E-991C-1B7B3A24AC1E}"/>
    <cellStyle name="20% - Accent6 2 3 4" xfId="1109" xr:uid="{CEE0A2D9-FE60-4C26-9FF8-88DE05CA8935}"/>
    <cellStyle name="20% - Accent6 2 3 4 2" xfId="11109" xr:uid="{DCB34713-B5F6-41FF-A014-B7E876A87865}"/>
    <cellStyle name="20% - Accent6 2 3 5" xfId="11110" xr:uid="{354B6CD1-818A-4D3A-9C7B-044BE084B52B}"/>
    <cellStyle name="20% - Accent6 2 4" xfId="671" xr:uid="{AADDF3B5-EAED-45E2-8AFA-960B1A5CACCC}"/>
    <cellStyle name="20% - Accent6 2 4 2" xfId="6913" xr:uid="{C89D8A59-B3C4-4716-91E0-7BAA21DA00A2}"/>
    <cellStyle name="20% - Accent6 2 4 2 2" xfId="11111" xr:uid="{8D8CB1C6-18AB-4290-B1AD-CD217C6440C0}"/>
    <cellStyle name="20% - Accent6 2 4 3" xfId="11112" xr:uid="{0FE24EC6-D000-4EF0-A6BF-887542472D43}"/>
    <cellStyle name="20% - Accent6 2 5" xfId="8076" xr:uid="{72A0EA3C-97D5-4674-9FD8-E468B086BB95}"/>
    <cellStyle name="20% - Accent6 2 5 2" xfId="10066" xr:uid="{91B6BA0E-FEC3-49AB-91A4-52A7CCAF8D2A}"/>
    <cellStyle name="20% - Accent6 2 6" xfId="1106" xr:uid="{04B80E90-81C3-45AD-B732-D812C206D2CC}"/>
    <cellStyle name="20% - Accent6 2 6 2" xfId="10404" xr:uid="{A9401BC0-84D0-45B3-9292-F25985C5EB52}"/>
    <cellStyle name="20% - Accent6 2 6 3" xfId="11113" xr:uid="{2F234EBB-1ACB-4FD7-ACD6-B98905C775C4}"/>
    <cellStyle name="20% - Accent6 2 7" xfId="11114" xr:uid="{A2FA980A-30F1-48C9-AA05-3CFD5B2AA1FB}"/>
    <cellStyle name="20% - Accent6 2 7 2" xfId="11115" xr:uid="{EB76CBFF-3E73-4DF5-A12B-A59ADBE4DD87}"/>
    <cellStyle name="20% - Accent6 2 7 3" xfId="11116" xr:uid="{6EB08915-1EF5-4A2A-BEF7-2BC62B2CCF9A}"/>
    <cellStyle name="20% - Accent6 3" xfId="201" xr:uid="{FDC711B7-4A79-424E-8734-BFA25A88C2F4}"/>
    <cellStyle name="20% - Accent6 3 2" xfId="202" xr:uid="{8D4E77B0-68F3-48CD-AF47-31CE59FA53B2}"/>
    <cellStyle name="20% - Accent6 3 2 2" xfId="676" xr:uid="{90BFA44B-51AC-4EA9-836D-0D3F36C39AA8}"/>
    <cellStyle name="20% - Accent6 3 2 2 2" xfId="1561" xr:uid="{B74E025E-E070-4ACF-8900-D6B02DFBB22E}"/>
    <cellStyle name="20% - Accent6 3 2 2 2 2" xfId="11117" xr:uid="{7FAC4EDC-D56A-4633-957C-85433B57F41A}"/>
    <cellStyle name="20% - Accent6 3 2 2 3" xfId="11118" xr:uid="{1CDB8798-6F65-4149-BB24-529F7E34AC2D}"/>
    <cellStyle name="20% - Accent6 3 2 2 4" xfId="11119" xr:uid="{17D396EB-CF31-48B7-971A-DDE21733D4EF}"/>
    <cellStyle name="20% - Accent6 3 2 3" xfId="8077" xr:uid="{B747FF42-44FB-4DB6-AB6C-2667C33605DD}"/>
    <cellStyle name="20% - Accent6 3 2 3 2" xfId="10071" xr:uid="{E5715B1B-F941-4A08-B4B5-EA515F184376}"/>
    <cellStyle name="20% - Accent6 3 2 4" xfId="1111" xr:uid="{03D855DD-6F84-4031-9C80-28B760CCCF12}"/>
    <cellStyle name="20% - Accent6 3 2 4 2" xfId="11120" xr:uid="{6785DC3D-DAC1-4452-BE80-F9E3B3AF60EA}"/>
    <cellStyle name="20% - Accent6 3 2 5" xfId="11121" xr:uid="{E45CB16D-F09B-4253-8478-FA5EA33DE240}"/>
    <cellStyle name="20% - Accent6 3 3" xfId="675" xr:uid="{690E747D-FF9C-414A-8059-6EC6B3AF32D2}"/>
    <cellStyle name="20% - Accent6 3 4" xfId="8078" xr:uid="{EEFD774D-2B4C-43CD-A37D-B7983BC55EFA}"/>
    <cellStyle name="20% - Accent6 3 4 2" xfId="10070" xr:uid="{F902837A-B0A0-4011-9859-4E72335CE4C2}"/>
    <cellStyle name="20% - Accent6 3 5" xfId="1110" xr:uid="{970AF15A-7B37-4F68-A745-E84F8A397783}"/>
    <cellStyle name="20% - Accent6 3 5 2" xfId="11122" xr:uid="{7BE82635-1E89-481A-9370-D5A5F5B85384}"/>
    <cellStyle name="20% - Accent6 3 6" xfId="11123" xr:uid="{25CAE342-BB55-4BAC-B680-2E0B82FDB48C}"/>
    <cellStyle name="20% - Accent6 3_RKI - Oct'13  holiday omission" xfId="11124" xr:uid="{93E247A0-298D-4133-AA45-1C3F3808C972}"/>
    <cellStyle name="20% - Accent6 4" xfId="203" xr:uid="{E8537F7B-E508-4CF0-8BD6-3B49A6CBF130}"/>
    <cellStyle name="20% - Accent6 4 2" xfId="204" xr:uid="{3BD3742E-6F86-4D32-A750-A3E553D83CE1}"/>
    <cellStyle name="20% - Accent6 4 2 2" xfId="678" xr:uid="{A7057113-5010-40B1-972A-F62CAA4B64F8}"/>
    <cellStyle name="20% - Accent6 4 2 2 2" xfId="1562" xr:uid="{43D3F59B-B0B7-468C-8B19-5FD6BEEF7233}"/>
    <cellStyle name="20% - Accent6 4 2 2 2 2" xfId="11125" xr:uid="{1D46A64A-26F8-4066-9E3E-2C2DEB8EA8A1}"/>
    <cellStyle name="20% - Accent6 4 2 2 3" xfId="11126" xr:uid="{892A8E4C-C0F8-4B1D-BC80-1154DDEB149B}"/>
    <cellStyle name="20% - Accent6 4 2 2 4" xfId="11127" xr:uid="{93498EB5-2F10-4F60-A5CD-F0F87C47EA18}"/>
    <cellStyle name="20% - Accent6 4 2 3" xfId="8079" xr:uid="{942C3351-DB1A-4975-8621-0D6E07E72A71}"/>
    <cellStyle name="20% - Accent6 4 2 3 2" xfId="10073" xr:uid="{8031A8D6-2C1D-44A9-A098-3BC47A02C73B}"/>
    <cellStyle name="20% - Accent6 4 2 4" xfId="1113" xr:uid="{56EE5C1F-E629-4EDD-B285-23C7424578B4}"/>
    <cellStyle name="20% - Accent6 4 2 4 2" xfId="11128" xr:uid="{E163037A-047E-400D-B81E-D69B7543A7B5}"/>
    <cellStyle name="20% - Accent6 4 2 5" xfId="11129" xr:uid="{93C8D905-6B07-4CAE-8893-E77DC4565F25}"/>
    <cellStyle name="20% - Accent6 4 3" xfId="677" xr:uid="{57DB69FF-3EBC-4E49-BF5C-98938D6F68A0}"/>
    <cellStyle name="20% - Accent6 4 4" xfId="8080" xr:uid="{77053C20-3A52-47FE-89E6-122E39F23117}"/>
    <cellStyle name="20% - Accent6 4 4 2" xfId="10072" xr:uid="{24BD18A5-2D6F-414F-B38C-D0418F685D62}"/>
    <cellStyle name="20% - Accent6 4 5" xfId="1112" xr:uid="{61439D37-ED52-4CA2-91BD-494457F205AD}"/>
    <cellStyle name="20% - Accent6 4 5 2" xfId="11130" xr:uid="{2E8D386C-58D6-4E33-96D0-2D42E779F462}"/>
    <cellStyle name="20% - Accent6 4 6" xfId="11131" xr:uid="{AE47F5FE-1156-42E4-8905-12A0CC942901}"/>
    <cellStyle name="20% - Accent6 4_RKI - Oct'13  holiday omission" xfId="11132" xr:uid="{FECBD8FD-D9DA-4E45-A7B3-0078E837949A}"/>
    <cellStyle name="20% - Accent6 5" xfId="8081" xr:uid="{58897BAA-F264-436F-A29F-8B53FE720789}"/>
    <cellStyle name="20% - Accent6 5 2" xfId="11133" xr:uid="{5790B58A-F73A-4455-9A84-7752010579CD}"/>
    <cellStyle name="20% - Énfasis1" xfId="11134" xr:uid="{49582E0D-A197-43F9-965E-61D91FEB0DE5}"/>
    <cellStyle name="20% - Énfasis2" xfId="11135" xr:uid="{C9CA55E5-2E94-4C94-AF1A-9801BE8EDF78}"/>
    <cellStyle name="20% - Énfasis3" xfId="11136" xr:uid="{C77AA2FF-1FC5-4310-86A5-FF73CEED8A85}"/>
    <cellStyle name="20% - Énfasis4" xfId="11137" xr:uid="{A7FDC31B-C5C3-4C45-974C-C13C91F854C3}"/>
    <cellStyle name="20% - Énfasis5" xfId="11138" xr:uid="{BFD14B0B-C400-48CC-9BB4-8944FC0A0689}"/>
    <cellStyle name="20% - Énfasis6" xfId="11139" xr:uid="{E0B7B0E0-5387-437C-BDE0-85E2909FEB14}"/>
    <cellStyle name="20% - ส่วนที่ถูกเน้น1" xfId="11140" xr:uid="{45FECE72-97BD-47B9-A955-B6BA4C3E9417}"/>
    <cellStyle name="20% - ส่วนที่ถูกเน้น2" xfId="11141" xr:uid="{92BD66E0-4E3C-4BD9-8B19-EC67E65A67A8}"/>
    <cellStyle name="20% - ส่วนที่ถูกเน้น3" xfId="11142" xr:uid="{FA12DA52-27A5-41DE-B309-8EF11AB6BE48}"/>
    <cellStyle name="20% - ส่วนที่ถูกเน้น4" xfId="11143" xr:uid="{09950CFC-ED14-4A99-88D2-B4A1353C72CE}"/>
    <cellStyle name="20% - ส่วนที่ถูกเน้น5" xfId="11144" xr:uid="{7D514B0E-4678-4F5E-9063-AF05F8AA2FAE}"/>
    <cellStyle name="20% - ส่วนที่ถูกเน้น6" xfId="11145" xr:uid="{E5540CE5-772F-4F25-AD7A-17E363CD2A84}"/>
    <cellStyle name="20% - 强调文字颜色 1" xfId="27" xr:uid="{00000000-0005-0000-0000-000000000000}"/>
    <cellStyle name="20% - 强调文字颜色 1 2" xfId="5040" xr:uid="{7F65AFF5-5B3B-4D51-9F9B-D4BA314429C0}"/>
    <cellStyle name="20% - 强调文字颜色 1 2 2" xfId="6915" xr:uid="{BE2F7F84-290B-439D-B67D-39BD6D1D85A3}"/>
    <cellStyle name="20% - 强调文字颜色 1 2 2 2" xfId="11146" xr:uid="{6367595D-1B0A-4961-9213-CF679BF01A21}"/>
    <cellStyle name="20% - 强调文字颜色 1 2 3" xfId="10405" xr:uid="{E44FB9E0-CCD7-4756-A104-7AFC90F57855}"/>
    <cellStyle name="20% - 强调文字颜色 1 2 3 2" xfId="11147" xr:uid="{C05355CB-94BF-4AA0-A712-81DE90C8EF09}"/>
    <cellStyle name="20% - 强调文字颜色 1 2 4" xfId="11148" xr:uid="{CB8AF422-50E2-4A95-8E53-82DEE3617B49}"/>
    <cellStyle name="20% - 强调文字颜色 1 2 5" xfId="11149" xr:uid="{E78C91D1-0B92-45F8-9402-A30BC7A2F662}"/>
    <cellStyle name="20% - 强调文字颜色 1 2 6" xfId="11150" xr:uid="{A4715E2E-2DDF-457E-885C-D35D654C55EA}"/>
    <cellStyle name="20% - 强调文字颜色 1 2 7" xfId="34099" xr:uid="{77979251-4016-4207-99FE-6D3CA96A76AC}"/>
    <cellStyle name="20% - 强调文字颜色 1 3" xfId="11151" xr:uid="{F89CD9E3-3FC3-4E4A-B017-B88BD357CFD1}"/>
    <cellStyle name="20% - 强调文字颜色 1 4" xfId="11152" xr:uid="{5BAE6E68-5BF5-4985-A200-63EAE11B47FB}"/>
    <cellStyle name="20% - 强调文字颜色 1 5" xfId="11153" xr:uid="{401561B9-A3E3-4828-A00D-69EF20DEE0FB}"/>
    <cellStyle name="20% - 强调文字颜色 1 6" xfId="11154" xr:uid="{629AFE17-B14E-4CE8-AF1D-D9B71F45AFAD}"/>
    <cellStyle name="20% - 强调文字颜色 1 7" xfId="11155" xr:uid="{45E3D762-8C4A-472F-A85C-5121B11903D2}"/>
    <cellStyle name="20% - 强调文字颜色 1 8" xfId="34098" xr:uid="{F8BBAA27-6428-4138-B220-BFBE2C4C0E99}"/>
    <cellStyle name="20% - 强调文字颜色 1 9" xfId="3437" xr:uid="{AB4EFD48-DBC0-44EE-A9A1-758DEAC0CDD4}"/>
    <cellStyle name="20% - 强调文字颜色 2" xfId="17" xr:uid="{00000000-0005-0000-0000-000001000000}"/>
    <cellStyle name="20% - 强调文字颜色 2 2" xfId="5039" xr:uid="{65638FF7-2189-41A1-AD77-3BB550784563}"/>
    <cellStyle name="20% - 强调文字颜色 2 2 2" xfId="6916" xr:uid="{2E2A8C1C-8374-4568-B964-EA40E513FE46}"/>
    <cellStyle name="20% - 强调文字颜色 2 2 2 2" xfId="11156" xr:uid="{84126A7F-3526-4CE1-B46D-2712350E1C6C}"/>
    <cellStyle name="20% - 强调文字颜色 2 2 3" xfId="10406" xr:uid="{4626B995-8D69-40F7-A2AA-34F1236C2AE3}"/>
    <cellStyle name="20% - 强调文字颜色 2 2 3 2" xfId="11157" xr:uid="{8B3E1363-50BB-4AB8-99CE-9AFC27B7CE36}"/>
    <cellStyle name="20% - 强调文字颜色 2 2 4" xfId="11158" xr:uid="{50025A0A-6D0B-4232-845B-047B49EFDA60}"/>
    <cellStyle name="20% - 强调文字颜色 2 2 5" xfId="11159" xr:uid="{D8AA6DB9-AF7D-43EA-85D5-0999DAEA8796}"/>
    <cellStyle name="20% - 强调文字颜色 2 2 6" xfId="11160" xr:uid="{9319BA65-B339-4B4D-8A2A-BA540653D584}"/>
    <cellStyle name="20% - 强调文字颜色 2 2 7" xfId="34101" xr:uid="{5B08F5BD-A0F3-4F7D-81F7-0F5258B779AA}"/>
    <cellStyle name="20% - 强调文字颜色 2 3" xfId="11161" xr:uid="{77A2BED9-E242-454C-A259-ADC4251860F3}"/>
    <cellStyle name="20% - 强调文字颜色 2 4" xfId="11162" xr:uid="{9585AEC9-6ADB-419B-A74B-A7FC97D6FB6E}"/>
    <cellStyle name="20% - 强调文字颜色 2 5" xfId="11163" xr:uid="{3F6084D5-CBC2-4A68-AA46-0ED9009385DE}"/>
    <cellStyle name="20% - 强调文字颜色 2 6" xfId="11164" xr:uid="{A40D0B99-A105-4E46-A545-EF90D2BE84C8}"/>
    <cellStyle name="20% - 强调文字颜色 2 7" xfId="11165" xr:uid="{50B187E7-66A4-43CF-8F8D-85930D364F7D}"/>
    <cellStyle name="20% - 强调文字颜色 2 8" xfId="34100" xr:uid="{F5F2280A-4A9C-4360-A861-2D36C04A1321}"/>
    <cellStyle name="20% - 强调文字颜色 2 9" xfId="3438" xr:uid="{87C99FB8-9ECE-4C34-B81F-3595BB5943E8}"/>
    <cellStyle name="20% - 强调文字颜色 3" xfId="28" xr:uid="{00000000-0005-0000-0000-000002000000}"/>
    <cellStyle name="20% - 强调文字颜色 3 2" xfId="5045" xr:uid="{10DA4DE2-0CED-4849-87A7-D564B1BBC88C}"/>
    <cellStyle name="20% - 强调文字颜色 3 2 2" xfId="6917" xr:uid="{0B27A194-0517-4B7A-BE5C-636B0AACBC3B}"/>
    <cellStyle name="20% - 强调文字颜色 3 2 2 2" xfId="11166" xr:uid="{B56367ED-2761-4BB7-BBA0-7331E5D302CA}"/>
    <cellStyle name="20% - 强调文字颜色 3 2 3" xfId="10407" xr:uid="{4D5B965D-8240-4581-8BAA-7F2DBAD34B8D}"/>
    <cellStyle name="20% - 强调文字颜色 3 2 3 2" xfId="11167" xr:uid="{4BC25123-4DCF-48C0-8A55-46269C73C98F}"/>
    <cellStyle name="20% - 强调文字颜色 3 2 4" xfId="11168" xr:uid="{5A36F8F3-8134-4246-B02B-289D8F644BD9}"/>
    <cellStyle name="20% - 强调文字颜色 3 2 5" xfId="11169" xr:uid="{D36FF104-1535-42A6-A10E-8B6E57FD9BEC}"/>
    <cellStyle name="20% - 强调文字颜色 3 2 6" xfId="11170" xr:uid="{4E921B2C-F9EE-4EC5-8AC5-BD05BC272E88}"/>
    <cellStyle name="20% - 强调文字颜色 3 2 7" xfId="34103" xr:uid="{4D21B924-1E17-4B33-9549-1BED8F3CF14A}"/>
    <cellStyle name="20% - 强调文字颜色 3 3" xfId="11171" xr:uid="{758F644F-D43B-43DB-BBC7-FCD261A498B6}"/>
    <cellStyle name="20% - 强调文字颜色 3 4" xfId="11172" xr:uid="{D439BDA5-B41E-48B0-9942-68682FAE8E0F}"/>
    <cellStyle name="20% - 强调文字颜色 3 5" xfId="11173" xr:uid="{A1001A60-E4CD-47EB-8FE6-D23773128374}"/>
    <cellStyle name="20% - 强调文字颜色 3 6" xfId="11174" xr:uid="{2372E739-1216-4A55-8D77-D603D616AECE}"/>
    <cellStyle name="20% - 强调文字颜色 3 7" xfId="11175" xr:uid="{F3986FD5-D970-4FED-A9C4-30F8D4CF5E8D}"/>
    <cellStyle name="20% - 强调文字颜色 3 8" xfId="34102" xr:uid="{65972824-B1A5-4E37-A443-0AC8BF8E5A9E}"/>
    <cellStyle name="20% - 强调文字颜色 3 9" xfId="3439" xr:uid="{44DB8E80-EF34-45D3-A62E-16E804FF8492}"/>
    <cellStyle name="20% - 强调文字颜色 4" xfId="29" xr:uid="{00000000-0005-0000-0000-000003000000}"/>
    <cellStyle name="20% - 强调文字颜色 4 2" xfId="5046" xr:uid="{981D13DA-FE30-4012-B27D-B248BCBAF7C5}"/>
    <cellStyle name="20% - 强调文字颜色 4 2 2" xfId="6918" xr:uid="{5AFCC81A-B62F-4959-9DAB-3A019E1F5A2D}"/>
    <cellStyle name="20% - 强调文字颜色 4 2 2 2" xfId="11176" xr:uid="{78EF0197-0B45-4720-9470-650C4403E7BC}"/>
    <cellStyle name="20% - 强调文字颜色 4 2 3" xfId="10408" xr:uid="{E6687FE9-E7BE-49FF-A806-A8582367C79D}"/>
    <cellStyle name="20% - 强调文字颜色 4 2 3 2" xfId="11177" xr:uid="{5F23D218-E454-44C4-814D-FFC63FB6794B}"/>
    <cellStyle name="20% - 强调文字颜色 4 2 4" xfId="11178" xr:uid="{18D273AD-9CBE-4743-8A42-717DD552959F}"/>
    <cellStyle name="20% - 强调文字颜色 4 2 5" xfId="11179" xr:uid="{F9AE1BB2-57BB-4102-AA2F-A48F85039DB5}"/>
    <cellStyle name="20% - 强调文字颜色 4 2 6" xfId="11180" xr:uid="{47E34B58-FA68-4425-B5A1-8262AFC7ADA4}"/>
    <cellStyle name="20% - 强调文字颜色 4 2 7" xfId="34105" xr:uid="{EF91C4E8-150D-4C27-A698-E28F172D851F}"/>
    <cellStyle name="20% - 强调文字颜色 4 3" xfId="11181" xr:uid="{F7A9080E-C6E8-4079-9284-9A679F47FD67}"/>
    <cellStyle name="20% - 强调文字颜色 4 4" xfId="11182" xr:uid="{864C0FC0-69DA-446C-89A8-D0849DB76BB4}"/>
    <cellStyle name="20% - 强调文字颜色 4 5" xfId="11183" xr:uid="{DEEFC1B5-87E6-4693-90DB-81C25C573E1E}"/>
    <cellStyle name="20% - 强调文字颜色 4 6" xfId="11184" xr:uid="{ABA41113-F576-42B6-A8AA-F9B954468FD9}"/>
    <cellStyle name="20% - 强调文字颜色 4 7" xfId="11185" xr:uid="{F530714E-5DDA-4D0F-A0A3-12463A470A3C}"/>
    <cellStyle name="20% - 强调文字颜色 4 8" xfId="34104" xr:uid="{03224538-4485-4DF0-B4D9-3B2A03E19868}"/>
    <cellStyle name="20% - 强调文字颜色 4 9" xfId="3440" xr:uid="{1EB28AA3-72EA-4363-BABB-9DA627662805}"/>
    <cellStyle name="20% - 强调文字颜色 5" xfId="30" xr:uid="{00000000-0005-0000-0000-000004000000}"/>
    <cellStyle name="20% - 强调文字颜色 5 2" xfId="5047" xr:uid="{02301C1E-E2C7-49D9-8FFA-4178C31B8D49}"/>
    <cellStyle name="20% - 强调文字颜色 5 2 2" xfId="6919" xr:uid="{E694CD4F-1835-4B01-94FB-B63A53B0F598}"/>
    <cellStyle name="20% - 强调文字颜色 5 2 2 2" xfId="11186" xr:uid="{400E2369-6754-4CE0-9966-287BB988A9A4}"/>
    <cellStyle name="20% - 强调文字颜色 5 2 3" xfId="10409" xr:uid="{D388C169-BC6F-44A6-928D-AD6CCBB391F1}"/>
    <cellStyle name="20% - 强调文字颜色 5 2 3 2" xfId="11187" xr:uid="{919172E6-102D-4AB2-BE0A-BE59EBF105DD}"/>
    <cellStyle name="20% - 强调文字颜色 5 2 4" xfId="11188" xr:uid="{17710557-C330-4B0E-9BD7-78CFCFBAE90E}"/>
    <cellStyle name="20% - 强调文字颜色 5 2 5" xfId="11189" xr:uid="{E389614E-9456-476E-881A-F04577BA1C7F}"/>
    <cellStyle name="20% - 强调文字颜色 5 2 6" xfId="11190" xr:uid="{923E2965-0B00-4F3D-BF06-DF40F96AC16F}"/>
    <cellStyle name="20% - 强调文字颜色 5 2 7" xfId="34107" xr:uid="{E7FCE975-2D80-4609-9343-B83E457A9ABC}"/>
    <cellStyle name="20% - 强调文字颜色 5 3" xfId="11191" xr:uid="{A0704146-B241-4885-80BB-0205765AFE95}"/>
    <cellStyle name="20% - 强调文字颜色 5 4" xfId="11192" xr:uid="{999A36B7-0E4E-4CAC-B9BF-570209F72A7D}"/>
    <cellStyle name="20% - 强调文字颜色 5 5" xfId="11193" xr:uid="{5ECFD6DB-5B35-4D99-88EA-6F5F8D36D640}"/>
    <cellStyle name="20% - 强调文字颜色 5 6" xfId="11194" xr:uid="{9EDAEC77-78AB-4899-B9F9-6569019F65C4}"/>
    <cellStyle name="20% - 强调文字颜色 5 7" xfId="11195" xr:uid="{959CE37C-66A3-412A-A023-5B67AC2ADFC0}"/>
    <cellStyle name="20% - 强调文字颜色 5 8" xfId="34106" xr:uid="{D1F696FD-61DF-4638-82B4-AC69EDFA5CBE}"/>
    <cellStyle name="20% - 强调文字颜色 5 9" xfId="3441" xr:uid="{A27919F1-7C98-42B1-8934-E843C8B5AB74}"/>
    <cellStyle name="20% - 强调文字颜色 6" xfId="2" xr:uid="{00000000-0005-0000-0000-000005000000}"/>
    <cellStyle name="20% - 强调文字颜色 6 2" xfId="5048" xr:uid="{E8BA40A0-6C55-44B7-A8DC-1B15A5AF53E1}"/>
    <cellStyle name="20% - 强调文字颜色 6 2 2" xfId="6920" xr:uid="{36A0E36A-D189-4C5B-A9C5-6DCAA36BD4F4}"/>
    <cellStyle name="20% - 强调文字颜色 6 2 2 2" xfId="11196" xr:uid="{389AB2F1-8016-45B5-883D-C74667E09751}"/>
    <cellStyle name="20% - 强调文字颜色 6 2 3" xfId="10410" xr:uid="{5A940752-160C-4007-B9AF-667E3E09B0B2}"/>
    <cellStyle name="20% - 强调文字颜色 6 2 3 2" xfId="11197" xr:uid="{949CBEA8-2BAF-4CD4-85EB-4A2E3841E892}"/>
    <cellStyle name="20% - 强调文字颜色 6 2 4" xfId="11198" xr:uid="{B2C75E07-4960-4A9B-B3FF-3EE01407A8C9}"/>
    <cellStyle name="20% - 强调文字颜色 6 2 5" xfId="11199" xr:uid="{D7049400-A500-427B-B4D2-450659A51920}"/>
    <cellStyle name="20% - 强调文字颜色 6 2 6" xfId="11200" xr:uid="{5346ECBC-0EA5-4991-B922-791B8D676D88}"/>
    <cellStyle name="20% - 强调文字颜色 6 2 7" xfId="34109" xr:uid="{1B3830F6-7FAB-4EA0-87C8-2AE28701E656}"/>
    <cellStyle name="20% - 强调文字颜色 6 3" xfId="11201" xr:uid="{9B8FB419-842A-403E-B70C-DAE8139EC830}"/>
    <cellStyle name="20% - 强调文字颜色 6 4" xfId="11202" xr:uid="{B6493FB1-6D05-43CC-B7FB-7F5C7482C0F3}"/>
    <cellStyle name="20% - 强调文字颜色 6 5" xfId="11203" xr:uid="{1FFCC854-8005-41DE-B7AB-8AF6CFB1382A}"/>
    <cellStyle name="20% - 强调文字颜色 6 6" xfId="11204" xr:uid="{972F0F87-3348-4E57-9C96-220733E2D27C}"/>
    <cellStyle name="20% - 强调文字颜色 6 7" xfId="11205" xr:uid="{ACE0F9CB-8F93-437E-B1A3-C5E89906CF79}"/>
    <cellStyle name="20% - 强调文字颜色 6 8" xfId="34108" xr:uid="{BC7B45E8-3F9D-4B5A-90C5-5DFA5BE799C9}"/>
    <cellStyle name="20% - 强调文字颜色 6 9" xfId="3442" xr:uid="{40A22DD1-3878-48C8-AB3D-1376F7BD2F8B}"/>
    <cellStyle name="20% - 輔色1" xfId="8082" xr:uid="{D7E8150C-1BBA-490D-A9F8-7E4870D901AA}"/>
    <cellStyle name="20% - 輔色1 10" xfId="11206" xr:uid="{45F0605D-4940-4462-A014-C20937A6CFCE}"/>
    <cellStyle name="20% - 輔色1 2" xfId="8083" xr:uid="{1E9A6CAC-7D41-404A-A60B-DE7BB51B4937}"/>
    <cellStyle name="20% - 輔色1 2 2" xfId="8084" xr:uid="{7D8EB9E1-316C-419A-81C9-FD6ED63A83D1}"/>
    <cellStyle name="20% - 輔色1 2 3" xfId="11207" xr:uid="{01EA81DE-4389-458F-861E-7BCD312E2B46}"/>
    <cellStyle name="20% - 輔色1 3" xfId="8085" xr:uid="{60AA266C-27F3-408B-8431-8EBFF4146FCC}"/>
    <cellStyle name="20% - 輔色1 3 2" xfId="8086" xr:uid="{237A035B-B54F-4C72-98FD-D80808B4F461}"/>
    <cellStyle name="20% - 輔色1 4" xfId="8087" xr:uid="{53789132-415A-4434-B1EA-5774E430CDFE}"/>
    <cellStyle name="20% - 輔色1 4 2" xfId="8088" xr:uid="{AC5D8877-0497-496A-A5E8-B10664F485D3}"/>
    <cellStyle name="20% - 輔色1 5" xfId="8089" xr:uid="{14F5D585-35B1-433E-B602-7FB473FDD551}"/>
    <cellStyle name="20% - 輔色1 5 2" xfId="8090" xr:uid="{46D44289-BA35-44E5-BA02-14023E2D2BE6}"/>
    <cellStyle name="20% - 輔色1 6" xfId="8091" xr:uid="{5B6B8E25-6011-4C17-B5BD-E84CA848FFCD}"/>
    <cellStyle name="20% - 輔色1 6 2" xfId="8092" xr:uid="{C3C43C46-DE66-4FEB-899D-869955BBB549}"/>
    <cellStyle name="20% - 輔色1 7" xfId="8093" xr:uid="{CB06296D-93A7-4EFE-AACB-32050610970F}"/>
    <cellStyle name="20% - 輔色1 7 2" xfId="8094" xr:uid="{D9B02342-6D66-4671-B547-EAFA3D5EA162}"/>
    <cellStyle name="20% - 輔色1 8" xfId="8095" xr:uid="{209C82C3-3842-48AA-B24B-002A7BAA5680}"/>
    <cellStyle name="20% - 輔色1 8 2" xfId="8096" xr:uid="{4F3C36E0-B683-4B75-B2B3-88B77338E450}"/>
    <cellStyle name="20% - 輔色1 9" xfId="8097" xr:uid="{84B8AC84-5774-4395-9146-AEDA66071159}"/>
    <cellStyle name="20% - 輔色1 9 2" xfId="8098" xr:uid="{E9B5BAB3-8DC6-4B53-95B6-E92818BA74A0}"/>
    <cellStyle name="20% - 輔色2" xfId="8099" xr:uid="{3FC90382-C7E2-4828-A676-421957A047A5}"/>
    <cellStyle name="20% - 輔色2 10" xfId="11208" xr:uid="{3EF6A195-8E35-4264-922E-CE97364FF1EA}"/>
    <cellStyle name="20% - 輔色2 2" xfId="8100" xr:uid="{C5928C5E-5D8D-4658-9EB2-D92D00A99180}"/>
    <cellStyle name="20% - 輔色2 2 2" xfId="8101" xr:uid="{0C2EC095-C3CE-49FA-A749-E332B73C8ED6}"/>
    <cellStyle name="20% - 輔色2 2 3" xfId="11209" xr:uid="{82609974-293A-43A5-BF6F-966F064B4738}"/>
    <cellStyle name="20% - 輔色2 3" xfId="8102" xr:uid="{FFCE9A5F-AEC5-4E1C-B199-6777C3B13566}"/>
    <cellStyle name="20% - 輔色2 3 2" xfId="8103" xr:uid="{B503193D-0B91-424A-9817-F38A4C30549B}"/>
    <cellStyle name="20% - 輔色2 4" xfId="8104" xr:uid="{25828E3B-952C-4807-9382-9C70F85360B3}"/>
    <cellStyle name="20% - 輔色2 4 2" xfId="8105" xr:uid="{C590D361-3E52-4880-AF54-33B507B11190}"/>
    <cellStyle name="20% - 輔色2 5" xfId="8106" xr:uid="{1B9CFFCD-7183-4979-B3DA-08F44BD19034}"/>
    <cellStyle name="20% - 輔色2 5 2" xfId="8107" xr:uid="{E9CB6350-358E-4372-80BC-2A470E0B3ED9}"/>
    <cellStyle name="20% - 輔色2 6" xfId="8108" xr:uid="{E5D8110B-A90E-46FE-8E3F-52338A103200}"/>
    <cellStyle name="20% - 輔色2 6 2" xfId="8109" xr:uid="{BE75E596-4A1B-400D-84CD-8028BFFE640E}"/>
    <cellStyle name="20% - 輔色2 7" xfId="8110" xr:uid="{128AFC3A-8A9E-489A-B3DA-418E860F32D4}"/>
    <cellStyle name="20% - 輔色2 7 2" xfId="8111" xr:uid="{10D89862-8521-491C-8659-78A10D49183E}"/>
    <cellStyle name="20% - 輔色2 8" xfId="8112" xr:uid="{3EDE0598-C335-4DC8-8A50-B19B286934C2}"/>
    <cellStyle name="20% - 輔色2 8 2" xfId="8113" xr:uid="{27721E1C-912E-4D21-A3A2-21478DED86A1}"/>
    <cellStyle name="20% - 輔色2 9" xfId="8114" xr:uid="{B8476B74-7CAC-4CA7-8830-6402D797D7BE}"/>
    <cellStyle name="20% - 輔色2 9 2" xfId="8115" xr:uid="{6947AC4B-3E6A-47FC-9C81-7CF42D5612BA}"/>
    <cellStyle name="20% - 輔色3" xfId="8116" xr:uid="{F6F0967E-865A-4C92-B5A3-049FDCDC61AA}"/>
    <cellStyle name="20% - 輔色3 10" xfId="11210" xr:uid="{EC51D417-2C39-4FD7-A2B5-2C856F593D79}"/>
    <cellStyle name="20% - 輔色3 2" xfId="8117" xr:uid="{F4C14932-BCF7-4F92-89F0-DC1DFC96BBB0}"/>
    <cellStyle name="20% - 輔色3 2 2" xfId="8118" xr:uid="{71E30B61-ED63-4618-82A5-32C008E38A25}"/>
    <cellStyle name="20% - 輔色3 2 3" xfId="11211" xr:uid="{BDB7C13D-37AC-4820-878B-D7713FBB59D0}"/>
    <cellStyle name="20% - 輔色3 3" xfId="8119" xr:uid="{297FF4F2-C42A-441B-B8BD-7ADD006DE76D}"/>
    <cellStyle name="20% - 輔色3 3 2" xfId="8120" xr:uid="{A8055054-99BF-4990-A97A-4286D450A130}"/>
    <cellStyle name="20% - 輔色3 4" xfId="8121" xr:uid="{4C554D25-52FE-4EEA-98FE-8BF032289FD4}"/>
    <cellStyle name="20% - 輔色3 4 2" xfId="8122" xr:uid="{56638DFF-DA38-4711-AB12-76149CE09EBC}"/>
    <cellStyle name="20% - 輔色3 5" xfId="8123" xr:uid="{4C1F49A5-DB28-4B9E-A117-431EFC20A191}"/>
    <cellStyle name="20% - 輔色3 5 2" xfId="8124" xr:uid="{D1140064-2E7F-47F5-AD69-94E85DDE9AAB}"/>
    <cellStyle name="20% - 輔色3 6" xfId="8125" xr:uid="{C41046C3-C0E0-4A96-97A7-0FD9FB89DD2F}"/>
    <cellStyle name="20% - 輔色3 6 2" xfId="8126" xr:uid="{E62D2861-4D79-4C84-BF9B-B1C7873E22B3}"/>
    <cellStyle name="20% - 輔色3 7" xfId="8127" xr:uid="{899E54B0-372A-4289-BD1B-017BE69FEBD6}"/>
    <cellStyle name="20% - 輔色3 7 2" xfId="8128" xr:uid="{0F7CB19C-7550-4B7B-AA80-5F2593B8F4C7}"/>
    <cellStyle name="20% - 輔色3 8" xfId="8129" xr:uid="{17B2988C-9AC1-4803-AB6E-69A9B1EDF807}"/>
    <cellStyle name="20% - 輔色3 8 2" xfId="8130" xr:uid="{B07633B1-E588-4534-B28E-9E5BEFB5D349}"/>
    <cellStyle name="20% - 輔色3 9" xfId="8131" xr:uid="{B9152822-91AC-4C27-AE36-2C566FD11809}"/>
    <cellStyle name="20% - 輔色3 9 2" xfId="8132" xr:uid="{A99DCD87-BAFD-441E-ACA7-382BD10C25E7}"/>
    <cellStyle name="20% - 輔色4" xfId="8133" xr:uid="{F5E73167-7512-464B-96D5-32727F4F0A23}"/>
    <cellStyle name="20% - 輔色4 10" xfId="11212" xr:uid="{1E59E9CD-92CE-4220-A18C-51F80D1E62AC}"/>
    <cellStyle name="20% - 輔色4 2" xfId="8134" xr:uid="{75E626C9-5B0B-431B-A731-E6C9FE46BF16}"/>
    <cellStyle name="20% - 輔色4 2 2" xfId="8135" xr:uid="{72F77697-77DC-4DA7-85B5-8C6A57F716F7}"/>
    <cellStyle name="20% - 輔色4 2 3" xfId="11213" xr:uid="{9E1F9662-B7B4-4377-BFD6-ABFD44213504}"/>
    <cellStyle name="20% - 輔色4 3" xfId="8136" xr:uid="{CFD7C881-E5A7-4FCB-9616-352C6357844D}"/>
    <cellStyle name="20% - 輔色4 3 2" xfId="8137" xr:uid="{577F3A7E-3510-4460-BBE2-A9C505CE6DC2}"/>
    <cellStyle name="20% - 輔色4 4" xfId="8138" xr:uid="{FF2901BD-A253-494F-9706-BD8C18307C4C}"/>
    <cellStyle name="20% - 輔色4 4 2" xfId="8139" xr:uid="{9AB62D1C-2E9E-47E4-88D4-C3B510E99382}"/>
    <cellStyle name="20% - 輔色4 5" xfId="8140" xr:uid="{A2730960-6C40-4D9D-AEBF-4C97A7C041BD}"/>
    <cellStyle name="20% - 輔色4 5 2" xfId="8141" xr:uid="{92298366-AE4B-4567-8465-571CDBEB68D0}"/>
    <cellStyle name="20% - 輔色4 6" xfId="8142" xr:uid="{C43E3D2B-A5A1-4400-8697-1B05ED5E8F01}"/>
    <cellStyle name="20% - 輔色4 6 2" xfId="8143" xr:uid="{D325C220-8768-47FF-9105-33F7B25F57D9}"/>
    <cellStyle name="20% - 輔色4 7" xfId="8144" xr:uid="{2FB5C06A-1DD1-4C8F-8715-7954236BE266}"/>
    <cellStyle name="20% - 輔色4 7 2" xfId="8145" xr:uid="{91C0F173-034A-4CF1-BBD2-86B4136DD96D}"/>
    <cellStyle name="20% - 輔色4 8" xfId="8146" xr:uid="{D81AB45B-5096-4407-B19B-0BA40B915563}"/>
    <cellStyle name="20% - 輔色4 8 2" xfId="8147" xr:uid="{B2AD269B-E423-4DAC-BFDF-204370A0E483}"/>
    <cellStyle name="20% - 輔色4 9" xfId="8148" xr:uid="{87BC0641-A1F6-4DFB-9E9D-0C689C15983F}"/>
    <cellStyle name="20% - 輔色4 9 2" xfId="8149" xr:uid="{ECE11DB1-4E59-46CF-83A8-DDC428F60D13}"/>
    <cellStyle name="20% - 輔色5" xfId="8150" xr:uid="{9C45053F-2B89-455C-84FE-3CFD31D6AE8C}"/>
    <cellStyle name="20% - 輔色5 10" xfId="11214" xr:uid="{B6129A25-0BB2-4B34-B94D-C86E5E532046}"/>
    <cellStyle name="20% - 輔色5 2" xfId="8151" xr:uid="{F135A010-F523-4378-BB7A-AB1FFC38EAF1}"/>
    <cellStyle name="20% - 輔色5 2 2" xfId="8152" xr:uid="{27150719-9577-4CFF-800A-8781D63C6E2E}"/>
    <cellStyle name="20% - 輔色5 3" xfId="8153" xr:uid="{91AAB790-B16F-4F74-814B-88DBB1C1B1E1}"/>
    <cellStyle name="20% - 輔色5 3 2" xfId="8154" xr:uid="{C25DD371-C0F7-4C74-B0BE-3EFF0520F0BB}"/>
    <cellStyle name="20% - 輔色5 4" xfId="8155" xr:uid="{A8C77CAC-072A-4DD6-A6CB-E64B00E051F7}"/>
    <cellStyle name="20% - 輔色5 4 2" xfId="8156" xr:uid="{3F89880B-C7D2-46C0-8264-C17AAB41BAA4}"/>
    <cellStyle name="20% - 輔色5 5" xfId="8157" xr:uid="{C9B693DA-4A17-43F8-BEC4-75A3BD719D4B}"/>
    <cellStyle name="20% - 輔色5 5 2" xfId="8158" xr:uid="{6A97D6D6-0CD9-4ECC-9A99-CD5C1DA2C578}"/>
    <cellStyle name="20% - 輔色5 6" xfId="8159" xr:uid="{036287A8-1B8F-4844-80F2-7D053F87BBF2}"/>
    <cellStyle name="20% - 輔色5 6 2" xfId="8160" xr:uid="{E8692375-CEC5-42A9-9628-603098890123}"/>
    <cellStyle name="20% - 輔色5 7" xfId="8161" xr:uid="{9D95E3E6-EF40-4D2A-8282-674C77613B19}"/>
    <cellStyle name="20% - 輔色5 7 2" xfId="8162" xr:uid="{394CE5AF-CBD3-409E-936B-553A808565DA}"/>
    <cellStyle name="20% - 輔色5 8" xfId="8163" xr:uid="{9FA325EE-68FC-47C9-8917-5CF1C06F489E}"/>
    <cellStyle name="20% - 輔色5 8 2" xfId="8164" xr:uid="{FB024C6D-6A87-41F2-B6C1-35FE9A3D8D8E}"/>
    <cellStyle name="20% - 輔色5 9" xfId="8165" xr:uid="{CDEDC24A-856A-4BEA-8DF4-E72D20495CD1}"/>
    <cellStyle name="20% - 輔色5 9 2" xfId="8166" xr:uid="{F56F89D1-E80E-49D5-85DB-B0424E22AA9D}"/>
    <cellStyle name="20% - 輔色6" xfId="8167" xr:uid="{9C3986F7-71A9-4849-863D-2A4786BD961C}"/>
    <cellStyle name="20% - 輔色6 10" xfId="11215" xr:uid="{53DFE9BC-7B0C-4412-9238-56B98555E99B}"/>
    <cellStyle name="20% - 輔色6 2" xfId="8168" xr:uid="{F61F034A-2B64-4C47-9671-F95644D1929A}"/>
    <cellStyle name="20% - 輔色6 2 2" xfId="8169" xr:uid="{F9BC5987-6861-4310-B00C-AFBF4762FCBB}"/>
    <cellStyle name="20% - 輔色6 2 3" xfId="11216" xr:uid="{56BA607F-6D53-4509-BDCF-42D01FFC0B1F}"/>
    <cellStyle name="20% - 輔色6 3" xfId="8170" xr:uid="{D704E64E-F3CC-4EDF-86CA-5E6CA100D315}"/>
    <cellStyle name="20% - 輔色6 3 2" xfId="8171" xr:uid="{F0E1391E-0197-4565-BDC9-71FAC1B98104}"/>
    <cellStyle name="20% - 輔色6 4" xfId="8172" xr:uid="{B38CC053-FB11-4494-B636-A2769DF8C3D0}"/>
    <cellStyle name="20% - 輔色6 4 2" xfId="8173" xr:uid="{B6A110B5-4523-449C-ACDC-5F34EAB94B26}"/>
    <cellStyle name="20% - 輔色6 5" xfId="8174" xr:uid="{619A488F-B1F9-40FC-9C03-2E68F74143CF}"/>
    <cellStyle name="20% - 輔色6 5 2" xfId="8175" xr:uid="{059871D3-10FF-44B7-9122-C02218200EC9}"/>
    <cellStyle name="20% - 輔色6 6" xfId="8176" xr:uid="{0D831209-E1C6-4DA3-AF0C-6898B97D1209}"/>
    <cellStyle name="20% - 輔色6 6 2" xfId="8177" xr:uid="{62F74196-1F48-4464-A05B-8A1629CB87C3}"/>
    <cellStyle name="20% - 輔色6 7" xfId="8178" xr:uid="{3D4966E9-E280-4933-BC35-F1886B9D50BD}"/>
    <cellStyle name="20% - 輔色6 7 2" xfId="8179" xr:uid="{4310D470-AC31-4FEB-A36A-7570749A1290}"/>
    <cellStyle name="20% - 輔色6 8" xfId="8180" xr:uid="{5086B4F3-D692-4E6E-B33D-5892B3E3063B}"/>
    <cellStyle name="20% - 輔色6 8 2" xfId="8181" xr:uid="{DF12E09F-322F-41F0-B1F3-2B1D4DB3F432}"/>
    <cellStyle name="20% - 輔色6 9" xfId="8182" xr:uid="{6A8FC2C9-FF2D-43C5-B9F0-72FF6D23F854}"/>
    <cellStyle name="20% - 輔色6 9 2" xfId="8183" xr:uid="{4E7E4C61-9004-46D3-9F9E-13576EC241A5}"/>
    <cellStyle name="³¯Â¥" xfId="11217" xr:uid="{8A5D0D30-1169-4F3E-B764-C7311A6D5CD2}"/>
    <cellStyle name="40 % - Akzent1" xfId="11218" xr:uid="{29CA97C2-6259-4F5B-92AD-C96E0B84AB16}"/>
    <cellStyle name="40 % - Akzent2" xfId="11219" xr:uid="{52A3CBF0-C4E6-4DB4-AA09-DB48E1E9824B}"/>
    <cellStyle name="40 % - Akzent3" xfId="11220" xr:uid="{9B958DD2-6F5D-4AF8-B177-E23F80AD9BF2}"/>
    <cellStyle name="40 % - Akzent4" xfId="11221" xr:uid="{1257D095-6CBD-4B12-8C81-42C101CF905B}"/>
    <cellStyle name="40 % - Akzent5" xfId="11222" xr:uid="{78795B48-3230-4F01-9DA4-1C1BC8C0333C}"/>
    <cellStyle name="40 % - Akzent6" xfId="11223" xr:uid="{EC0EE06E-9C19-490A-ADA1-B86D29C578AF}"/>
    <cellStyle name="40% - Accent1 2" xfId="205" xr:uid="{D656A518-AC4A-4523-9E7B-B44E8E606DB9}"/>
    <cellStyle name="40% - Accent1 2 2" xfId="206" xr:uid="{9609569C-0B5C-4D8A-B658-FF5153E9E459}"/>
    <cellStyle name="40% - Accent1 2 2 2" xfId="207" xr:uid="{271D4B07-6456-4D2F-9D0F-E6464D05AAD3}"/>
    <cellStyle name="40% - Accent1 2 2 2 2" xfId="681" xr:uid="{E3A35B90-93F7-463B-BCCB-8FCE74ABA918}"/>
    <cellStyle name="40% - Accent1 2 2 2 2 2" xfId="1563" xr:uid="{814DEF77-12BE-4BF1-A288-320E1BD8FB32}"/>
    <cellStyle name="40% - Accent1 2 2 2 2 2 2" xfId="11224" xr:uid="{5C59334F-515C-459B-A9EB-84FB4FFD3B4F}"/>
    <cellStyle name="40% - Accent1 2 2 2 2 3" xfId="11225" xr:uid="{568115B9-DEB7-4D60-9629-B47A59D3BA36}"/>
    <cellStyle name="40% - Accent1 2 2 2 2 4" xfId="11226" xr:uid="{34FF9F25-43B8-4AE6-BEC3-FF7F41A00F9E}"/>
    <cellStyle name="40% - Accent1 2 2 2 3" xfId="8184" xr:uid="{03CE4AC3-338C-49B1-AE3A-CA271E69A147}"/>
    <cellStyle name="40% - Accent1 2 2 2 3 2" xfId="10076" xr:uid="{AAF4E4AD-1BEB-44F6-A7B5-9BA705F9D2BA}"/>
    <cellStyle name="40% - Accent1 2 2 2 4" xfId="1116" xr:uid="{38C09E56-DC89-44E1-9541-EC28890AAF5A}"/>
    <cellStyle name="40% - Accent1 2 2 2 4 2" xfId="11227" xr:uid="{90C0FB42-7ADE-4B21-AA78-1CDA37A2BD67}"/>
    <cellStyle name="40% - Accent1 2 2 2 5" xfId="11228" xr:uid="{5BE1FBC6-6A40-4993-87F7-4D71AC27864A}"/>
    <cellStyle name="40% - Accent1 2 2 3" xfId="680" xr:uid="{B9F1ED16-CB3B-4F56-A196-AE374D9E1245}"/>
    <cellStyle name="40% - Accent1 2 2 3 2" xfId="6922" xr:uid="{73957DC3-1B4B-4ABD-9BB9-7AB8CE4CAA2F}"/>
    <cellStyle name="40% - Accent1 2 2 3 2 2" xfId="11229" xr:uid="{ECB3865B-AA72-4548-94BF-BFB5238A242A}"/>
    <cellStyle name="40% - Accent1 2 2 4" xfId="8185" xr:uid="{F804621D-5BED-4650-B3F4-FF3C0954D72B}"/>
    <cellStyle name="40% - Accent1 2 2 4 2" xfId="10075" xr:uid="{0177389D-E8CF-4B1F-A4C7-484D604C3195}"/>
    <cellStyle name="40% - Accent1 2 2 5" xfId="1115" xr:uid="{8CBEB642-E008-4233-969C-6F8F7056DE98}"/>
    <cellStyle name="40% - Accent1 2 2 5 2" xfId="11231" xr:uid="{FC245340-FBE1-48A4-BAEE-8E343FC02399}"/>
    <cellStyle name="40% - Accent1 2 2 5 3" xfId="11230" xr:uid="{2E5892C7-08F7-4ED7-A749-8CE2BD8FD465}"/>
    <cellStyle name="40% - Accent1 2 2 6" xfId="11232" xr:uid="{86812499-3B57-4D38-9BA5-58BD8F61D262}"/>
    <cellStyle name="40% - Accent1 2 3" xfId="208" xr:uid="{EF14CB1C-12AF-404C-ADE6-50E737E5A926}"/>
    <cellStyle name="40% - Accent1 2 3 2" xfId="682" xr:uid="{1FE87540-0E67-4F85-B9B2-3CA33A4A8AEC}"/>
    <cellStyle name="40% - Accent1 2 3 2 2" xfId="1564" xr:uid="{1F433629-4FA1-46CC-8F92-568DD16DAB09}"/>
    <cellStyle name="40% - Accent1 2 3 2 2 2" xfId="11233" xr:uid="{991FA9C7-4FE5-49E6-A22B-F1C6536F8488}"/>
    <cellStyle name="40% - Accent1 2 3 2 3" xfId="11234" xr:uid="{B5F8C997-4BB6-46D4-9B6A-15653274983F}"/>
    <cellStyle name="40% - Accent1 2 3 2 4" xfId="11235" xr:uid="{D3F1C42B-A10B-429F-8088-D33B996D3F53}"/>
    <cellStyle name="40% - Accent1 2 3 3" xfId="8186" xr:uid="{F3B0D58B-A216-4829-8F8F-7EE2E78E8C0E}"/>
    <cellStyle name="40% - Accent1 2 3 3 2" xfId="10077" xr:uid="{EF18195A-4ED2-46EF-A1A7-6571F67D86E9}"/>
    <cellStyle name="40% - Accent1 2 3 4" xfId="1117" xr:uid="{601462E0-1CD2-45F3-877A-D972064D2097}"/>
    <cellStyle name="40% - Accent1 2 3 4 2" xfId="11236" xr:uid="{A27C575A-CC6F-4620-9BAC-805B7D6A5026}"/>
    <cellStyle name="40% - Accent1 2 3 5" xfId="11237" xr:uid="{9E79E2EB-C009-4B8C-90C1-CE2A2BDD19C0}"/>
    <cellStyle name="40% - Accent1 2 4" xfId="679" xr:uid="{F5A68596-EAC2-4778-8F6C-29E8CB3E49AB}"/>
    <cellStyle name="40% - Accent1 2 4 2" xfId="6921" xr:uid="{5564845B-BCB2-4A06-A7CD-4F6F028719A1}"/>
    <cellStyle name="40% - Accent1 2 4 2 2" xfId="11238" xr:uid="{29DB4938-6DD9-48BC-964F-ACC048C18FDE}"/>
    <cellStyle name="40% - Accent1 2 4 3" xfId="11239" xr:uid="{152695AA-B221-4946-92BD-3AE9E5AB8C4E}"/>
    <cellStyle name="40% - Accent1 2 5" xfId="8187" xr:uid="{F543E7FD-609B-460D-A189-EBF014E09381}"/>
    <cellStyle name="40% - Accent1 2 5 2" xfId="10074" xr:uid="{CE6D19CF-3917-48C6-BAFC-15D7388DF408}"/>
    <cellStyle name="40% - Accent1 2 6" xfId="1114" xr:uid="{CC00DCE1-AA62-4188-B86D-A09E5303EB2D}"/>
    <cellStyle name="40% - Accent1 2 6 2" xfId="10411" xr:uid="{AF0AB545-D89F-4DB3-8504-110DFB5F7C8D}"/>
    <cellStyle name="40% - Accent1 2 6 3" xfId="11240" xr:uid="{1C1E52F3-6297-4836-A0F9-B90D6102064A}"/>
    <cellStyle name="40% - Accent1 2 7" xfId="11241" xr:uid="{D83816FB-7CDA-47AD-B411-28FC4D496A7F}"/>
    <cellStyle name="40% - Accent1 2 7 2" xfId="11242" xr:uid="{54909B6A-18B8-47DB-8994-5197F88D5281}"/>
    <cellStyle name="40% - Accent1 2 7 3" xfId="11243" xr:uid="{F64ED61F-B6EC-4FB5-85E3-D2EF7D3E704E}"/>
    <cellStyle name="40% - Accent1 2 8" xfId="11244" xr:uid="{846ECADA-AC53-46AE-B40A-5010801E091A}"/>
    <cellStyle name="40% - Accent1 3" xfId="209" xr:uid="{5F45CBDC-E02E-4EA1-9EE2-66A34CF190B9}"/>
    <cellStyle name="40% - Accent1 3 2" xfId="210" xr:uid="{B011AFA6-64E4-4BDE-BA17-531249A4BADB}"/>
    <cellStyle name="40% - Accent1 3 2 2" xfId="684" xr:uid="{4057841A-A651-46AC-8010-58809E004EDA}"/>
    <cellStyle name="40% - Accent1 3 2 2 2" xfId="1565" xr:uid="{C13996FE-0D65-4045-ABC4-0D7CF58032EA}"/>
    <cellStyle name="40% - Accent1 3 2 2 2 2" xfId="11245" xr:uid="{B1D480FC-0311-4EA1-B8D9-2A5B74301194}"/>
    <cellStyle name="40% - Accent1 3 2 2 3" xfId="11246" xr:uid="{D556A651-CCBB-41D8-9B01-732453A673F9}"/>
    <cellStyle name="40% - Accent1 3 2 2 4" xfId="11247" xr:uid="{E96CA1A6-5E83-4925-9361-7C16F86938C6}"/>
    <cellStyle name="40% - Accent1 3 2 3" xfId="8188" xr:uid="{A45C92B7-2E37-4891-B005-6C28EA051A72}"/>
    <cellStyle name="40% - Accent1 3 2 3 2" xfId="10079" xr:uid="{FA97DB82-1393-4FDD-ADCA-E44A79A20D9E}"/>
    <cellStyle name="40% - Accent1 3 2 4" xfId="1119" xr:uid="{72355A11-20DC-4F90-B954-6A0E1213B2E9}"/>
    <cellStyle name="40% - Accent1 3 2 4 2" xfId="11248" xr:uid="{B3EA1889-8FEA-4756-9CB7-DCF5BFB12A5C}"/>
    <cellStyle name="40% - Accent1 3 2 5" xfId="11249" xr:uid="{DA0E2758-0EF9-4866-B6AD-7B2AE5920569}"/>
    <cellStyle name="40% - Accent1 3 3" xfId="683" xr:uid="{D1884F01-572B-4033-AE65-8F6A9B5A0DF1}"/>
    <cellStyle name="40% - Accent1 3 4" xfId="8189" xr:uid="{DD1AB76F-79A7-444B-B28A-32C34523178C}"/>
    <cellStyle name="40% - Accent1 3 4 2" xfId="10078" xr:uid="{7182ED5E-2FD4-4476-8361-C884C3A9E4D1}"/>
    <cellStyle name="40% - Accent1 3 5" xfId="1118" xr:uid="{73B7CBED-8DBE-49AE-A538-5D6BC57CA779}"/>
    <cellStyle name="40% - Accent1 3 5 2" xfId="11250" xr:uid="{D5A83C70-0796-4704-A3CD-A74D1893E68C}"/>
    <cellStyle name="40% - Accent1 3 6" xfId="11251" xr:uid="{5B91A6DA-4A9B-4E0C-8554-1D87AD029C8B}"/>
    <cellStyle name="40% - Accent1 3_RKI - Oct'13  holiday omission" xfId="11252" xr:uid="{0E530BE1-385B-4DE1-8F72-AFA5B9D0CA9F}"/>
    <cellStyle name="40% - Accent1 4" xfId="211" xr:uid="{87BF934A-D90D-47B2-8102-0941D30F131D}"/>
    <cellStyle name="40% - Accent1 4 2" xfId="212" xr:uid="{A51047D3-EEA3-4C11-BE36-EA120CB2EA35}"/>
    <cellStyle name="40% - Accent1 4 2 2" xfId="686" xr:uid="{0327568D-F9A7-4E8D-9EAA-A6F5CB429DF9}"/>
    <cellStyle name="40% - Accent1 4 2 2 2" xfId="1566" xr:uid="{5E5E60C4-2790-4259-A9A0-482B7FDFC766}"/>
    <cellStyle name="40% - Accent1 4 2 2 2 2" xfId="11253" xr:uid="{87132F23-79CF-4E29-8277-C85E59AB4918}"/>
    <cellStyle name="40% - Accent1 4 2 2 3" xfId="11254" xr:uid="{DE112611-1B8C-4696-918E-35D672404298}"/>
    <cellStyle name="40% - Accent1 4 2 2 4" xfId="11255" xr:uid="{30CE04F8-A4FF-4850-B1C4-2B432A356941}"/>
    <cellStyle name="40% - Accent1 4 2 3" xfId="8190" xr:uid="{AFDD720B-03E7-4E9C-A0DA-30D66221C58A}"/>
    <cellStyle name="40% - Accent1 4 2 3 2" xfId="10081" xr:uid="{B12EC266-8531-4B6F-A90A-3BD9FF1FF751}"/>
    <cellStyle name="40% - Accent1 4 2 4" xfId="1121" xr:uid="{2CACC743-D849-4B13-923E-7759AD4EA316}"/>
    <cellStyle name="40% - Accent1 4 2 4 2" xfId="11256" xr:uid="{C66E0289-1568-4436-909C-CF57C27CB4CD}"/>
    <cellStyle name="40% - Accent1 4 2 5" xfId="11257" xr:uid="{A98E62B9-B7FC-4AEC-8B06-4F8BAB5E1819}"/>
    <cellStyle name="40% - Accent1 4 3" xfId="685" xr:uid="{E5A1CBE7-349D-4883-B8D3-759348236631}"/>
    <cellStyle name="40% - Accent1 4 4" xfId="8191" xr:uid="{2AD2168D-9A88-4438-AE53-8C63699A7355}"/>
    <cellStyle name="40% - Accent1 4 4 2" xfId="10080" xr:uid="{2F2F44C5-9292-4A16-8B29-6675BD2420E3}"/>
    <cellStyle name="40% - Accent1 4 5" xfId="1120" xr:uid="{04329987-8376-479E-A313-9C30D8B76872}"/>
    <cellStyle name="40% - Accent1 4 5 2" xfId="11258" xr:uid="{82408850-1640-4270-99F4-F57FE3D7F7E6}"/>
    <cellStyle name="40% - Accent1 4 6" xfId="11259" xr:uid="{6E8DEE2D-38E5-43FF-847E-9798F8F9CD11}"/>
    <cellStyle name="40% - Accent1 4_RKI - Oct'13  holiday omission" xfId="11260" xr:uid="{169C9A6F-C647-48A7-B78B-2E5537AC3BB0}"/>
    <cellStyle name="40% - Accent1 5" xfId="8192" xr:uid="{5D1C6C16-F4C2-4638-8CA1-4D93FD8900F1}"/>
    <cellStyle name="40% - Accent1 5 2" xfId="11261" xr:uid="{5BE5D090-056D-4042-AA4B-088EEF343D09}"/>
    <cellStyle name="40% - Accent2 2" xfId="213" xr:uid="{0314C1DA-2FF4-426C-82CB-0E7CF4C1B5B9}"/>
    <cellStyle name="40% - Accent2 2 2" xfId="214" xr:uid="{5B4E2AD6-9D65-454C-996A-2C37F5102FD9}"/>
    <cellStyle name="40% - Accent2 2 2 2" xfId="215" xr:uid="{22DAE65F-2C33-484F-B485-CDB583F03F8E}"/>
    <cellStyle name="40% - Accent2 2 2 2 2" xfId="689" xr:uid="{9B7B9856-D9EC-48BC-B232-717D2B5A284F}"/>
    <cellStyle name="40% - Accent2 2 2 2 2 2" xfId="1567" xr:uid="{9504DEA8-B362-42C4-8BC7-3CDAB26C328A}"/>
    <cellStyle name="40% - Accent2 2 2 2 2 2 2" xfId="11262" xr:uid="{F854DB34-863B-4F85-B15D-5908EB54D57B}"/>
    <cellStyle name="40% - Accent2 2 2 2 2 3" xfId="11263" xr:uid="{5E3BB4B8-71C5-4333-8FFC-6D179207FF48}"/>
    <cellStyle name="40% - Accent2 2 2 2 2 4" xfId="11264" xr:uid="{73CDE2F0-EF0C-4E3F-B91B-DC4BC7F2E0E1}"/>
    <cellStyle name="40% - Accent2 2 2 2 3" xfId="8193" xr:uid="{8B506589-97C6-4B27-9E50-6CCED5CCD194}"/>
    <cellStyle name="40% - Accent2 2 2 2 3 2" xfId="10084" xr:uid="{E178FE77-C5D9-4CDC-9C33-C832F3423440}"/>
    <cellStyle name="40% - Accent2 2 2 2 4" xfId="1124" xr:uid="{7E95E1BB-8A8E-4C5C-AD4C-61257ADCCBF8}"/>
    <cellStyle name="40% - Accent2 2 2 2 4 2" xfId="11265" xr:uid="{35A02A3B-D7A7-48BA-A3DA-7E0B1B76DD16}"/>
    <cellStyle name="40% - Accent2 2 2 2 5" xfId="11266" xr:uid="{C0C6A06D-F965-4745-9BF8-4FB9A97A569C}"/>
    <cellStyle name="40% - Accent2 2 2 3" xfId="688" xr:uid="{48569DC3-29C5-4593-9615-67DD2107E5EF}"/>
    <cellStyle name="40% - Accent2 2 2 3 2" xfId="6924" xr:uid="{0F786CD5-9FC0-4537-BC42-F985F967E658}"/>
    <cellStyle name="40% - Accent2 2 2 3 2 2" xfId="11267" xr:uid="{F6EDA953-DB90-427F-89AD-5468D9804F65}"/>
    <cellStyle name="40% - Accent2 2 2 4" xfId="8194" xr:uid="{4787EB52-02F6-4D79-A1CA-B9EC68FAC389}"/>
    <cellStyle name="40% - Accent2 2 2 4 2" xfId="10083" xr:uid="{DAED8D8D-D8F4-4917-B37C-3BF49A5ACC10}"/>
    <cellStyle name="40% - Accent2 2 2 5" xfId="1123" xr:uid="{4648ABC6-8EC9-4F0E-89C4-40DDD68A84DE}"/>
    <cellStyle name="40% - Accent2 2 2 5 2" xfId="11269" xr:uid="{728BD39F-B0E0-43B7-A0CE-8C31F5CD088D}"/>
    <cellStyle name="40% - Accent2 2 2 5 3" xfId="11268" xr:uid="{C7FE9F7C-99B9-4E22-BED8-8D5689E63E30}"/>
    <cellStyle name="40% - Accent2 2 2 6" xfId="11270" xr:uid="{E340C5F2-7675-4651-AD8F-B248D1057D82}"/>
    <cellStyle name="40% - Accent2 2 3" xfId="216" xr:uid="{D7979E52-2AA2-459E-B018-0D69958A209F}"/>
    <cellStyle name="40% - Accent2 2 3 2" xfId="690" xr:uid="{704B61C7-0FC2-4E57-B69C-B8661C91808A}"/>
    <cellStyle name="40% - Accent2 2 3 2 2" xfId="1568" xr:uid="{E6526A72-9822-4A8F-AB99-91196F4418AD}"/>
    <cellStyle name="40% - Accent2 2 3 2 2 2" xfId="11271" xr:uid="{94E8D5F7-0185-4E3A-B264-2C06862B6B1E}"/>
    <cellStyle name="40% - Accent2 2 3 2 3" xfId="11272" xr:uid="{EE43A201-F92C-45B4-8E5B-76E04B0708F6}"/>
    <cellStyle name="40% - Accent2 2 3 2 4" xfId="11273" xr:uid="{7141D2B4-5E90-4201-B382-FB5B7A5E9829}"/>
    <cellStyle name="40% - Accent2 2 3 3" xfId="8195" xr:uid="{F7DBFD6E-FB7C-4C59-A18C-B40363DAF6A1}"/>
    <cellStyle name="40% - Accent2 2 3 3 2" xfId="10085" xr:uid="{FD8295C8-06DE-4DCB-932A-B7184F557A69}"/>
    <cellStyle name="40% - Accent2 2 3 4" xfId="1125" xr:uid="{212F4841-0526-4A1A-8EF6-4CC521B34CCB}"/>
    <cellStyle name="40% - Accent2 2 3 4 2" xfId="11274" xr:uid="{F4707434-2C78-4F04-A7DB-6BB5BBFCE580}"/>
    <cellStyle name="40% - Accent2 2 3 5" xfId="11275" xr:uid="{AA743129-3097-4F48-A422-F9EB4851ECA4}"/>
    <cellStyle name="40% - Accent2 2 4" xfId="687" xr:uid="{7FCEBBB9-B921-46FF-AD01-DA0B926BFB32}"/>
    <cellStyle name="40% - Accent2 2 4 2" xfId="6923" xr:uid="{03160E3A-1F2B-43DC-BB44-D1DB73D201FE}"/>
    <cellStyle name="40% - Accent2 2 4 2 2" xfId="11276" xr:uid="{691FA15F-D1B7-4A8F-9ADD-8E489B2F0766}"/>
    <cellStyle name="40% - Accent2 2 4 3" xfId="11277" xr:uid="{0F4C29B7-C28E-4C6C-B9BA-21C67363A97F}"/>
    <cellStyle name="40% - Accent2 2 5" xfId="8196" xr:uid="{083214F3-F45F-4E68-B093-76B4898A7994}"/>
    <cellStyle name="40% - Accent2 2 5 2" xfId="10082" xr:uid="{74B68065-F8F5-4F06-8201-3376FC7450EF}"/>
    <cellStyle name="40% - Accent2 2 6" xfId="1122" xr:uid="{B773B73E-FE7A-4990-9E4F-CD49AB1B9F25}"/>
    <cellStyle name="40% - Accent2 2 6 2" xfId="10412" xr:uid="{2B1B6022-0B5B-4A2D-B87C-CCC24D196E18}"/>
    <cellStyle name="40% - Accent2 2 6 3" xfId="11278" xr:uid="{595F3D68-6167-4143-AEB5-7702B0C7F6B8}"/>
    <cellStyle name="40% - Accent2 2 7" xfId="11279" xr:uid="{E06E1C9D-E673-4A88-9DE8-3D3524886AB7}"/>
    <cellStyle name="40% - Accent2 2 7 2" xfId="11280" xr:uid="{476DCDB2-AF15-4E0B-B5B0-84B16353F365}"/>
    <cellStyle name="40% - Accent2 2 7 3" xfId="11281" xr:uid="{D2FA185D-612D-40C1-8EC5-02C063DF70B4}"/>
    <cellStyle name="40% - Accent2 3" xfId="217" xr:uid="{08CD28D8-0669-4962-BCA9-8BC7F494F066}"/>
    <cellStyle name="40% - Accent2 3 2" xfId="218" xr:uid="{B46272FD-B4CF-451F-8157-9ED88B5B5EDE}"/>
    <cellStyle name="40% - Accent2 3 2 2" xfId="692" xr:uid="{15382870-79CE-4B8F-A766-4B95A9850422}"/>
    <cellStyle name="40% - Accent2 3 2 2 2" xfId="1569" xr:uid="{D5903C38-5800-462B-A0EA-9FB7FF804D8D}"/>
    <cellStyle name="40% - Accent2 3 2 2 2 2" xfId="11282" xr:uid="{7BD6B895-A4AA-42E8-BA0E-8F2E2BB2F347}"/>
    <cellStyle name="40% - Accent2 3 2 2 3" xfId="11283" xr:uid="{CDD5FA86-96E3-4141-B629-526D99A71729}"/>
    <cellStyle name="40% - Accent2 3 2 2 4" xfId="11284" xr:uid="{EA81D0FD-85DD-43D8-B90D-C82A5438E8C9}"/>
    <cellStyle name="40% - Accent2 3 2 3" xfId="8197" xr:uid="{911C2635-E863-43B4-927F-A6875E1CE862}"/>
    <cellStyle name="40% - Accent2 3 2 3 2" xfId="10087" xr:uid="{E4DAA59D-C95F-4FF2-BC4B-F606C892A34C}"/>
    <cellStyle name="40% - Accent2 3 2 4" xfId="1127" xr:uid="{2C0C4084-C74C-4BDA-B7EC-5D620FB5B9E6}"/>
    <cellStyle name="40% - Accent2 3 2 4 2" xfId="11285" xr:uid="{D40C02A7-D242-4CB4-882A-CF2688B3E480}"/>
    <cellStyle name="40% - Accent2 3 2 5" xfId="11286" xr:uid="{EBC0C1B2-8FC4-40EE-9B62-AF5A26E47B55}"/>
    <cellStyle name="40% - Accent2 3 3" xfId="691" xr:uid="{8D84D846-0616-4CA9-B679-51872DD8197B}"/>
    <cellStyle name="40% - Accent2 3 4" xfId="8198" xr:uid="{0DEA8DAB-3765-48ED-BE32-93866812CB95}"/>
    <cellStyle name="40% - Accent2 3 4 2" xfId="10086" xr:uid="{88852815-F7E7-4E4B-A198-4FA041B39BE3}"/>
    <cellStyle name="40% - Accent2 3 5" xfId="1126" xr:uid="{0EB58459-C82B-46EB-AB55-AB0B5F6975E2}"/>
    <cellStyle name="40% - Accent2 3 5 2" xfId="11287" xr:uid="{DAB2CFD3-28DC-47A8-9E06-8538C99C0FB5}"/>
    <cellStyle name="40% - Accent2 3 6" xfId="11288" xr:uid="{D959322C-B6A5-456E-9E79-8D36C50F5F9C}"/>
    <cellStyle name="40% - Accent2 3_RKI - Oct'13  holiday omission" xfId="11289" xr:uid="{C212A9F6-5772-4A79-9C5A-894A7615A027}"/>
    <cellStyle name="40% - Accent2 4" xfId="219" xr:uid="{8D4CE44F-AE08-4B9D-89DE-9B21639781A4}"/>
    <cellStyle name="40% - Accent2 4 2" xfId="220" xr:uid="{A355C933-3879-4727-9DEE-EB0F2309D061}"/>
    <cellStyle name="40% - Accent2 4 2 2" xfId="694" xr:uid="{07D4550F-DC9A-4B99-B5DF-283E66CBFBEA}"/>
    <cellStyle name="40% - Accent2 4 2 2 2" xfId="1570" xr:uid="{009AEE95-DFC2-47BB-BFA2-2F32EE282C3F}"/>
    <cellStyle name="40% - Accent2 4 2 2 2 2" xfId="11290" xr:uid="{AC542B12-09E9-4979-80D7-AE06AA03F450}"/>
    <cellStyle name="40% - Accent2 4 2 2 3" xfId="11291" xr:uid="{8D339455-C3CD-4045-AD34-8D5CCD9ACD6C}"/>
    <cellStyle name="40% - Accent2 4 2 2 4" xfId="11292" xr:uid="{87B1F5BC-F57D-4651-9DDC-462CFFFFBB1F}"/>
    <cellStyle name="40% - Accent2 4 2 3" xfId="8199" xr:uid="{03EC4E0A-4AFD-4AB2-9C4F-852A08A1FBD0}"/>
    <cellStyle name="40% - Accent2 4 2 3 2" xfId="10089" xr:uid="{EBDADE6C-152E-4993-9113-0A74126CF27E}"/>
    <cellStyle name="40% - Accent2 4 2 4" xfId="1129" xr:uid="{C59A1D45-9CEF-443D-A15A-33C708560240}"/>
    <cellStyle name="40% - Accent2 4 2 4 2" xfId="11293" xr:uid="{744F4020-0445-4156-86B2-945B630EC1B3}"/>
    <cellStyle name="40% - Accent2 4 2 5" xfId="11294" xr:uid="{BF7C7AA6-5202-4CEB-9A0A-B55D849CB923}"/>
    <cellStyle name="40% - Accent2 4 3" xfId="693" xr:uid="{06C0BFE8-30C1-4D9E-90C8-0A639D169BAC}"/>
    <cellStyle name="40% - Accent2 4 4" xfId="8200" xr:uid="{C6BD8F07-0369-452B-AC2D-EF4797F10808}"/>
    <cellStyle name="40% - Accent2 4 4 2" xfId="10088" xr:uid="{FFF7F177-7AC9-4769-A1BA-596B0E4D67B7}"/>
    <cellStyle name="40% - Accent2 4 5" xfId="1128" xr:uid="{1CD1EA70-082E-420C-9337-91490D30D52A}"/>
    <cellStyle name="40% - Accent2 4 5 2" xfId="11295" xr:uid="{93CA1BE5-055E-417B-9DA8-A5C88D65BF8E}"/>
    <cellStyle name="40% - Accent2 4 6" xfId="11296" xr:uid="{9E917250-4F91-42DC-90A4-16F7A6E0DFFF}"/>
    <cellStyle name="40% - Accent2 4_RKI - Oct'13  holiday omission" xfId="11297" xr:uid="{13591547-7A1D-46E6-9AE5-75A2242DEB03}"/>
    <cellStyle name="40% - Accent2 5" xfId="8201" xr:uid="{7709CD7E-31CE-4B5A-9A3A-D6CEB7501FC0}"/>
    <cellStyle name="40% - Accent2 5 2" xfId="11298" xr:uid="{90C39643-1764-4019-AD1D-48CA07984813}"/>
    <cellStyle name="40% - Accent3 2" xfId="221" xr:uid="{E26C0DE5-250E-42D9-84EB-ED577C614912}"/>
    <cellStyle name="40% - Accent3 2 2" xfId="222" xr:uid="{7FB12571-A8F5-462B-906B-58ADF33E6227}"/>
    <cellStyle name="40% - Accent3 2 2 2" xfId="223" xr:uid="{84FBC44B-B30D-4B1C-BD20-2D3DEB7FF6D4}"/>
    <cellStyle name="40% - Accent3 2 2 2 2" xfId="697" xr:uid="{BFA39071-40F4-4B26-AB66-99566CE54E08}"/>
    <cellStyle name="40% - Accent3 2 2 2 2 2" xfId="1571" xr:uid="{1B75BFF5-C0A1-4E5D-931A-F797E6D0C1EF}"/>
    <cellStyle name="40% - Accent3 2 2 2 2 2 2" xfId="11299" xr:uid="{4186B3F9-40D3-422A-B583-E4F4D68C32EE}"/>
    <cellStyle name="40% - Accent3 2 2 2 2 3" xfId="11300" xr:uid="{4FE54BC9-A980-45A3-8176-D0DDF8108BB9}"/>
    <cellStyle name="40% - Accent3 2 2 2 2 4" xfId="11301" xr:uid="{197A53C4-C29B-41DE-B24D-B6081B7A2B4D}"/>
    <cellStyle name="40% - Accent3 2 2 2 3" xfId="8202" xr:uid="{E94B7C7E-BBB1-452A-9B94-ADF0AC36D856}"/>
    <cellStyle name="40% - Accent3 2 2 2 3 2" xfId="10092" xr:uid="{3881CBDB-46A7-480E-BEFF-C84C06FD6336}"/>
    <cellStyle name="40% - Accent3 2 2 2 4" xfId="1132" xr:uid="{9171B0A8-3D9B-4084-8366-0DB5C87CCEAA}"/>
    <cellStyle name="40% - Accent3 2 2 2 4 2" xfId="11302" xr:uid="{09DCF22B-984D-423B-ADA3-16291C5FCB8A}"/>
    <cellStyle name="40% - Accent3 2 2 2 5" xfId="11303" xr:uid="{D8574E18-F8D6-499D-B6B9-FB6C09179594}"/>
    <cellStyle name="40% - Accent3 2 2 3" xfId="696" xr:uid="{18FF8F4C-9A6E-43FE-9CEB-2899BEC23FA7}"/>
    <cellStyle name="40% - Accent3 2 2 3 2" xfId="6926" xr:uid="{9F80D6E4-1053-48A2-9993-38D97C904B98}"/>
    <cellStyle name="40% - Accent3 2 2 3 2 2" xfId="11304" xr:uid="{288501FC-FB60-4A6C-9ED9-53D9E8A55508}"/>
    <cellStyle name="40% - Accent3 2 2 4" xfId="8203" xr:uid="{1E1F44CB-0A43-43AC-9F88-C4DDA416D127}"/>
    <cellStyle name="40% - Accent3 2 2 4 2" xfId="10091" xr:uid="{B0D92A95-6397-4004-9F46-BC948FF37ED4}"/>
    <cellStyle name="40% - Accent3 2 2 5" xfId="1131" xr:uid="{AE87C27C-9732-4961-912D-DE89512C59C3}"/>
    <cellStyle name="40% - Accent3 2 2 5 2" xfId="11306" xr:uid="{689C80A1-C8D7-4CA4-8261-135749CB56E6}"/>
    <cellStyle name="40% - Accent3 2 2 5 3" xfId="11305" xr:uid="{2C4E6424-BB3C-472E-8336-8E670BD4FE88}"/>
    <cellStyle name="40% - Accent3 2 2 6" xfId="11307" xr:uid="{011F8CEB-DFAF-46FD-AE06-69F73918F67F}"/>
    <cellStyle name="40% - Accent3 2 3" xfId="224" xr:uid="{A4AECC5D-356F-4B48-8622-4E1F26D9C2DB}"/>
    <cellStyle name="40% - Accent3 2 3 2" xfId="698" xr:uid="{6DB7FCE0-9258-4D6B-867A-6DE8008AE1FA}"/>
    <cellStyle name="40% - Accent3 2 3 2 2" xfId="1572" xr:uid="{B04341C8-023B-4765-B608-0CBFA3A1BD91}"/>
    <cellStyle name="40% - Accent3 2 3 2 2 2" xfId="11308" xr:uid="{5043050F-8046-4130-A176-70DAD71FA9A4}"/>
    <cellStyle name="40% - Accent3 2 3 2 3" xfId="11309" xr:uid="{734BB996-B86F-4484-904F-1F580499C231}"/>
    <cellStyle name="40% - Accent3 2 3 2 4" xfId="11310" xr:uid="{FB18AF64-9222-4829-B463-BD51E3120A3D}"/>
    <cellStyle name="40% - Accent3 2 3 3" xfId="8204" xr:uid="{CE71C058-94F3-4889-955E-A5606A1DCB67}"/>
    <cellStyle name="40% - Accent3 2 3 3 2" xfId="10093" xr:uid="{099EC5E0-9F03-4CD2-ABB4-E93794CC2810}"/>
    <cellStyle name="40% - Accent3 2 3 4" xfId="1133" xr:uid="{E749FAA0-73A9-44BA-A026-9A35991CDEB5}"/>
    <cellStyle name="40% - Accent3 2 3 4 2" xfId="11311" xr:uid="{1B6E8E76-35D5-45D7-ACCF-FBA7B10D2BBB}"/>
    <cellStyle name="40% - Accent3 2 3 5" xfId="11312" xr:uid="{5E005AC5-8802-4233-A502-6D088B674166}"/>
    <cellStyle name="40% - Accent3 2 4" xfId="695" xr:uid="{C1B8513B-ECB8-43AA-B862-B0E7E03B0026}"/>
    <cellStyle name="40% - Accent3 2 4 2" xfId="6925" xr:uid="{EA09612E-1AA1-460A-9D4B-245E76F99C81}"/>
    <cellStyle name="40% - Accent3 2 4 2 2" xfId="11313" xr:uid="{547F9ABB-BEE4-4166-81F7-42671C8188DF}"/>
    <cellStyle name="40% - Accent3 2 4 3" xfId="11314" xr:uid="{E0815275-D890-45DA-8241-97AEBA5EDD92}"/>
    <cellStyle name="40% - Accent3 2 5" xfId="8205" xr:uid="{2663BAA2-2028-4991-B33C-3672D73DA684}"/>
    <cellStyle name="40% - Accent3 2 5 2" xfId="10090" xr:uid="{18D8B7FE-B726-4607-8BCA-6B1A69399CE7}"/>
    <cellStyle name="40% - Accent3 2 6" xfId="1130" xr:uid="{C987C87D-FE3E-47A7-AFD4-05BE96E2DDF4}"/>
    <cellStyle name="40% - Accent3 2 6 2" xfId="10413" xr:uid="{21806D6D-1AB3-4652-9D89-B63ACEBBEF7C}"/>
    <cellStyle name="40% - Accent3 2 6 3" xfId="11315" xr:uid="{5F56858E-C313-41CE-8D1D-87D4B7984122}"/>
    <cellStyle name="40% - Accent3 2 7" xfId="11316" xr:uid="{21778ACC-F215-43BA-AC61-A90A61618569}"/>
    <cellStyle name="40% - Accent3 2 7 2" xfId="11317" xr:uid="{5BD9A438-0987-4FFB-987C-69AE375F642B}"/>
    <cellStyle name="40% - Accent3 2 7 3" xfId="11318" xr:uid="{496021DF-79CB-479B-BBFC-2302EE4BAE68}"/>
    <cellStyle name="40% - Accent3 2 8" xfId="11319" xr:uid="{9793D168-A9D7-437D-9E21-CBF1539E7B6F}"/>
    <cellStyle name="40% - Accent3 3" xfId="225" xr:uid="{CBC7E0E1-D191-42BD-B856-DE53C9466E51}"/>
    <cellStyle name="40% - Accent3 3 2" xfId="226" xr:uid="{84FC3046-C0F1-4E22-8B61-7CEE67EF3954}"/>
    <cellStyle name="40% - Accent3 3 2 2" xfId="700" xr:uid="{3B682DC1-A471-4BFF-9485-C9586928952A}"/>
    <cellStyle name="40% - Accent3 3 2 2 2" xfId="1573" xr:uid="{63070284-F90C-4097-B2AC-4B6AEAC7D9F6}"/>
    <cellStyle name="40% - Accent3 3 2 2 2 2" xfId="11320" xr:uid="{84D5C7DD-EB7E-459A-8BE4-B50B7E372C06}"/>
    <cellStyle name="40% - Accent3 3 2 2 3" xfId="11321" xr:uid="{ED9BF956-82EF-4E46-873A-778E18C8AFCB}"/>
    <cellStyle name="40% - Accent3 3 2 2 4" xfId="11322" xr:uid="{CD0FA271-18D3-4087-91EE-A074229A72D0}"/>
    <cellStyle name="40% - Accent3 3 2 3" xfId="8206" xr:uid="{7084E594-BB18-4136-9285-22909D5B2E48}"/>
    <cellStyle name="40% - Accent3 3 2 3 2" xfId="10095" xr:uid="{70B45A21-F18F-4A47-B9BB-2C22D551F9D7}"/>
    <cellStyle name="40% - Accent3 3 2 4" xfId="1135" xr:uid="{315D8173-3D94-4A37-85AD-D066E697FE49}"/>
    <cellStyle name="40% - Accent3 3 2 4 2" xfId="11323" xr:uid="{E1234F7D-63A0-452E-8E68-C683A5FAC679}"/>
    <cellStyle name="40% - Accent3 3 2 5" xfId="11324" xr:uid="{5BE5C969-1BD3-476C-A98F-D27A40F48E76}"/>
    <cellStyle name="40% - Accent3 3 3" xfId="699" xr:uid="{EE699E60-7B97-4FD0-933C-201933F7DF54}"/>
    <cellStyle name="40% - Accent3 3 4" xfId="8207" xr:uid="{F0BF8E54-EAE0-4E52-8329-04D8D86886A2}"/>
    <cellStyle name="40% - Accent3 3 4 2" xfId="10094" xr:uid="{F553120E-CA74-408C-8C11-883F49E9E766}"/>
    <cellStyle name="40% - Accent3 3 5" xfId="1134" xr:uid="{F4671612-7977-4C7E-B921-CCC7D5DBCC34}"/>
    <cellStyle name="40% - Accent3 3 5 2" xfId="11325" xr:uid="{CEB1EBAE-D34E-46B2-ACD6-0E28D52D4155}"/>
    <cellStyle name="40% - Accent3 3 6" xfId="11326" xr:uid="{2D06FC81-FF6C-4306-A8E5-F6F0FE940762}"/>
    <cellStyle name="40% - Accent3 3_RKI - Oct'13  holiday omission" xfId="11327" xr:uid="{EC753C72-BC09-4AC7-9F47-ACCFEA7DBB90}"/>
    <cellStyle name="40% - Accent3 4" xfId="227" xr:uid="{4F1725D0-85A4-4653-BBB3-9C60DC45EDE6}"/>
    <cellStyle name="40% - Accent3 4 2" xfId="228" xr:uid="{C6ECA071-BAE9-40FA-9F43-2CAD544FC145}"/>
    <cellStyle name="40% - Accent3 4 2 2" xfId="702" xr:uid="{FD30BD94-E9AE-49C5-AB5E-6D906BFE9886}"/>
    <cellStyle name="40% - Accent3 4 2 2 2" xfId="1574" xr:uid="{AAEC9BAB-3748-464F-A437-DD47377EB148}"/>
    <cellStyle name="40% - Accent3 4 2 2 2 2" xfId="11328" xr:uid="{3AE2AB14-F434-44B5-8E28-2E806931D5F8}"/>
    <cellStyle name="40% - Accent3 4 2 2 3" xfId="11329" xr:uid="{32E6E0EC-BE00-4B18-ADC4-5F8A98496C0F}"/>
    <cellStyle name="40% - Accent3 4 2 2 4" xfId="11330" xr:uid="{3F1EAEF2-70E9-4975-A0BF-5CB2F4ADDE43}"/>
    <cellStyle name="40% - Accent3 4 2 3" xfId="8208" xr:uid="{FAC977DC-DE9B-4CA7-A42C-9E9BC27783F8}"/>
    <cellStyle name="40% - Accent3 4 2 3 2" xfId="10097" xr:uid="{C5B83908-22AF-40C4-826A-0B9985FC18CF}"/>
    <cellStyle name="40% - Accent3 4 2 4" xfId="1137" xr:uid="{4192E355-2AC3-4C64-8263-13D6E42B6D30}"/>
    <cellStyle name="40% - Accent3 4 2 4 2" xfId="11331" xr:uid="{0288CDE7-527D-4BF7-830F-E69956B78F20}"/>
    <cellStyle name="40% - Accent3 4 2 5" xfId="11332" xr:uid="{A8E3EF01-B4F3-494D-A78C-8B8A72901B8F}"/>
    <cellStyle name="40% - Accent3 4 3" xfId="701" xr:uid="{F5448472-93CB-4529-A824-2D4ED40037C7}"/>
    <cellStyle name="40% - Accent3 4 4" xfId="8209" xr:uid="{CE64276F-D376-429A-B0B2-C439CB0B0C0A}"/>
    <cellStyle name="40% - Accent3 4 4 2" xfId="10096" xr:uid="{BDA6A515-39EC-4315-8FCD-A4FC636CC1C5}"/>
    <cellStyle name="40% - Accent3 4 5" xfId="1136" xr:uid="{AFED4C2A-3899-4F7E-B15D-1835F9614310}"/>
    <cellStyle name="40% - Accent3 4 5 2" xfId="11333" xr:uid="{2F18097B-4441-4764-8F97-21B0B2153E78}"/>
    <cellStyle name="40% - Accent3 4 6" xfId="11334" xr:uid="{D6F7B819-8EAE-4C21-8996-4BA4456570EE}"/>
    <cellStyle name="40% - Accent3 4_RKI - Oct'13  holiday omission" xfId="11335" xr:uid="{F25ABA3E-FD7F-4E1B-BEE6-D328D414E7D5}"/>
    <cellStyle name="40% - Accent3 5" xfId="8210" xr:uid="{1CF4D602-C4AE-475D-B4DA-4FACAC601C6D}"/>
    <cellStyle name="40% - Accent4 2" xfId="229" xr:uid="{C0A5354D-940E-4851-9CA8-FF5069AE4378}"/>
    <cellStyle name="40% - Accent4 2 2" xfId="230" xr:uid="{502C5359-6FE1-4FF7-93AA-AF1DE49A0118}"/>
    <cellStyle name="40% - Accent4 2 2 2" xfId="231" xr:uid="{795E2AB0-3D24-4F5A-9FBA-683013455E4E}"/>
    <cellStyle name="40% - Accent4 2 2 2 2" xfId="705" xr:uid="{A270F79E-8205-47AC-B7BF-9AA81213B569}"/>
    <cellStyle name="40% - Accent4 2 2 2 2 2" xfId="1575" xr:uid="{39931CC7-5604-41D1-B584-71BF833787C5}"/>
    <cellStyle name="40% - Accent4 2 2 2 2 2 2" xfId="11336" xr:uid="{8F68AC0C-750A-464E-9D22-16C06262FB63}"/>
    <cellStyle name="40% - Accent4 2 2 2 2 3" xfId="11337" xr:uid="{88838D6B-9C9B-478A-B9EF-F7CAEF586D7C}"/>
    <cellStyle name="40% - Accent4 2 2 2 2 4" xfId="11338" xr:uid="{6E71C9E4-D917-4293-ADDB-2524F2FCA989}"/>
    <cellStyle name="40% - Accent4 2 2 2 3" xfId="8211" xr:uid="{F8FF5231-A43C-4DB0-A2C4-7460AB0B5BE5}"/>
    <cellStyle name="40% - Accent4 2 2 2 3 2" xfId="10100" xr:uid="{8D45276B-A261-4697-BF97-B8E3572625C8}"/>
    <cellStyle name="40% - Accent4 2 2 2 4" xfId="1140" xr:uid="{5172EDAA-05CE-46F0-BD54-3870FDB135EB}"/>
    <cellStyle name="40% - Accent4 2 2 2 4 2" xfId="11339" xr:uid="{576BC6B0-F87F-4D36-AA4B-E1EE9CA1592E}"/>
    <cellStyle name="40% - Accent4 2 2 2 5" xfId="11340" xr:uid="{DFF0E076-4923-4520-B832-E18AD39521F6}"/>
    <cellStyle name="40% - Accent4 2 2 3" xfId="704" xr:uid="{5B4A674D-C2CC-4313-B100-088E98FA9ECD}"/>
    <cellStyle name="40% - Accent4 2 2 3 2" xfId="6928" xr:uid="{975FE753-36DB-41F5-B561-FC3ABDA498B9}"/>
    <cellStyle name="40% - Accent4 2 2 3 2 2" xfId="11341" xr:uid="{A30F355A-094C-4B43-BDFF-2C943073519F}"/>
    <cellStyle name="40% - Accent4 2 2 4" xfId="8212" xr:uid="{3B3C9805-08B1-4A03-B451-D4676965AFE0}"/>
    <cellStyle name="40% - Accent4 2 2 4 2" xfId="10099" xr:uid="{A6389723-5737-4A38-AE73-A6848625EB36}"/>
    <cellStyle name="40% - Accent4 2 2 5" xfId="1139" xr:uid="{EF5E3CA5-BFF9-4B14-870E-A348E0D0AE43}"/>
    <cellStyle name="40% - Accent4 2 2 5 2" xfId="11343" xr:uid="{6F249C2C-46A0-4E48-946D-716A496E5641}"/>
    <cellStyle name="40% - Accent4 2 2 5 3" xfId="11342" xr:uid="{526C262E-C82D-4386-BDD1-9C4F3056ED80}"/>
    <cellStyle name="40% - Accent4 2 2 6" xfId="11344" xr:uid="{0677C24F-FA9D-4083-834F-1C871287D55C}"/>
    <cellStyle name="40% - Accent4 2 3" xfId="232" xr:uid="{CCB5BF43-632E-48B0-B811-0DBD53D04EA8}"/>
    <cellStyle name="40% - Accent4 2 3 2" xfId="706" xr:uid="{1A568249-0ED1-429C-9873-798DD8BC9BB0}"/>
    <cellStyle name="40% - Accent4 2 3 2 2" xfId="1576" xr:uid="{D16C756B-60B8-4771-BC0F-BF373B2894D4}"/>
    <cellStyle name="40% - Accent4 2 3 2 2 2" xfId="11345" xr:uid="{92B2962D-66A7-46BA-A457-F7C5F94409CF}"/>
    <cellStyle name="40% - Accent4 2 3 2 3" xfId="11346" xr:uid="{D4E97E53-127B-4E4A-B998-E9D89C95D77E}"/>
    <cellStyle name="40% - Accent4 2 3 2 4" xfId="11347" xr:uid="{8BC39693-4E0A-4721-A73C-504D3DC1AAAA}"/>
    <cellStyle name="40% - Accent4 2 3 3" xfId="8213" xr:uid="{47950ED1-1680-4A43-9038-2255D56F6D0E}"/>
    <cellStyle name="40% - Accent4 2 3 3 2" xfId="10101" xr:uid="{813C5D54-536D-459D-ACFA-D5C7AE3FF605}"/>
    <cellStyle name="40% - Accent4 2 3 4" xfId="1141" xr:uid="{141E9F49-21A6-4984-9A37-71C4374ABB9B}"/>
    <cellStyle name="40% - Accent4 2 3 4 2" xfId="11348" xr:uid="{27E20BA3-241B-4B5D-974E-DC2033AF2622}"/>
    <cellStyle name="40% - Accent4 2 3 5" xfId="11349" xr:uid="{1CD2061E-1BC9-458B-A250-E0F9E052FFF9}"/>
    <cellStyle name="40% - Accent4 2 4" xfId="703" xr:uid="{A2D108C4-89FD-4F98-9AFB-745452F271C1}"/>
    <cellStyle name="40% - Accent4 2 4 2" xfId="6927" xr:uid="{F2E7EC24-B5E4-4CF2-8D2A-9B1AED6461B7}"/>
    <cellStyle name="40% - Accent4 2 4 2 2" xfId="11350" xr:uid="{4830B2F9-AC9E-4684-9A24-0AA85373479B}"/>
    <cellStyle name="40% - Accent4 2 4 3" xfId="11351" xr:uid="{38D4752E-F80F-4F28-8699-F09A45B029D4}"/>
    <cellStyle name="40% - Accent4 2 5" xfId="8214" xr:uid="{10A224C2-BE2B-4F05-9CA6-A244A808C8AB}"/>
    <cellStyle name="40% - Accent4 2 5 2" xfId="10098" xr:uid="{3E8FCD25-186F-40D5-80EE-2677E402B121}"/>
    <cellStyle name="40% - Accent4 2 6" xfId="1138" xr:uid="{9A586F6E-DE81-4C39-ADB3-8543B59C1164}"/>
    <cellStyle name="40% - Accent4 2 6 2" xfId="10414" xr:uid="{7282ABA2-D6ED-4CEB-A716-7CB30B886BE0}"/>
    <cellStyle name="40% - Accent4 2 6 3" xfId="11352" xr:uid="{7587D23B-4E4B-4C9B-BA7C-3E17BB3EEA37}"/>
    <cellStyle name="40% - Accent4 2 7" xfId="11353" xr:uid="{60E239F2-9CA0-4CC9-9FFD-003030B86686}"/>
    <cellStyle name="40% - Accent4 2 7 2" xfId="11354" xr:uid="{2F6651B4-A3D4-42A7-A194-B289D3D0F43E}"/>
    <cellStyle name="40% - Accent4 2 7 3" xfId="11355" xr:uid="{B036A87E-EB91-49C6-A4C1-2483B173E27E}"/>
    <cellStyle name="40% - Accent4 2 8" xfId="11356" xr:uid="{C70682B4-047D-4167-ADC7-952CC1F2C4F4}"/>
    <cellStyle name="40% - Accent4 3" xfId="233" xr:uid="{664AD5F7-7BE6-4D80-8EB1-7E134A678C1A}"/>
    <cellStyle name="40% - Accent4 3 2" xfId="234" xr:uid="{1E95EA46-56EE-4A72-A16C-5FFE7CCEAE9D}"/>
    <cellStyle name="40% - Accent4 3 2 2" xfId="708" xr:uid="{66562034-1ABE-4DBD-802F-964C8C1274DE}"/>
    <cellStyle name="40% - Accent4 3 2 2 2" xfId="1577" xr:uid="{41F0A964-EA47-425A-A960-D0FAEE5DFE1F}"/>
    <cellStyle name="40% - Accent4 3 2 2 2 2" xfId="11357" xr:uid="{61B36D40-BC6A-484E-80B7-23124E68B820}"/>
    <cellStyle name="40% - Accent4 3 2 2 3" xfId="11358" xr:uid="{737A6882-FF80-4F30-B7E1-233952C62112}"/>
    <cellStyle name="40% - Accent4 3 2 2 4" xfId="11359" xr:uid="{91A01E3A-55DD-446C-A194-0854DAA516CD}"/>
    <cellStyle name="40% - Accent4 3 2 3" xfId="8215" xr:uid="{48D1970F-6A4E-4F5A-B226-4B3148A773F6}"/>
    <cellStyle name="40% - Accent4 3 2 3 2" xfId="10103" xr:uid="{1EFEA258-49FD-4E94-8BC9-3234D07C5B3A}"/>
    <cellStyle name="40% - Accent4 3 2 4" xfId="1143" xr:uid="{FBF9DCF2-44C4-4EFB-AA73-2CA4FDD06951}"/>
    <cellStyle name="40% - Accent4 3 2 4 2" xfId="11360" xr:uid="{84351302-3146-4E87-8433-1701D5012377}"/>
    <cellStyle name="40% - Accent4 3 2 5" xfId="11361" xr:uid="{51419040-AA49-4183-BA23-C0DE592CF33B}"/>
    <cellStyle name="40% - Accent4 3 3" xfId="707" xr:uid="{F867348C-A9CD-414B-94E7-FE2F6F906329}"/>
    <cellStyle name="40% - Accent4 3 4" xfId="8216" xr:uid="{ED6E437E-7CA9-4EFF-B121-705007619CE7}"/>
    <cellStyle name="40% - Accent4 3 4 2" xfId="10102" xr:uid="{65B97AA6-27B1-4487-B211-AB2CF0E4C49F}"/>
    <cellStyle name="40% - Accent4 3 5" xfId="1142" xr:uid="{09049650-37D1-471F-BF51-E61D836F168F}"/>
    <cellStyle name="40% - Accent4 3 5 2" xfId="11362" xr:uid="{4FA0DF67-A8E3-41B5-B33F-BF0C5486534C}"/>
    <cellStyle name="40% - Accent4 3 6" xfId="11363" xr:uid="{7FA7F492-8253-4CC7-8E16-8E989A99358C}"/>
    <cellStyle name="40% - Accent4 3_RKI - Oct'13  holiday omission" xfId="11364" xr:uid="{D796B710-7873-4A74-8B6E-127D5E3D23A4}"/>
    <cellStyle name="40% - Accent4 4" xfId="235" xr:uid="{72397C9A-67A7-44A9-8233-65900B73ECB3}"/>
    <cellStyle name="40% - Accent4 4 2" xfId="236" xr:uid="{FBBE1F8D-85C8-415F-B582-EE09039272FA}"/>
    <cellStyle name="40% - Accent4 4 2 2" xfId="710" xr:uid="{F65AE1AB-3F58-4A85-9869-9102753BA4FE}"/>
    <cellStyle name="40% - Accent4 4 2 2 2" xfId="1578" xr:uid="{30836595-CBFF-4CCF-8D0A-EE80E23282E0}"/>
    <cellStyle name="40% - Accent4 4 2 2 2 2" xfId="11365" xr:uid="{4A5A5E08-6E6E-4D56-9C38-14DC12C6A87C}"/>
    <cellStyle name="40% - Accent4 4 2 2 3" xfId="11366" xr:uid="{5C478776-9CFA-4EB9-9715-6347FDE90AF9}"/>
    <cellStyle name="40% - Accent4 4 2 2 4" xfId="11367" xr:uid="{18926532-4CC1-45FF-95BA-2696B135A706}"/>
    <cellStyle name="40% - Accent4 4 2 3" xfId="8217" xr:uid="{44BB9532-710C-4446-B07B-2C139C34D521}"/>
    <cellStyle name="40% - Accent4 4 2 3 2" xfId="10105" xr:uid="{70BCEB4C-440E-447B-BB65-454255B9690D}"/>
    <cellStyle name="40% - Accent4 4 2 4" xfId="1145" xr:uid="{588AC216-BC77-4BC2-9220-A8D3B87813DE}"/>
    <cellStyle name="40% - Accent4 4 2 4 2" xfId="11368" xr:uid="{B6B70E7F-C4AC-4FD0-A8FA-2246BE98F648}"/>
    <cellStyle name="40% - Accent4 4 2 5" xfId="11369" xr:uid="{71C441A4-60E5-494F-A219-4C313DCE55ED}"/>
    <cellStyle name="40% - Accent4 4 3" xfId="709" xr:uid="{C4D0F507-4B3E-4FE2-B0DF-C15CE67A7E89}"/>
    <cellStyle name="40% - Accent4 4 4" xfId="8218" xr:uid="{143639FF-2E5D-499D-AF1E-B174DD89B4BC}"/>
    <cellStyle name="40% - Accent4 4 4 2" xfId="10104" xr:uid="{31082D10-C8D9-452E-80AD-FED1A46649A5}"/>
    <cellStyle name="40% - Accent4 4 5" xfId="1144" xr:uid="{FF1C2A95-0417-45A9-A086-0D1B913CC122}"/>
    <cellStyle name="40% - Accent4 4 5 2" xfId="11370" xr:uid="{22E29955-6D0C-4BB6-AC13-E900856797BC}"/>
    <cellStyle name="40% - Accent4 4 6" xfId="11371" xr:uid="{A72BB8F7-06AE-4160-94E4-4D6631FF0C4E}"/>
    <cellStyle name="40% - Accent4 4_RKI - Oct'13  holiday omission" xfId="11372" xr:uid="{6B416430-7780-405D-841E-88942B5EFE60}"/>
    <cellStyle name="40% - Accent4 5" xfId="8219" xr:uid="{B14C11F8-1645-44E7-8EB8-633F28EEEFBD}"/>
    <cellStyle name="40% - Accent4 5 2" xfId="11373" xr:uid="{DCEC67EF-3332-4BE1-AB95-04D10ED34F9E}"/>
    <cellStyle name="40% - Accent5 2" xfId="237" xr:uid="{96CA452E-4582-44FE-B917-B8C48FA428E7}"/>
    <cellStyle name="40% - Accent5 2 2" xfId="238" xr:uid="{E7A4D458-D130-4D86-A843-C44247FA8A1A}"/>
    <cellStyle name="40% - Accent5 2 2 2" xfId="239" xr:uid="{2AB93D8F-A108-4DBC-9F88-BB4F0BB9C01A}"/>
    <cellStyle name="40% - Accent5 2 2 2 2" xfId="713" xr:uid="{7F23F339-9574-40D4-83F2-5F9EA6602E54}"/>
    <cellStyle name="40% - Accent5 2 2 2 2 2" xfId="1579" xr:uid="{286484C5-4B2F-4489-B89D-0CC7FB43C7CD}"/>
    <cellStyle name="40% - Accent5 2 2 2 2 2 2" xfId="11374" xr:uid="{1249E6F3-FD6A-4C48-A9D6-76C80315691E}"/>
    <cellStyle name="40% - Accent5 2 2 2 2 3" xfId="11375" xr:uid="{E28FBC09-0A53-4BBC-8DEE-5DFC7D94879E}"/>
    <cellStyle name="40% - Accent5 2 2 2 2 4" xfId="11376" xr:uid="{78C00E55-EA9E-460F-A379-42B9947C6851}"/>
    <cellStyle name="40% - Accent5 2 2 2 3" xfId="8220" xr:uid="{C8D5FC7E-052B-4A4A-878C-8651F8997AD5}"/>
    <cellStyle name="40% - Accent5 2 2 2 3 2" xfId="10108" xr:uid="{98D4FAE1-A1A4-45EB-A120-3DB5E181BAA1}"/>
    <cellStyle name="40% - Accent5 2 2 2 4" xfId="1148" xr:uid="{3014337D-800F-43C5-8407-F6E9E5EF4512}"/>
    <cellStyle name="40% - Accent5 2 2 2 4 2" xfId="11377" xr:uid="{8579DD5B-CC99-4E06-8842-105728B0F8ED}"/>
    <cellStyle name="40% - Accent5 2 2 2 5" xfId="11378" xr:uid="{F7096245-3B00-4253-862E-8028A96E45CE}"/>
    <cellStyle name="40% - Accent5 2 2 3" xfId="712" xr:uid="{0DBE4DAA-1DD2-43C1-9FC3-0530309BE56D}"/>
    <cellStyle name="40% - Accent5 2 2 3 2" xfId="6930" xr:uid="{0461B39E-D043-47B9-B083-50EAF63B2845}"/>
    <cellStyle name="40% - Accent5 2 2 3 2 2" xfId="11379" xr:uid="{D9F6218B-1F6E-433D-A27F-BF068C93790E}"/>
    <cellStyle name="40% - Accent5 2 2 4" xfId="8221" xr:uid="{FC767787-2E3A-45ED-992E-7A7ACF3CDF0E}"/>
    <cellStyle name="40% - Accent5 2 2 4 2" xfId="10107" xr:uid="{EB692800-C203-472A-9544-EA7FB584F091}"/>
    <cellStyle name="40% - Accent5 2 2 5" xfId="1147" xr:uid="{9B47B8D0-D012-4EE6-BB23-DE744D7A2F7D}"/>
    <cellStyle name="40% - Accent5 2 2 5 2" xfId="11381" xr:uid="{50D60BA2-BFAB-4B57-8E2C-15185C48BA7E}"/>
    <cellStyle name="40% - Accent5 2 2 5 3" xfId="11380" xr:uid="{250BF9C2-4501-484A-87FE-A32AE6AC6221}"/>
    <cellStyle name="40% - Accent5 2 2 6" xfId="11382" xr:uid="{D9ABB25B-D5DA-4FE8-99D4-8CB2E87AAE80}"/>
    <cellStyle name="40% - Accent5 2 3" xfId="240" xr:uid="{D33BEE32-26C6-4DEB-82C1-23789EBEA58E}"/>
    <cellStyle name="40% - Accent5 2 3 2" xfId="714" xr:uid="{7473252C-D455-428B-94AA-6785518B8599}"/>
    <cellStyle name="40% - Accent5 2 3 2 2" xfId="1580" xr:uid="{E14547C5-DDCE-4533-BA7F-6179D7808028}"/>
    <cellStyle name="40% - Accent5 2 3 2 2 2" xfId="11383" xr:uid="{9DB05477-DED4-4BE4-A6A5-3F1C3701440C}"/>
    <cellStyle name="40% - Accent5 2 3 2 3" xfId="11384" xr:uid="{C86EDD8B-1FD9-4ABC-A4E6-8782AD688528}"/>
    <cellStyle name="40% - Accent5 2 3 2 4" xfId="11385" xr:uid="{F5B7FA70-0C07-48C2-B80D-05DBCC45FD37}"/>
    <cellStyle name="40% - Accent5 2 3 3" xfId="8222" xr:uid="{F4057D7D-12E1-42C8-B861-F3E9CF18E587}"/>
    <cellStyle name="40% - Accent5 2 3 3 2" xfId="10109" xr:uid="{BF1659B3-213E-4760-922E-F285B89CA0AD}"/>
    <cellStyle name="40% - Accent5 2 3 4" xfId="1149" xr:uid="{452041CE-A540-4F8F-8A7A-4F6A15DC8CE0}"/>
    <cellStyle name="40% - Accent5 2 3 4 2" xfId="11386" xr:uid="{057F8C22-E1A8-4A4A-8846-C8508B3D2715}"/>
    <cellStyle name="40% - Accent5 2 3 5" xfId="11387" xr:uid="{C6EC3F67-B35B-4FFA-8CC3-1E31F4F37561}"/>
    <cellStyle name="40% - Accent5 2 4" xfId="711" xr:uid="{E9C1651C-DFA4-4859-ABC9-39BDE5BFAD1F}"/>
    <cellStyle name="40% - Accent5 2 4 2" xfId="6929" xr:uid="{C43EF7B9-9BF4-4DDE-810B-1B77D8A1EE65}"/>
    <cellStyle name="40% - Accent5 2 4 2 2" xfId="11388" xr:uid="{BA88281A-EA04-45C4-892F-0F9DB03DC0BB}"/>
    <cellStyle name="40% - Accent5 2 4 3" xfId="11389" xr:uid="{AC25D4A1-0291-47E1-8430-82475032641A}"/>
    <cellStyle name="40% - Accent5 2 5" xfId="8223" xr:uid="{F21E13D1-66CE-42B6-96ED-D5AC1F411D27}"/>
    <cellStyle name="40% - Accent5 2 5 2" xfId="10106" xr:uid="{24BA1967-6E01-4017-BABF-F419B60ED125}"/>
    <cellStyle name="40% - Accent5 2 6" xfId="1146" xr:uid="{A777928C-6FA0-4725-9645-A333B4D1151A}"/>
    <cellStyle name="40% - Accent5 2 6 2" xfId="10415" xr:uid="{94C788A5-3686-4BEC-B375-A194F819ACA7}"/>
    <cellStyle name="40% - Accent5 2 6 3" xfId="11390" xr:uid="{463C910C-42CC-43C1-B865-CF93D849ACB6}"/>
    <cellStyle name="40% - Accent5 2 7" xfId="11391" xr:uid="{4762FE59-F946-4EC1-BC03-CAB30805947E}"/>
    <cellStyle name="40% - Accent5 2 7 2" xfId="11392" xr:uid="{F9D79AEE-B952-4D20-A8F2-9C5D3F7DE990}"/>
    <cellStyle name="40% - Accent5 2 7 3" xfId="11393" xr:uid="{AE53F56E-0C6A-4394-A389-196733F05DC7}"/>
    <cellStyle name="40% - Accent5 3" xfId="241" xr:uid="{12C77C8B-DDAC-4B9D-A140-77AFED12E58E}"/>
    <cellStyle name="40% - Accent5 3 2" xfId="242" xr:uid="{EEB8BD21-5C83-4BB3-A4C1-BF2642C23050}"/>
    <cellStyle name="40% - Accent5 3 2 2" xfId="716" xr:uid="{DF92797F-51BD-440D-B07C-6BD72866D87E}"/>
    <cellStyle name="40% - Accent5 3 2 2 2" xfId="1581" xr:uid="{04B5AA5A-DD07-4075-ABA3-35E07B3F90A9}"/>
    <cellStyle name="40% - Accent5 3 2 2 2 2" xfId="11394" xr:uid="{E272656E-A8FD-4CCD-8F61-568636ED3CD4}"/>
    <cellStyle name="40% - Accent5 3 2 2 3" xfId="11395" xr:uid="{A8F057CE-1CAE-4898-9EC8-3C897821DA46}"/>
    <cellStyle name="40% - Accent5 3 2 2 4" xfId="11396" xr:uid="{2080BEDB-F40C-431F-8FE9-94CDE617F533}"/>
    <cellStyle name="40% - Accent5 3 2 3" xfId="8224" xr:uid="{39EC3513-7F0F-45FB-8CF3-A9961DD17A98}"/>
    <cellStyle name="40% - Accent5 3 2 3 2" xfId="10111" xr:uid="{14E4DD9D-D161-4335-9C13-5A3CE0DEE0F1}"/>
    <cellStyle name="40% - Accent5 3 2 4" xfId="1151" xr:uid="{8A635455-ED53-4BF6-975B-1DCDA5077919}"/>
    <cellStyle name="40% - Accent5 3 2 4 2" xfId="11397" xr:uid="{0CE89FA2-30A7-494A-8696-CB7B0B0FAF9F}"/>
    <cellStyle name="40% - Accent5 3 2 5" xfId="11398" xr:uid="{3E8BB1FE-D065-4286-B09A-8C294649DB5E}"/>
    <cellStyle name="40% - Accent5 3 3" xfId="715" xr:uid="{83977347-67C2-4C56-B977-829E0884E35D}"/>
    <cellStyle name="40% - Accent5 3 4" xfId="8225" xr:uid="{D104E09A-DD87-4FB6-B76B-C265DAEAB0A8}"/>
    <cellStyle name="40% - Accent5 3 4 2" xfId="10110" xr:uid="{1158C320-F4C5-44B9-8CF5-EA5C13C2B3F7}"/>
    <cellStyle name="40% - Accent5 3 5" xfId="1150" xr:uid="{87DADFB5-E143-4D96-9DB9-A685D8B06BFD}"/>
    <cellStyle name="40% - Accent5 3 5 2" xfId="11399" xr:uid="{C3AE5ECF-A673-4DE1-9E0F-987D4EC0C03A}"/>
    <cellStyle name="40% - Accent5 3 6" xfId="11400" xr:uid="{913FA722-4645-4E1C-8936-18FF644A3F1E}"/>
    <cellStyle name="40% - Accent5 3_RKI - Oct'13  holiday omission" xfId="11401" xr:uid="{233ECB19-9936-4F1F-8FA1-6743F79B49CF}"/>
    <cellStyle name="40% - Accent5 4" xfId="243" xr:uid="{1E152334-C502-4C23-8B01-79F4F7104C7D}"/>
    <cellStyle name="40% - Accent5 4 2" xfId="244" xr:uid="{FB307A99-53B1-429C-A99B-63E2DD40D8CE}"/>
    <cellStyle name="40% - Accent5 4 2 2" xfId="718" xr:uid="{B967FC58-C874-4F79-9F7C-8C4B2993A605}"/>
    <cellStyle name="40% - Accent5 4 2 2 2" xfId="1582" xr:uid="{7710F708-1EA8-4B8A-B101-AFADFC97B257}"/>
    <cellStyle name="40% - Accent5 4 2 2 2 2" xfId="11402" xr:uid="{999A6DE6-1A1C-4EDF-A21A-00FB9947CA46}"/>
    <cellStyle name="40% - Accent5 4 2 2 3" xfId="11403" xr:uid="{27FC3B04-2875-45A7-A010-D580487918CE}"/>
    <cellStyle name="40% - Accent5 4 2 2 4" xfId="11404" xr:uid="{2F5E6D51-B62B-49C6-BDC4-61DF84759CA3}"/>
    <cellStyle name="40% - Accent5 4 2 3" xfId="8226" xr:uid="{7B2B838B-C3A3-4C3A-AC3F-0AF6A82CF8D4}"/>
    <cellStyle name="40% - Accent5 4 2 3 2" xfId="10113" xr:uid="{F3536B91-715A-40FB-AA6D-89B42540B6F8}"/>
    <cellStyle name="40% - Accent5 4 2 4" xfId="1153" xr:uid="{4D66F48F-7D78-4E4C-BDF2-CFD9CF3F66F2}"/>
    <cellStyle name="40% - Accent5 4 2 4 2" xfId="11405" xr:uid="{D967E06B-9373-48A2-8B43-4DEF87DCE9DC}"/>
    <cellStyle name="40% - Accent5 4 2 5" xfId="11406" xr:uid="{66E0FAEF-BF8A-4AF4-9F6C-4CB0DD138737}"/>
    <cellStyle name="40% - Accent5 4 3" xfId="717" xr:uid="{37D8C955-734A-492F-B0F5-5493039691F7}"/>
    <cellStyle name="40% - Accent5 4 4" xfId="8227" xr:uid="{617A9819-EBD9-4084-BF8C-C6AC39E4223F}"/>
    <cellStyle name="40% - Accent5 4 4 2" xfId="10112" xr:uid="{5FDA93B4-4F78-4D4E-B547-C7F252ED579A}"/>
    <cellStyle name="40% - Accent5 4 5" xfId="1152" xr:uid="{292CAD92-1511-4103-A870-AF43A9C73F41}"/>
    <cellStyle name="40% - Accent5 4 5 2" xfId="11407" xr:uid="{1CAD9553-2560-424A-B0E0-973BCB81CCF0}"/>
    <cellStyle name="40% - Accent5 4 6" xfId="11408" xr:uid="{F5B69FDC-BB4A-4263-ABFB-D76C31684180}"/>
    <cellStyle name="40% - Accent5 4_RKI - Oct'13  holiday omission" xfId="11409" xr:uid="{9E4B6BA6-59FA-4D03-A293-6D457F882F18}"/>
    <cellStyle name="40% - Accent5 5" xfId="8228" xr:uid="{8BDEC54E-E4D5-40CD-9305-72EB0E4239E9}"/>
    <cellStyle name="40% - Accent5 5 2" xfId="11410" xr:uid="{FEEC9B37-952E-4FEF-ADFE-9B234AC1C875}"/>
    <cellStyle name="40% - Accent6 2" xfId="245" xr:uid="{D843CD1A-C210-417C-BA0D-C6A84C3698F4}"/>
    <cellStyle name="40% - Accent6 2 2" xfId="246" xr:uid="{A8092783-35FB-4E82-9B10-A6F1D68FAF3C}"/>
    <cellStyle name="40% - Accent6 2 2 2" xfId="247" xr:uid="{7C1A949B-8DC1-4459-9C1D-6957CBCE9628}"/>
    <cellStyle name="40% - Accent6 2 2 2 2" xfId="721" xr:uid="{6465E6C6-0100-4578-905C-4BB363863040}"/>
    <cellStyle name="40% - Accent6 2 2 2 2 2" xfId="1583" xr:uid="{8E2DFC7F-7EB6-495C-B1A3-9EBBAA97302D}"/>
    <cellStyle name="40% - Accent6 2 2 2 2 2 2" xfId="11411" xr:uid="{91E70DCB-A03F-4CB3-B72C-8AFD02532EB0}"/>
    <cellStyle name="40% - Accent6 2 2 2 2 3" xfId="11412" xr:uid="{633496BA-FFE6-454D-87D5-BE5DFC15738B}"/>
    <cellStyle name="40% - Accent6 2 2 2 2 4" xfId="11413" xr:uid="{D3601D6D-E2BB-418C-BA2A-FF1929E6B86C}"/>
    <cellStyle name="40% - Accent6 2 2 2 3" xfId="8229" xr:uid="{949EC99E-959F-4272-9A40-681A0E22B73F}"/>
    <cellStyle name="40% - Accent6 2 2 2 3 2" xfId="10116" xr:uid="{2FFE6805-B73F-4DAA-83D2-DD1D05BA2AE9}"/>
    <cellStyle name="40% - Accent6 2 2 2 4" xfId="1156" xr:uid="{C679806D-6304-447C-85C1-1146FB7C530E}"/>
    <cellStyle name="40% - Accent6 2 2 2 4 2" xfId="11414" xr:uid="{63781108-9885-4D83-A315-1485CAC64EA2}"/>
    <cellStyle name="40% - Accent6 2 2 2 5" xfId="11415" xr:uid="{AAC8A60C-AC36-40A2-BC33-802622A4B5DF}"/>
    <cellStyle name="40% - Accent6 2 2 3" xfId="720" xr:uid="{4730A70D-7324-4D87-94C2-3F2E6408C45C}"/>
    <cellStyle name="40% - Accent6 2 2 3 2" xfId="6932" xr:uid="{CCE5A799-20F7-4809-B5E8-D293DFC3FCE3}"/>
    <cellStyle name="40% - Accent6 2 2 3 2 2" xfId="11416" xr:uid="{B3C6126A-F1B7-47D9-914E-0505A9C5EAAB}"/>
    <cellStyle name="40% - Accent6 2 2 4" xfId="8230" xr:uid="{A2A6A890-5ADD-43C2-8B7E-4BEBDAF6BD92}"/>
    <cellStyle name="40% - Accent6 2 2 4 2" xfId="10115" xr:uid="{013C6BFB-32F8-4CED-A6CF-B5FB44DC945E}"/>
    <cellStyle name="40% - Accent6 2 2 5" xfId="1155" xr:uid="{9C80C817-A7FC-4B2D-B85C-367BBCF09D53}"/>
    <cellStyle name="40% - Accent6 2 2 5 2" xfId="11418" xr:uid="{82939BDF-CAD6-4A4F-9B20-51222AE63814}"/>
    <cellStyle name="40% - Accent6 2 2 5 3" xfId="11417" xr:uid="{94461368-62C3-40E1-BA91-E0A64DFE8426}"/>
    <cellStyle name="40% - Accent6 2 2 6" xfId="11419" xr:uid="{6B44714E-FACC-44D4-9EC4-ECE87D4434C6}"/>
    <cellStyle name="40% - Accent6 2 3" xfId="248" xr:uid="{B655890D-AA7D-47F4-90BB-D497F3482516}"/>
    <cellStyle name="40% - Accent6 2 3 2" xfId="722" xr:uid="{D5A6B0F5-5FC2-450D-A120-EABFEC8CA238}"/>
    <cellStyle name="40% - Accent6 2 3 2 2" xfId="1584" xr:uid="{66262D06-E1FC-4A8C-8500-14D0A50132A3}"/>
    <cellStyle name="40% - Accent6 2 3 2 2 2" xfId="11420" xr:uid="{120A9F75-2557-45ED-AD0F-BF981B4CFF0F}"/>
    <cellStyle name="40% - Accent6 2 3 2 3" xfId="11421" xr:uid="{31E5D3B0-B5D2-4D18-AF1D-DBC095903195}"/>
    <cellStyle name="40% - Accent6 2 3 2 4" xfId="11422" xr:uid="{2B38C771-97DE-44BB-BB07-D09BC295A524}"/>
    <cellStyle name="40% - Accent6 2 3 3" xfId="8231" xr:uid="{3298B8F9-96F6-4BD4-8A6C-2FC56978B983}"/>
    <cellStyle name="40% - Accent6 2 3 3 2" xfId="10117" xr:uid="{4895CAE5-6BED-4943-B6A6-EA4B12CADD4E}"/>
    <cellStyle name="40% - Accent6 2 3 4" xfId="1157" xr:uid="{2E75F9E3-3A1F-4D38-A9B5-9AB2491E255D}"/>
    <cellStyle name="40% - Accent6 2 3 4 2" xfId="11423" xr:uid="{CFD0B88A-4744-4C4D-A6C3-4B4891D7A280}"/>
    <cellStyle name="40% - Accent6 2 3 5" xfId="11424" xr:uid="{6F37918F-59BA-4FD3-9BE4-DBDEAEED59E5}"/>
    <cellStyle name="40% - Accent6 2 4" xfId="719" xr:uid="{C3AB1430-980C-4F5D-9FEA-0C81F4CB96CB}"/>
    <cellStyle name="40% - Accent6 2 4 2" xfId="6931" xr:uid="{DE5F945A-94A8-40FA-8BAC-92E7B605DA6B}"/>
    <cellStyle name="40% - Accent6 2 4 2 2" xfId="11425" xr:uid="{00A52E4E-255D-4C59-8CB8-E36BEFFF5671}"/>
    <cellStyle name="40% - Accent6 2 4 3" xfId="11426" xr:uid="{E5130B5F-85D6-4C04-8BE3-283C7223689D}"/>
    <cellStyle name="40% - Accent6 2 5" xfId="8232" xr:uid="{428F5EA3-863C-4AFD-B00B-3E49F6F4DC99}"/>
    <cellStyle name="40% - Accent6 2 5 2" xfId="10114" xr:uid="{6C84DA45-C1B5-42A6-99B8-BDFEDBF859A9}"/>
    <cellStyle name="40% - Accent6 2 6" xfId="1154" xr:uid="{4F703AA9-AECC-47A0-879A-26F20E74F13A}"/>
    <cellStyle name="40% - Accent6 2 6 2" xfId="10416" xr:uid="{BC8BC53A-048B-4698-AE75-4DB6E277B9DD}"/>
    <cellStyle name="40% - Accent6 2 6 3" xfId="11427" xr:uid="{43CC8FAE-3A24-46A2-8641-76CB5FB02980}"/>
    <cellStyle name="40% - Accent6 2 7" xfId="11428" xr:uid="{B32B1F4B-D405-49C1-B697-7EBFE98F3FC1}"/>
    <cellStyle name="40% - Accent6 2 7 2" xfId="11429" xr:uid="{E893599D-2C95-4048-AD3C-DD9E1302C3A6}"/>
    <cellStyle name="40% - Accent6 2 7 3" xfId="11430" xr:uid="{EBEEF33B-DD4B-4FA0-8878-28608AC340FD}"/>
    <cellStyle name="40% - Accent6 2 8" xfId="11431" xr:uid="{25CEF109-0187-46E2-8FC2-B55F5691222A}"/>
    <cellStyle name="40% - Accent6 3" xfId="249" xr:uid="{D1D3E6B9-8AEA-4521-8B48-B095DB79930B}"/>
    <cellStyle name="40% - Accent6 3 2" xfId="250" xr:uid="{6B2D5249-980E-4176-95DE-78B88E719D19}"/>
    <cellStyle name="40% - Accent6 3 2 2" xfId="724" xr:uid="{B7E97D75-0C25-420F-A23A-255973B3C9B0}"/>
    <cellStyle name="40% - Accent6 3 2 2 2" xfId="1585" xr:uid="{CDF99183-3EBA-4749-A9D5-8B5D570F753B}"/>
    <cellStyle name="40% - Accent6 3 2 2 2 2" xfId="11432" xr:uid="{094A9CB5-EC63-4DE7-BEB0-9DECD634B1A1}"/>
    <cellStyle name="40% - Accent6 3 2 2 3" xfId="11433" xr:uid="{A27F3BD5-B4B9-4207-95B3-37A69E0D5EE1}"/>
    <cellStyle name="40% - Accent6 3 2 2 4" xfId="11434" xr:uid="{6636285A-5B69-4CB8-9391-36606832C0C0}"/>
    <cellStyle name="40% - Accent6 3 2 3" xfId="8233" xr:uid="{9C6EF1A8-C3BA-43C2-BC63-3B70A0A3B36F}"/>
    <cellStyle name="40% - Accent6 3 2 3 2" xfId="10119" xr:uid="{086C5CF3-7D11-441D-8BC4-18E038D65696}"/>
    <cellStyle name="40% - Accent6 3 2 4" xfId="1159" xr:uid="{21A7D01A-8B97-46E4-B004-7B228CD5092A}"/>
    <cellStyle name="40% - Accent6 3 2 4 2" xfId="11435" xr:uid="{B50DE4A0-B3C6-4324-9768-47FD297BC728}"/>
    <cellStyle name="40% - Accent6 3 2 5" xfId="11436" xr:uid="{8D94C095-BED9-495E-847C-BA72428DCE19}"/>
    <cellStyle name="40% - Accent6 3 3" xfId="723" xr:uid="{1BD2176C-28C3-4EA2-84E9-F37EA55DC5B3}"/>
    <cellStyle name="40% - Accent6 3 4" xfId="8234" xr:uid="{8386988A-F642-48F0-B8A9-01501F5C20EF}"/>
    <cellStyle name="40% - Accent6 3 4 2" xfId="10118" xr:uid="{99982460-BDFC-4A81-9C87-72EEA59650BC}"/>
    <cellStyle name="40% - Accent6 3 5" xfId="1158" xr:uid="{DC1D2882-3C69-4529-B948-7B4FAA10F5C7}"/>
    <cellStyle name="40% - Accent6 3 5 2" xfId="11437" xr:uid="{DAA0861B-7976-4A39-AEB7-D9D297866CF6}"/>
    <cellStyle name="40% - Accent6 3 6" xfId="11438" xr:uid="{7EED22C3-2C94-480B-9FF8-129CCCD5F305}"/>
    <cellStyle name="40% - Accent6 3_RKI - Oct'13  holiday omission" xfId="11439" xr:uid="{9E6E531B-0024-404C-9217-3CAD73DCC552}"/>
    <cellStyle name="40% - Accent6 4" xfId="251" xr:uid="{2F672DAA-0F30-4213-B805-7000B637141B}"/>
    <cellStyle name="40% - Accent6 4 2" xfId="252" xr:uid="{B64A16B9-39C8-4EE9-AF8F-9D490CE9D177}"/>
    <cellStyle name="40% - Accent6 4 2 2" xfId="726" xr:uid="{8361889B-61BF-4725-89FE-FCE4D2695D82}"/>
    <cellStyle name="40% - Accent6 4 2 2 2" xfId="1586" xr:uid="{F312A9B3-AA19-4BE0-ACC7-C0949F92D4AC}"/>
    <cellStyle name="40% - Accent6 4 2 2 2 2" xfId="11440" xr:uid="{E728F7FF-1263-41FB-BE74-1CC7853BD5DC}"/>
    <cellStyle name="40% - Accent6 4 2 2 3" xfId="11441" xr:uid="{AB6904CD-8A33-4DB0-BD72-43CEDC22EB6E}"/>
    <cellStyle name="40% - Accent6 4 2 2 4" xfId="11442" xr:uid="{5628962C-59E4-456B-99B1-8AC92DD6C760}"/>
    <cellStyle name="40% - Accent6 4 2 3" xfId="8235" xr:uid="{A6DA001D-C93A-415D-B7CF-1D86DD558BB8}"/>
    <cellStyle name="40% - Accent6 4 2 3 2" xfId="10121" xr:uid="{6B487C6B-CBAC-4E94-8C92-268C114B4ADA}"/>
    <cellStyle name="40% - Accent6 4 2 4" xfId="1161" xr:uid="{D7F1920A-D5EF-4B72-9779-689D9487176D}"/>
    <cellStyle name="40% - Accent6 4 2 4 2" xfId="11443" xr:uid="{CC941E22-5041-4CAA-8356-0EFD5A62986A}"/>
    <cellStyle name="40% - Accent6 4 2 5" xfId="11444" xr:uid="{B70BAB2F-D8EC-4F8B-BEA2-5CB04EF1DEB1}"/>
    <cellStyle name="40% - Accent6 4 3" xfId="725" xr:uid="{BE9B1307-B4D7-4538-9D00-7775AC4F4981}"/>
    <cellStyle name="40% - Accent6 4 4" xfId="8236" xr:uid="{A2C417B3-F53A-4C7D-BB49-481A95A5AC29}"/>
    <cellStyle name="40% - Accent6 4 4 2" xfId="10120" xr:uid="{BBDCD500-23EB-40B0-B8EE-4C94B4CAD2CF}"/>
    <cellStyle name="40% - Accent6 4 5" xfId="1160" xr:uid="{F538910B-4604-4E39-9FA0-A94CF878440E}"/>
    <cellStyle name="40% - Accent6 4 5 2" xfId="11445" xr:uid="{FE267982-D873-4717-8E3A-8879F5DF16FA}"/>
    <cellStyle name="40% - Accent6 4 6" xfId="11446" xr:uid="{C80A1999-2CE5-4419-9C3D-440A590EEF44}"/>
    <cellStyle name="40% - Accent6 4_RKI - Oct'13  holiday omission" xfId="11447" xr:uid="{7E66B52A-354A-4C08-A0B8-707EC1EAE803}"/>
    <cellStyle name="40% - Accent6 5" xfId="8237" xr:uid="{60241275-2830-43B0-8A60-7F8EF1B59979}"/>
    <cellStyle name="40% - Accent6 5 2" xfId="11448" xr:uid="{528BF5E9-E72A-44B3-963F-4EFD7506D9EB}"/>
    <cellStyle name="40% - Énfasis1" xfId="11449" xr:uid="{252A1855-8BF3-4C2B-82AD-DB8D9CC00321}"/>
    <cellStyle name="40% - Énfasis2" xfId="11450" xr:uid="{B15EB769-C7EF-40FA-8FAC-C854FD79F264}"/>
    <cellStyle name="40% - Énfasis3" xfId="11451" xr:uid="{B6E0318E-2088-40CE-8E16-FF017DB9CA71}"/>
    <cellStyle name="40% - Énfasis4" xfId="11452" xr:uid="{2BD03B0A-36CA-4FEB-8367-58E538CEB12A}"/>
    <cellStyle name="40% - Énfasis5" xfId="11453" xr:uid="{581BF16C-1F84-4974-B7C2-90EED6D25674}"/>
    <cellStyle name="40% - Énfasis6" xfId="11454" xr:uid="{F9411F22-7B50-46FC-B370-A6A55B92C930}"/>
    <cellStyle name="40% - ส่วนที่ถูกเน้น1" xfId="11455" xr:uid="{8631E891-0F37-4F11-9EF6-85E55EC32E69}"/>
    <cellStyle name="40% - ส่วนที่ถูกเน้น2" xfId="11456" xr:uid="{1C051A01-C667-457E-B125-D515630173ED}"/>
    <cellStyle name="40% - ส่วนที่ถูกเน้น3" xfId="11457" xr:uid="{D48F3887-AB68-4D15-BE6E-E08E81F5CC3B}"/>
    <cellStyle name="40% - ส่วนที่ถูกเน้น4" xfId="11458" xr:uid="{1ED1DDB2-2C1E-45AE-A898-0DA2C79F756C}"/>
    <cellStyle name="40% - ส่วนที่ถูกเน้น5" xfId="11459" xr:uid="{C9619A85-9598-4E83-9BE9-BE45587B3F31}"/>
    <cellStyle name="40% - ส่วนที่ถูกเน้น6" xfId="11460" xr:uid="{4C14587C-2849-4049-A4EE-2F3402494254}"/>
    <cellStyle name="40% - 强调文字颜色 1" xfId="23" xr:uid="{00000000-0005-0000-0000-000006000000}"/>
    <cellStyle name="40% - 强调文字颜色 1 2" xfId="5049" xr:uid="{5F1F9AB8-E821-4949-9F21-FDA2C4C514F0}"/>
    <cellStyle name="40% - 强调文字颜色 1 2 2" xfId="6933" xr:uid="{6D3A8ED1-6C02-491D-9021-B0816FD3EA48}"/>
    <cellStyle name="40% - 强调文字颜色 1 2 2 2" xfId="11461" xr:uid="{D7EF2766-6DBF-4735-B406-E35F2F139325}"/>
    <cellStyle name="40% - 强调文字颜色 1 2 3" xfId="10417" xr:uid="{2427E116-54BB-4297-85E4-7E2EC9FAF7D6}"/>
    <cellStyle name="40% - 强调文字颜色 1 2 3 2" xfId="11462" xr:uid="{F01EF919-8EF9-4C8A-B430-0426DF1AA6B3}"/>
    <cellStyle name="40% - 强调文字颜色 1 2 4" xfId="11463" xr:uid="{D9D71DBC-6510-49E6-833A-EAF8AC7CB9A8}"/>
    <cellStyle name="40% - 强调文字颜色 1 2 5" xfId="11464" xr:uid="{886288C1-DCA4-43CC-BB75-992D703E10A1}"/>
    <cellStyle name="40% - 强调文字颜色 1 2 6" xfId="11465" xr:uid="{F04DB486-4A94-4B63-A579-F5FDDA1C9F3B}"/>
    <cellStyle name="40% - 强调文字颜色 1 2 7" xfId="34111" xr:uid="{9E64A2AA-7D98-498D-8895-F402A44F22F3}"/>
    <cellStyle name="40% - 强调文字颜色 1 3" xfId="11466" xr:uid="{570C2481-EDC8-4056-907F-D39AA66DC04A}"/>
    <cellStyle name="40% - 强调文字颜色 1 4" xfId="11467" xr:uid="{9FF6007A-65D0-41B8-9268-8030F8F0F32D}"/>
    <cellStyle name="40% - 强调文字颜色 1 5" xfId="11468" xr:uid="{35B5758D-2741-4448-AE53-BA7EC9AA7A79}"/>
    <cellStyle name="40% - 强调文字颜色 1 6" xfId="11469" xr:uid="{D930F5AC-0CDC-453C-B1CB-560EFD654171}"/>
    <cellStyle name="40% - 强调文字颜色 1 7" xfId="11470" xr:uid="{7BB70ACA-0D2A-430B-B77C-DA9EA4647D34}"/>
    <cellStyle name="40% - 强调文字颜色 1 8" xfId="34110" xr:uid="{20128681-4201-4E17-9B41-31A3DE19E3B0}"/>
    <cellStyle name="40% - 强调文字颜色 1 9" xfId="3443" xr:uid="{040E375F-D4CA-4C89-AFB0-6D8F01FF7178}"/>
    <cellStyle name="40% - 强调文字颜色 2" xfId="25" xr:uid="{00000000-0005-0000-0000-000007000000}"/>
    <cellStyle name="40% - 强调文字颜色 2 2" xfId="5050" xr:uid="{DDC56BBA-592E-4CF1-9E70-2E4335EFD49E}"/>
    <cellStyle name="40% - 强调文字颜色 2 2 2" xfId="6934" xr:uid="{7115D4D9-D0DC-4F64-A77D-406F0619E7C4}"/>
    <cellStyle name="40% - 强调文字颜色 2 2 2 2" xfId="11471" xr:uid="{78C934FE-B11C-418B-8564-CC799805246D}"/>
    <cellStyle name="40% - 强调文字颜色 2 2 3" xfId="10418" xr:uid="{3F1C272A-7AE3-4D6E-9BA5-FBAD799AA6DC}"/>
    <cellStyle name="40% - 强调文字颜色 2 2 3 2" xfId="11472" xr:uid="{22A98AC9-D211-412A-8A4C-1E35F9D68978}"/>
    <cellStyle name="40% - 强调文字颜色 2 2 4" xfId="11473" xr:uid="{DF9ACFAB-7B98-4C36-AEAC-67A310EAD4BC}"/>
    <cellStyle name="40% - 强调文字颜色 2 2 5" xfId="11474" xr:uid="{46E88B8C-CFF5-4379-855E-CBF86AB2BD0D}"/>
    <cellStyle name="40% - 强调文字颜色 2 2 6" xfId="11475" xr:uid="{95F7936A-5679-431C-A576-C9CD9BD2A3A6}"/>
    <cellStyle name="40% - 强调文字颜色 2 2 7" xfId="34113" xr:uid="{D6905829-24DF-4D6A-8BF9-8266AEF53072}"/>
    <cellStyle name="40% - 强调文字颜色 2 3" xfId="11476" xr:uid="{84CE965E-C44F-4B0F-825A-CFFEE74D8ED2}"/>
    <cellStyle name="40% - 强调文字颜色 2 4" xfId="11477" xr:uid="{EED43C74-87F3-45E1-8FE6-AF82204836A0}"/>
    <cellStyle name="40% - 强调文字颜色 2 5" xfId="11478" xr:uid="{D51CCC50-0FDC-460C-87BB-38469F7F1EDB}"/>
    <cellStyle name="40% - 强调文字颜色 2 6" xfId="11479" xr:uid="{4DEFDB2C-1405-4A61-9F81-5C7383F46577}"/>
    <cellStyle name="40% - 强调文字颜色 2 7" xfId="11480" xr:uid="{5E264403-7840-4278-BD63-B70C7B4FD04F}"/>
    <cellStyle name="40% - 强调文字颜色 2 8" xfId="34112" xr:uid="{E6175206-50A8-45EA-91AD-69080443507F}"/>
    <cellStyle name="40% - 强调文字颜色 2 9" xfId="3444" xr:uid="{3055F2E2-D8D6-493A-A18B-AAE2EFF24144}"/>
    <cellStyle name="40% - 强调文字颜色 3" xfId="26" xr:uid="{00000000-0005-0000-0000-000008000000}"/>
    <cellStyle name="40% - 强调文字颜色 3 2" xfId="5051" xr:uid="{091A1595-7038-4700-9C49-5A8FDF2BD0D1}"/>
    <cellStyle name="40% - 强调文字颜色 3 2 2" xfId="6935" xr:uid="{802B0FD3-5FD8-4407-8B2D-45D53A0CFC58}"/>
    <cellStyle name="40% - 强调文字颜色 3 2 2 2" xfId="11481" xr:uid="{3661D71C-7ADF-4DD0-9FD7-251069FDDEF7}"/>
    <cellStyle name="40% - 强调文字颜色 3 2 3" xfId="10419" xr:uid="{9C0B9E48-2B4A-49DD-B6EB-E12F2297965F}"/>
    <cellStyle name="40% - 强调文字颜色 3 2 3 2" xfId="11482" xr:uid="{8BD33E38-B48A-4D94-BA26-640136C82C91}"/>
    <cellStyle name="40% - 强调文字颜色 3 2 4" xfId="11483" xr:uid="{CBBF053C-4508-49E3-A9DF-435CAB6D6947}"/>
    <cellStyle name="40% - 强调文字颜色 3 2 5" xfId="11484" xr:uid="{453A6FFF-B654-4758-9AC6-E752035E333E}"/>
    <cellStyle name="40% - 强调文字颜色 3 2 6" xfId="11485" xr:uid="{8007E329-7295-4DB2-86C1-22A760092116}"/>
    <cellStyle name="40% - 强调文字颜色 3 2 7" xfId="34115" xr:uid="{A4AEAACB-535A-4D4B-86D4-52B10194B06F}"/>
    <cellStyle name="40% - 强调文字颜色 3 3" xfId="11486" xr:uid="{828D2484-7247-4649-817B-AABAAEE6C47A}"/>
    <cellStyle name="40% - 强调文字颜色 3 4" xfId="11487" xr:uid="{DAC90F02-4A20-4CEA-BB91-48C06CDDE430}"/>
    <cellStyle name="40% - 强调文字颜色 3 5" xfId="11488" xr:uid="{0BC8F512-32CD-452B-97F2-F8284F70E1B2}"/>
    <cellStyle name="40% - 强调文字颜色 3 6" xfId="11489" xr:uid="{45F25788-5E52-48C1-8E15-3CAFCB4643F5}"/>
    <cellStyle name="40% - 强调文字颜色 3 7" xfId="11490" xr:uid="{8EB88FDD-B6BA-461C-B8AB-8DC584249812}"/>
    <cellStyle name="40% - 强调文字颜色 3 8" xfId="34114" xr:uid="{858C9518-CF65-43EC-88AB-EF6F9E5D4914}"/>
    <cellStyle name="40% - 强调文字颜色 3 9" xfId="3445" xr:uid="{01E2A7B9-2495-4C52-B4CA-7533347C93A0}"/>
    <cellStyle name="40% - 强调文字颜色 4" xfId="22" xr:uid="{00000000-0005-0000-0000-000009000000}"/>
    <cellStyle name="40% - 强调文字颜色 4 2" xfId="5052" xr:uid="{935DF703-B9E9-4F0B-86E6-60B54BDB8452}"/>
    <cellStyle name="40% - 强调文字颜色 4 2 2" xfId="6936" xr:uid="{6780ED6F-4DC5-457B-A1BA-5E2769A473E9}"/>
    <cellStyle name="40% - 强调文字颜色 4 2 2 2" xfId="11491" xr:uid="{6C40C41F-D380-47AE-BD89-D658B54F9ADA}"/>
    <cellStyle name="40% - 强调文字颜色 4 2 3" xfId="10420" xr:uid="{8EC35DA3-FF3C-43F8-B6F9-291E44470FE4}"/>
    <cellStyle name="40% - 强调文字颜色 4 2 3 2" xfId="11492" xr:uid="{537849BD-E125-4E8C-A823-1B47FD5D4414}"/>
    <cellStyle name="40% - 强调文字颜色 4 2 4" xfId="11493" xr:uid="{57FE9796-ADF7-49FF-8F59-B0BED4FEE20E}"/>
    <cellStyle name="40% - 强调文字颜色 4 2 5" xfId="11494" xr:uid="{80703BC8-F935-4DFC-B67D-869BE16716DB}"/>
    <cellStyle name="40% - 强调文字颜色 4 2 6" xfId="11495" xr:uid="{59009A51-741F-477B-914C-E7B9F62FEF5D}"/>
    <cellStyle name="40% - 强调文字颜色 4 2 7" xfId="34117" xr:uid="{EC5D9A01-D16D-4FED-9200-6A324683B8A6}"/>
    <cellStyle name="40% - 强调文字颜色 4 3" xfId="11496" xr:uid="{69455E84-E1BD-4408-99DC-4333EBB00262}"/>
    <cellStyle name="40% - 强调文字颜色 4 4" xfId="11497" xr:uid="{47348C19-77F2-470A-BA06-164246FA36B0}"/>
    <cellStyle name="40% - 强调文字颜色 4 5" xfId="11498" xr:uid="{DF8FFE61-9AB9-48A3-B9B2-D2E637055CF0}"/>
    <cellStyle name="40% - 强调文字颜色 4 6" xfId="11499" xr:uid="{5B5B3FA5-B029-49C4-9112-627169AAC6C8}"/>
    <cellStyle name="40% - 强调文字颜色 4 7" xfId="11500" xr:uid="{482157B5-014F-447D-9848-AD2B9390685A}"/>
    <cellStyle name="40% - 强调文字颜色 4 8" xfId="34116" xr:uid="{1DE365BF-2FF2-4218-B266-8289FF0B78A4}"/>
    <cellStyle name="40% - 强调文字颜色 4 9" xfId="3446" xr:uid="{D962DA21-9DFF-4DA9-AA1B-632D5396A17D}"/>
    <cellStyle name="40% - 强调文字颜色 5" xfId="24" xr:uid="{00000000-0005-0000-0000-00000A000000}"/>
    <cellStyle name="40% - 强调文字颜色 5 2" xfId="5053" xr:uid="{63598B71-BD73-4C2A-819A-D55EAC011222}"/>
    <cellStyle name="40% - 强调文字颜色 5 2 2" xfId="6937" xr:uid="{3DFF30A5-541D-474C-8DB6-C3B898659755}"/>
    <cellStyle name="40% - 强调文字颜色 5 2 2 2" xfId="11501" xr:uid="{28817745-0B72-42FA-B000-5B599F1988B1}"/>
    <cellStyle name="40% - 强调文字颜色 5 2 3" xfId="10421" xr:uid="{8BC235CF-0B91-4DD3-A15F-628CD2464437}"/>
    <cellStyle name="40% - 强调文字颜色 5 2 3 2" xfId="11502" xr:uid="{AA14C4B7-5B73-44E4-9DB4-54091D252281}"/>
    <cellStyle name="40% - 强调文字颜色 5 2 4" xfId="11503" xr:uid="{69952A00-D45D-4B6D-87A9-DC8187482809}"/>
    <cellStyle name="40% - 强调文字颜色 5 2 5" xfId="11504" xr:uid="{BFB0F8B7-40EC-452D-8D62-5DAC3AD463CF}"/>
    <cellStyle name="40% - 强调文字颜色 5 2 6" xfId="11505" xr:uid="{DBCD7D93-3311-4001-BC4A-97CAC96EF930}"/>
    <cellStyle name="40% - 强调文字颜色 5 2 7" xfId="34119" xr:uid="{6334329D-0204-40B2-BB4D-88714EEBE9FB}"/>
    <cellStyle name="40% - 强调文字颜色 5 3" xfId="11506" xr:uid="{AD927201-78C2-4446-A163-FCB09AC7BFC4}"/>
    <cellStyle name="40% - 强调文字颜色 5 4" xfId="11507" xr:uid="{D138865C-01F7-410B-ABBE-E032875FDDCE}"/>
    <cellStyle name="40% - 强调文字颜色 5 5" xfId="11508" xr:uid="{67BA610C-3CF3-4108-AFE9-31EA269AE460}"/>
    <cellStyle name="40% - 强调文字颜色 5 6" xfId="11509" xr:uid="{1548D16A-03D8-4C11-8F47-404AE40A41E1}"/>
    <cellStyle name="40% - 强调文字颜色 5 7" xfId="11510" xr:uid="{073D8665-A5E8-4687-88A5-5CDE65D955E5}"/>
    <cellStyle name="40% - 强调文字颜色 5 8" xfId="34118" xr:uid="{EE30F7D9-02A1-4137-8FB4-6E27EA571203}"/>
    <cellStyle name="40% - 强调文字颜色 5 9" xfId="3447" xr:uid="{9635BB06-A9BF-4E24-9167-6A6B86508880}"/>
    <cellStyle name="40% - 强调文字颜色 6" xfId="11" xr:uid="{00000000-0005-0000-0000-00000B000000}"/>
    <cellStyle name="40% - 强调文字颜色 6 2" xfId="5054" xr:uid="{0AAF7352-340C-483D-B190-EB47712F1DA4}"/>
    <cellStyle name="40% - 强调文字颜色 6 2 2" xfId="6938" xr:uid="{07E01704-00CF-44CC-9320-8C3855F80590}"/>
    <cellStyle name="40% - 强调文字颜色 6 2 2 2" xfId="11511" xr:uid="{AB814EEE-B89D-4265-9E87-D6F42DD1164D}"/>
    <cellStyle name="40% - 强调文字颜色 6 2 3" xfId="10422" xr:uid="{25DFBBF4-0D4D-4A64-8333-851C0E77EEA5}"/>
    <cellStyle name="40% - 强调文字颜色 6 2 3 2" xfId="11512" xr:uid="{3BFF71CF-A00E-4C0F-9742-AE4B1152AA08}"/>
    <cellStyle name="40% - 强调文字颜色 6 2 4" xfId="11513" xr:uid="{C6A167B7-A1F8-45B9-B026-FC30B774E0F3}"/>
    <cellStyle name="40% - 强调文字颜色 6 2 5" xfId="11514" xr:uid="{4808DF95-DB09-4494-9ED9-06161256F595}"/>
    <cellStyle name="40% - 强调文字颜色 6 2 6" xfId="11515" xr:uid="{CAC9FC8A-1F7D-4193-92E4-22A54327CB40}"/>
    <cellStyle name="40% - 强调文字颜色 6 2 7" xfId="34121" xr:uid="{419163FB-4D61-4633-B872-36C7D6B0C3D5}"/>
    <cellStyle name="40% - 强调文字颜色 6 3" xfId="11516" xr:uid="{06C79D11-E79E-4E5A-A8CB-91A83931FCF6}"/>
    <cellStyle name="40% - 强调文字颜色 6 4" xfId="11517" xr:uid="{347A0251-403D-487C-9DF8-A12625F52F10}"/>
    <cellStyle name="40% - 强调文字颜色 6 5" xfId="11518" xr:uid="{0FC02275-3060-415C-ADDE-56D2C79FE35B}"/>
    <cellStyle name="40% - 强调文字颜色 6 6" xfId="11519" xr:uid="{9B607091-7C6B-4DDA-B5DB-65A61D08708F}"/>
    <cellStyle name="40% - 强调文字颜色 6 7" xfId="11520" xr:uid="{55564586-9999-4E37-857C-8382B7BBACDA}"/>
    <cellStyle name="40% - 强调文字颜色 6 8" xfId="34120" xr:uid="{5097378E-7C80-47DC-B9C9-34F0197C50BE}"/>
    <cellStyle name="40% - 强调文字颜色 6 9" xfId="3448" xr:uid="{61F958F9-2676-4161-B4A5-0CDA7B5BCFCC}"/>
    <cellStyle name="40% - 輔色1" xfId="8238" xr:uid="{96EFFC8A-ED2F-4854-9DEA-3DF3AC9EC6B2}"/>
    <cellStyle name="40% - 輔色1 10" xfId="11521" xr:uid="{F587D4DB-E2E3-473B-A26D-2102B8D5E998}"/>
    <cellStyle name="40% - 輔色1 2" xfId="8239" xr:uid="{9D9E541B-AE9A-4170-8359-1E020745E2F8}"/>
    <cellStyle name="40% - 輔色1 2 2" xfId="8240" xr:uid="{97F5C1DA-6E2D-4CFB-BE12-D90A0EBDC399}"/>
    <cellStyle name="40% - 輔色1 2 3" xfId="11522" xr:uid="{AF69B9A6-4C42-49F9-9EEC-B6C247358E46}"/>
    <cellStyle name="40% - 輔色1 3" xfId="8241" xr:uid="{A7B1FE42-26A3-4B13-82AC-3104B0499437}"/>
    <cellStyle name="40% - 輔色1 3 2" xfId="8242" xr:uid="{04D0E95A-15D5-42F5-AA3B-C3CFAF989C9D}"/>
    <cellStyle name="40% - 輔色1 4" xfId="8243" xr:uid="{95CD1FD9-CA4A-494B-A75D-413D44E9BA0A}"/>
    <cellStyle name="40% - 輔色1 4 2" xfId="8244" xr:uid="{F67DD154-71FF-452D-A20D-CB6C8A6843A2}"/>
    <cellStyle name="40% - 輔色1 5" xfId="8245" xr:uid="{0106DE88-E451-4618-AD82-4C2561F97A96}"/>
    <cellStyle name="40% - 輔色1 5 2" xfId="8246" xr:uid="{9B4B4EE7-A88F-40BE-86EB-C2AB9A7431A3}"/>
    <cellStyle name="40% - 輔色1 6" xfId="8247" xr:uid="{95B30BB8-C11B-4B8F-96FF-5EE8AFB4A1CB}"/>
    <cellStyle name="40% - 輔色1 6 2" xfId="8248" xr:uid="{D68BD3B7-F08A-4EBE-825F-EBA6EE1AE54D}"/>
    <cellStyle name="40% - 輔色1 7" xfId="8249" xr:uid="{C741A5CC-C34B-4FC2-9FD5-A1617D15A884}"/>
    <cellStyle name="40% - 輔色1 7 2" xfId="8250" xr:uid="{D26D3A99-6EBC-4B12-B16A-91F388FBFEA4}"/>
    <cellStyle name="40% - 輔色1 8" xfId="8251" xr:uid="{01D5BD2D-8BB1-4F34-BB69-4AFC85AF1683}"/>
    <cellStyle name="40% - 輔色1 8 2" xfId="8252" xr:uid="{DFDFFDB3-2453-4480-A936-80BA7436626A}"/>
    <cellStyle name="40% - 輔色1 9" xfId="8253" xr:uid="{70B0504D-D4BF-497C-8165-9F6EAE5CAAD0}"/>
    <cellStyle name="40% - 輔色1 9 2" xfId="8254" xr:uid="{C8D8E8FC-7456-42C0-BA4E-0418501D4045}"/>
    <cellStyle name="40% - 輔色2" xfId="8255" xr:uid="{3E2DFFCA-F63C-4B6C-9A1E-6880815A0BFC}"/>
    <cellStyle name="40% - 輔色2 10" xfId="11523" xr:uid="{61BE55B7-7483-4FC5-ABE9-26FC0BA9507B}"/>
    <cellStyle name="40% - 輔色2 2" xfId="8256" xr:uid="{159A1F68-6883-4D4E-9E37-43FD05DEF014}"/>
    <cellStyle name="40% - 輔色2 2 2" xfId="8257" xr:uid="{8826F9F9-24D4-492D-9DA8-2FF52CDDB65A}"/>
    <cellStyle name="40% - 輔色2 3" xfId="8258" xr:uid="{33317285-1FED-443A-8D86-BEBF0B6F0055}"/>
    <cellStyle name="40% - 輔色2 3 2" xfId="8259" xr:uid="{10E67AD6-74AA-4919-85EB-532EE011496A}"/>
    <cellStyle name="40% - 輔色2 4" xfId="8260" xr:uid="{D8C6E81F-253B-4B9F-BF55-45712495DC51}"/>
    <cellStyle name="40% - 輔色2 4 2" xfId="8261" xr:uid="{2C4F7100-3419-423B-9FE5-C1C6F5DEE6ED}"/>
    <cellStyle name="40% - 輔色2 5" xfId="8262" xr:uid="{15F6659D-B2E6-4FB9-9603-782A87D4B405}"/>
    <cellStyle name="40% - 輔色2 5 2" xfId="8263" xr:uid="{C163779F-DF58-4EBB-AD63-B47B8BA99B7C}"/>
    <cellStyle name="40% - 輔色2 6" xfId="8264" xr:uid="{920B91C2-DB63-444E-AC89-53D71646379A}"/>
    <cellStyle name="40% - 輔色2 6 2" xfId="8265" xr:uid="{0F7A5150-8B88-4533-AAA6-A42A4047F61F}"/>
    <cellStyle name="40% - 輔色2 7" xfId="8266" xr:uid="{51585B7E-3DC0-4605-976E-1C32C9DDEFDD}"/>
    <cellStyle name="40% - 輔色2 7 2" xfId="8267" xr:uid="{367749E6-C8DD-49FF-8B9A-E4F3115BADEB}"/>
    <cellStyle name="40% - 輔色2 8" xfId="8268" xr:uid="{E37FC01E-3273-43F5-82BE-4A70C4FC44A6}"/>
    <cellStyle name="40% - 輔色2 8 2" xfId="8269" xr:uid="{E1090908-AB47-43FB-BA1D-C529B27A6F85}"/>
    <cellStyle name="40% - 輔色2 9" xfId="8270" xr:uid="{D2AB851A-74CF-405E-95A7-7E5DF2B2196A}"/>
    <cellStyle name="40% - 輔色2 9 2" xfId="8271" xr:uid="{0D327DAF-36B4-4075-91B2-507863D5A26B}"/>
    <cellStyle name="40% - 輔色3" xfId="8272" xr:uid="{BEF863AD-BDB7-4CC0-8A0C-CFF4A2C3D54D}"/>
    <cellStyle name="40% - 輔色3 10" xfId="11524" xr:uid="{44DE71A7-BDEF-427B-AD36-1FC5E8BF1E78}"/>
    <cellStyle name="40% - 輔色3 2" xfId="8273" xr:uid="{80DE2949-CB09-408C-AFBA-D9CDE7C1287D}"/>
    <cellStyle name="40% - 輔色3 2 2" xfId="8274" xr:uid="{C2945147-5266-4464-AFE8-1702CD86CDCC}"/>
    <cellStyle name="40% - 輔色3 2 3" xfId="11525" xr:uid="{9A57AA9A-5CB6-4E80-AC16-B4D95A233CC5}"/>
    <cellStyle name="40% - 輔色3 3" xfId="8275" xr:uid="{F3981D54-6D5E-478E-98C4-F7869F18D126}"/>
    <cellStyle name="40% - 輔色3 3 2" xfId="8276" xr:uid="{08A99440-A2DA-44DE-A337-88C469EB3E3A}"/>
    <cellStyle name="40% - 輔色3 4" xfId="8277" xr:uid="{1BB44D9E-525C-49F3-AC63-6AF8EBBBAD9F}"/>
    <cellStyle name="40% - 輔色3 4 2" xfId="8278" xr:uid="{3082BBBA-E2DF-4102-9953-9AEA15BFCD9B}"/>
    <cellStyle name="40% - 輔色3 5" xfId="8279" xr:uid="{6FF4C9D5-9FF7-4A89-AFCC-E3353CA74043}"/>
    <cellStyle name="40% - 輔色3 5 2" xfId="8280" xr:uid="{4094F6C7-206B-420F-958B-F243F92CE5BE}"/>
    <cellStyle name="40% - 輔色3 6" xfId="8281" xr:uid="{F7A4202F-2151-43B1-9F52-A550C48F2973}"/>
    <cellStyle name="40% - 輔色3 6 2" xfId="8282" xr:uid="{C5B56B6F-7D20-4310-AC88-195141ABF94F}"/>
    <cellStyle name="40% - 輔色3 7" xfId="8283" xr:uid="{5C88BFFB-66CB-457A-94C1-E6E8C83D85C7}"/>
    <cellStyle name="40% - 輔色3 7 2" xfId="8284" xr:uid="{CD6D2BD6-A607-4159-97AD-1F142B4013FF}"/>
    <cellStyle name="40% - 輔色3 8" xfId="8285" xr:uid="{72D8710E-787D-4A12-8D72-174E16CBECF5}"/>
    <cellStyle name="40% - 輔色3 8 2" xfId="8286" xr:uid="{642907CD-4480-42F9-9821-0642F4962E5D}"/>
    <cellStyle name="40% - 輔色3 9" xfId="8287" xr:uid="{7170D730-F85B-4C17-8ECB-FE319D090E4F}"/>
    <cellStyle name="40% - 輔色3 9 2" xfId="8288" xr:uid="{A82B54BD-D916-4F88-98C3-E30E1331DE24}"/>
    <cellStyle name="40% - 輔色4" xfId="8289" xr:uid="{F909CBB4-D430-4440-980C-21ADCFC3B8E8}"/>
    <cellStyle name="40% - 輔色4 10" xfId="11526" xr:uid="{32F3AF99-78BF-40AF-B5A2-B1B8047EE0AB}"/>
    <cellStyle name="40% - 輔色4 2" xfId="8290" xr:uid="{7A2D0D35-E7C7-4B19-88D7-5557DAB8956C}"/>
    <cellStyle name="40% - 輔色4 2 2" xfId="8291" xr:uid="{81D5E46A-337C-4CF2-A200-B16303D54D7A}"/>
    <cellStyle name="40% - 輔色4 2 3" xfId="11527" xr:uid="{8CBF2350-29BD-4CBD-B2CA-F54487BFE4FD}"/>
    <cellStyle name="40% - 輔色4 3" xfId="8292" xr:uid="{B39B9129-45DE-4996-893C-984DD5CA3C37}"/>
    <cellStyle name="40% - 輔色4 3 2" xfId="8293" xr:uid="{7236673A-32BE-413E-AC32-DADE172573E1}"/>
    <cellStyle name="40% - 輔色4 4" xfId="8294" xr:uid="{5E4334B9-5C01-4FDD-A0A1-BAE2AF81D440}"/>
    <cellStyle name="40% - 輔色4 4 2" xfId="8295" xr:uid="{82993C65-3C6A-4211-B0A7-3E7712490656}"/>
    <cellStyle name="40% - 輔色4 5" xfId="8296" xr:uid="{56EECA6F-F4F2-4BEB-A38F-FD0D790FD7E8}"/>
    <cellStyle name="40% - 輔色4 5 2" xfId="8297" xr:uid="{25AB2A1E-70C3-41FA-8F48-9B955224C934}"/>
    <cellStyle name="40% - 輔色4 6" xfId="8298" xr:uid="{3C77526D-CE3A-49BA-9F8A-4088FDC10C02}"/>
    <cellStyle name="40% - 輔色4 6 2" xfId="8299" xr:uid="{BC738A39-1F42-4B6D-9E51-0D47FC291EBE}"/>
    <cellStyle name="40% - 輔色4 7" xfId="8300" xr:uid="{463DE505-8FEE-40DD-9FAD-69EB4A07BAEA}"/>
    <cellStyle name="40% - 輔色4 7 2" xfId="8301" xr:uid="{1A009425-A708-40AB-A182-A219071E87CB}"/>
    <cellStyle name="40% - 輔色4 8" xfId="8302" xr:uid="{D104ECD0-E871-4CF5-8042-00AFCA15E8F4}"/>
    <cellStyle name="40% - 輔色4 8 2" xfId="8303" xr:uid="{52DC6EE2-3C3F-4BC1-8BC3-05DA984F126C}"/>
    <cellStyle name="40% - 輔色4 9" xfId="8304" xr:uid="{7D94A68E-49CB-4DB6-975B-5161272BFEA3}"/>
    <cellStyle name="40% - 輔色4 9 2" xfId="8305" xr:uid="{09A52F68-D5F8-49D9-9F2A-E6E1BBED91D0}"/>
    <cellStyle name="40% - 輔色5" xfId="8306" xr:uid="{4B1A6E10-107E-4E97-90A4-986459139FEB}"/>
    <cellStyle name="40% - 輔色5 10" xfId="11528" xr:uid="{3CF16623-72BF-4B1A-B6E7-95CA3B975787}"/>
    <cellStyle name="40% - 輔色5 2" xfId="8307" xr:uid="{CB9B284C-D033-43B7-9D6C-0A02B1D1C00B}"/>
    <cellStyle name="40% - 輔色5 2 2" xfId="8308" xr:uid="{C40E5D85-FCBD-422F-B70C-2F1ED6688D66}"/>
    <cellStyle name="40% - 輔色5 2 3" xfId="11529" xr:uid="{CE9F784D-7343-47C1-983A-71E00DD981E6}"/>
    <cellStyle name="40% - 輔色5 3" xfId="8309" xr:uid="{1A8ECAD3-B50B-4A43-8D7D-3379D331C486}"/>
    <cellStyle name="40% - 輔色5 3 2" xfId="8310" xr:uid="{08F2BA82-4DC2-411B-959D-171E2FD591CD}"/>
    <cellStyle name="40% - 輔色5 4" xfId="8311" xr:uid="{FDE052E0-35B2-475D-8953-334FB1B198DD}"/>
    <cellStyle name="40% - 輔色5 4 2" xfId="8312" xr:uid="{F11B8CAD-DDF4-4B1B-A51B-45567441D6CB}"/>
    <cellStyle name="40% - 輔色5 5" xfId="8313" xr:uid="{A37CB8D5-0CD9-4B32-9E0B-5D8C923F8B5B}"/>
    <cellStyle name="40% - 輔色5 5 2" xfId="8314" xr:uid="{90EE6955-90A4-4592-A5EC-0F384D68FBB5}"/>
    <cellStyle name="40% - 輔色5 6" xfId="8315" xr:uid="{340B3EBB-DDE9-4FF9-88B5-476AABDF8222}"/>
    <cellStyle name="40% - 輔色5 6 2" xfId="8316" xr:uid="{276E6EFE-58E2-4A5D-93AC-9B0926512D40}"/>
    <cellStyle name="40% - 輔色5 7" xfId="8317" xr:uid="{F2545AC6-A333-49CE-8B56-24898D3DA92C}"/>
    <cellStyle name="40% - 輔色5 7 2" xfId="8318" xr:uid="{215DF0D1-7113-4CA5-AA35-A576E962D4B1}"/>
    <cellStyle name="40% - 輔色5 8" xfId="8319" xr:uid="{35C8FDF7-8E22-4707-A70B-FE1EC6C70C5B}"/>
    <cellStyle name="40% - 輔色5 8 2" xfId="8320" xr:uid="{D4B48114-D82A-4104-8C13-9CE8A2333292}"/>
    <cellStyle name="40% - 輔色5 9" xfId="8321" xr:uid="{00B938EB-1CB2-47C5-9B4C-91DB208CEB69}"/>
    <cellStyle name="40% - 輔色5 9 2" xfId="8322" xr:uid="{266A567F-066D-4056-B87C-BD7403E08400}"/>
    <cellStyle name="40% - 輔色6" xfId="8323" xr:uid="{798E9E7D-DBBF-4EB6-BCA2-5DD0E1A04BFF}"/>
    <cellStyle name="40% - 輔色6 10" xfId="11530" xr:uid="{32C1A1C6-A5AE-4A02-A298-799A154D2C86}"/>
    <cellStyle name="40% - 輔色6 2" xfId="8324" xr:uid="{1970C363-5469-491C-9033-134CCB88BB87}"/>
    <cellStyle name="40% - 輔色6 2 2" xfId="8325" xr:uid="{F22549DC-DE5D-4F22-BF5D-93B45DDCD3BC}"/>
    <cellStyle name="40% - 輔色6 2 3" xfId="11531" xr:uid="{0D719701-356E-4791-8476-F35906D6C561}"/>
    <cellStyle name="40% - 輔色6 3" xfId="8326" xr:uid="{52273024-3A73-49A1-8008-07220D369777}"/>
    <cellStyle name="40% - 輔色6 3 2" xfId="8327" xr:uid="{D2DA0919-AB6E-4C71-B3CD-072DB65DBAA8}"/>
    <cellStyle name="40% - 輔色6 4" xfId="8328" xr:uid="{70D74860-0411-46C6-9A9B-BCD8D7CF92E4}"/>
    <cellStyle name="40% - 輔色6 4 2" xfId="8329" xr:uid="{1D98A433-6E2D-4424-B70D-EAF234867B24}"/>
    <cellStyle name="40% - 輔色6 5" xfId="8330" xr:uid="{12D56C55-02C7-41C2-853A-6099F0A034E7}"/>
    <cellStyle name="40% - 輔色6 5 2" xfId="8331" xr:uid="{30D368DB-17BF-4574-9018-518FF8254376}"/>
    <cellStyle name="40% - 輔色6 6" xfId="8332" xr:uid="{E5885964-674F-45B1-8035-77C9AD1E1C40}"/>
    <cellStyle name="40% - 輔色6 6 2" xfId="8333" xr:uid="{02BE7808-6A83-4288-90AF-8401FA8F574D}"/>
    <cellStyle name="40% - 輔色6 7" xfId="8334" xr:uid="{FB61DA16-9F5D-4D8E-9EBE-FCCA0956B65C}"/>
    <cellStyle name="40% - 輔色6 7 2" xfId="8335" xr:uid="{2AA91345-6645-4ECF-BB59-A9E846FFDC57}"/>
    <cellStyle name="40% - 輔色6 8" xfId="8336" xr:uid="{978CB23B-7DA4-4E87-BE84-71CCFA7A96A1}"/>
    <cellStyle name="40% - 輔色6 8 2" xfId="8337" xr:uid="{AD5C7531-8F69-4046-81D4-239539D46A56}"/>
    <cellStyle name="40% - 輔色6 9" xfId="8338" xr:uid="{C549A6BC-7720-4D84-BBFA-4584DF754AE3}"/>
    <cellStyle name="40% - 輔色6 9 2" xfId="8339" xr:uid="{6E9EAA3C-9E85-4603-AAAD-4E3A733C7F8E}"/>
    <cellStyle name="60 % - Akzent1" xfId="11532" xr:uid="{87E4713D-61F7-448B-AFFB-BEBBC63A40BC}"/>
    <cellStyle name="60 % - Akzent2" xfId="11533" xr:uid="{E036242C-4730-4C1D-B13B-3D9F7595656C}"/>
    <cellStyle name="60 % - Akzent3" xfId="11534" xr:uid="{3E4FA5D5-3037-4BCF-AB40-689B55188EA2}"/>
    <cellStyle name="60 % - Akzent4" xfId="11535" xr:uid="{AE52925E-6D16-430E-8E71-1A7C13C312E3}"/>
    <cellStyle name="60 % - Akzent5" xfId="11536" xr:uid="{9EF35729-E77A-40F0-AE14-0E00CFC54475}"/>
    <cellStyle name="60 % - Akzent6" xfId="11537" xr:uid="{F4D5D828-5B0B-4339-BA0F-FD2A1A628B79}"/>
    <cellStyle name="60% - Accent1 2" xfId="253" xr:uid="{DF8ACB80-780D-41BB-85BD-0B9434166CA1}"/>
    <cellStyle name="60% - Accent1 2 2" xfId="254" xr:uid="{068F5F6E-CCA9-46E2-8B0E-578F206EBCC9}"/>
    <cellStyle name="60% - Accent1 2 2 2" xfId="255" xr:uid="{C4616067-5BAF-487C-AA21-2B46DAAB1124}"/>
    <cellStyle name="60% - Accent1 2 2 2 2" xfId="729" xr:uid="{04A675C5-8D9D-4818-9853-2EFAB5D589D3}"/>
    <cellStyle name="60% - Accent1 2 2 2 3" xfId="8340" xr:uid="{6941BA6F-BBFD-4DB3-96D8-E75801EA1AF6}"/>
    <cellStyle name="60% - Accent1 2 2 2 3 2" xfId="10124" xr:uid="{86D07DB8-59D2-4E0D-BC7F-7EB372FD071A}"/>
    <cellStyle name="60% - Accent1 2 2 2 4" xfId="1164" xr:uid="{E38A57ED-972A-409A-ACB9-51BBB8D76F1B}"/>
    <cellStyle name="60% - Accent1 2 2 2 4 2" xfId="11538" xr:uid="{98674BAE-4111-422C-AD67-DD8707713524}"/>
    <cellStyle name="60% - Accent1 2 2 2 5" xfId="11539" xr:uid="{1B99962C-E0D4-4E23-A46E-67C4089E7ADB}"/>
    <cellStyle name="60% - Accent1 2 2 3" xfId="728" xr:uid="{D26D53F6-1C47-4B96-96F7-174F4DF5C6A7}"/>
    <cellStyle name="60% - Accent1 2 2 3 2" xfId="6940" xr:uid="{18F36CF4-D04C-44A5-8E21-B50FE0D45B2F}"/>
    <cellStyle name="60% - Accent1 2 2 3 2 2" xfId="11540" xr:uid="{069BF7B2-49CD-41DD-AF60-A38274A565B4}"/>
    <cellStyle name="60% - Accent1 2 2 4" xfId="8341" xr:uid="{445E5FA2-35D7-4572-A409-CDD227A937F2}"/>
    <cellStyle name="60% - Accent1 2 2 4 2" xfId="10123" xr:uid="{3993439D-FF26-4683-AEC8-33914EDC54FC}"/>
    <cellStyle name="60% - Accent1 2 2 5" xfId="1163" xr:uid="{D0EFB024-F1EB-4772-91A3-BA1EF780D28E}"/>
    <cellStyle name="60% - Accent1 2 2 5 2" xfId="11542" xr:uid="{7E4516E6-E5D2-4DDB-BFE0-D2D4D17913A2}"/>
    <cellStyle name="60% - Accent1 2 2 5 3" xfId="11541" xr:uid="{9BCF3987-2F31-4C92-9851-64A18222DF65}"/>
    <cellStyle name="60% - Accent1 2 2 6" xfId="11543" xr:uid="{AE8027F1-5F5B-403E-9C5A-C49CFEBBEFD1}"/>
    <cellStyle name="60% - Accent1 2 3" xfId="727" xr:uid="{D6C4F221-74B0-4831-A7E6-1F97BB534857}"/>
    <cellStyle name="60% - Accent1 2 3 2" xfId="6939" xr:uid="{1416897F-274A-498E-AF8A-95B3445AF179}"/>
    <cellStyle name="60% - Accent1 2 3 2 2" xfId="11544" xr:uid="{2A3AEA24-45D4-4F0D-9970-507F790F2FF2}"/>
    <cellStyle name="60% - Accent1 2 3 3" xfId="11545" xr:uid="{64DA687B-8E1F-49DC-B1AD-16A33A7F10CB}"/>
    <cellStyle name="60% - Accent1 2 4" xfId="8342" xr:uid="{49D00A00-D5D7-43C7-A4FD-4AE8AC96C351}"/>
    <cellStyle name="60% - Accent1 2 4 2" xfId="10122" xr:uid="{A1570E9D-2B01-4560-9F79-473B60E2D7D2}"/>
    <cellStyle name="60% - Accent1 2 5" xfId="1162" xr:uid="{D9832DE3-3044-4A96-8D54-B127FA92A6DD}"/>
    <cellStyle name="60% - Accent1 2 5 2" xfId="10423" xr:uid="{50081775-66C5-4F85-8493-FC2C0B6B231E}"/>
    <cellStyle name="60% - Accent1 2 5 3" xfId="11546" xr:uid="{DDD95052-7942-43D4-B2A0-B2D4214DEBD6}"/>
    <cellStyle name="60% - Accent1 2 6" xfId="11547" xr:uid="{2B947892-B1E9-4DF4-B325-FD2072DB9BF7}"/>
    <cellStyle name="60% - Accent1 2 6 2" xfId="11548" xr:uid="{492E3620-D8CF-41C2-AF2A-ADDB26266AB2}"/>
    <cellStyle name="60% - Accent1 2 6 3" xfId="11549" xr:uid="{34DB9B4C-E17A-4112-8C36-782B8F7AB1DE}"/>
    <cellStyle name="60% - Accent1 2 7" xfId="11550" xr:uid="{8B9DDDED-3888-445B-85B8-4B8FAA2EF199}"/>
    <cellStyle name="60% - Accent1 3" xfId="256" xr:uid="{D4419129-4077-422D-A258-D2B0D4AFD34C}"/>
    <cellStyle name="60% - Accent1 3 2" xfId="730" xr:uid="{8731C45A-F14A-46DF-BD88-3687EEF6BA22}"/>
    <cellStyle name="60% - Accent1 3 3" xfId="8343" xr:uid="{E99608B5-1A94-4B33-892C-1B83B88F29A8}"/>
    <cellStyle name="60% - Accent1 3 3 2" xfId="10125" xr:uid="{1656CF61-558A-4879-864B-D6DB3F41522A}"/>
    <cellStyle name="60% - Accent1 3 4" xfId="1165" xr:uid="{678A14AA-D0C1-4289-92FD-4BB655F77124}"/>
    <cellStyle name="60% - Accent1 3 4 2" xfId="11551" xr:uid="{9DAD3766-62E4-4663-B994-6D15A9AEF2BF}"/>
    <cellStyle name="60% - Accent1 3 5" xfId="11552" xr:uid="{98A726FA-076D-459B-B21C-A9371A411E95}"/>
    <cellStyle name="60% - Accent1 4" xfId="257" xr:uid="{A16F7807-8F44-4824-BCE1-AC23B38027EF}"/>
    <cellStyle name="60% - Accent1 4 2" xfId="258" xr:uid="{2BA1CA3F-5CE4-42E3-BD8B-553953D6C4A5}"/>
    <cellStyle name="60% - Accent1 4 2 2" xfId="732" xr:uid="{BECF9BFC-522E-4238-9ACF-7FDD23EE9641}"/>
    <cellStyle name="60% - Accent1 4 2 3" xfId="8344" xr:uid="{54467160-09EB-48A0-BA85-CE7F4D4B8BCE}"/>
    <cellStyle name="60% - Accent1 4 2 3 2" xfId="10127" xr:uid="{9D3D57AD-35F3-49AC-A92B-BBF6781917CC}"/>
    <cellStyle name="60% - Accent1 4 2 4" xfId="1167" xr:uid="{0CF87967-4DF8-41D2-9F89-95AF93A8B7A5}"/>
    <cellStyle name="60% - Accent1 4 2 4 2" xfId="11553" xr:uid="{418BE184-F0D9-4234-84F2-5ADC0A6DB987}"/>
    <cellStyle name="60% - Accent1 4 2 5" xfId="11554" xr:uid="{B0A9BD88-C66A-4E8B-BD95-468B3262F2EB}"/>
    <cellStyle name="60% - Accent1 4 3" xfId="731" xr:uid="{1B6F4393-5037-4312-9A4E-BE560956F0A2}"/>
    <cellStyle name="60% - Accent1 4 4" xfId="8345" xr:uid="{58C94FFD-DC65-4EDF-8B77-2FDF33E34B71}"/>
    <cellStyle name="60% - Accent1 4 4 2" xfId="10126" xr:uid="{592ED52C-F92F-46EB-A7D4-0F86A887FE69}"/>
    <cellStyle name="60% - Accent1 4 5" xfId="1166" xr:uid="{C409C7DE-E330-4327-ADDC-43C67617A1C1}"/>
    <cellStyle name="60% - Accent1 4 5 2" xfId="11555" xr:uid="{D6731DA6-B444-4231-8820-80865597EDEE}"/>
    <cellStyle name="60% - Accent1 4 6" xfId="11556" xr:uid="{A8A8E2E9-8DC9-4032-9B64-69C60F40D7C5}"/>
    <cellStyle name="60% - Accent1 5" xfId="8346" xr:uid="{D260CE78-7C3E-428A-9B6D-023BBEFA629C}"/>
    <cellStyle name="60% - Accent2 2" xfId="259" xr:uid="{DB45DE4C-3418-4F43-8BC3-18943989F578}"/>
    <cellStyle name="60% - Accent2 2 2" xfId="260" xr:uid="{6C1ABB45-A4CC-405D-8982-D978E33D9F61}"/>
    <cellStyle name="60% - Accent2 2 2 2" xfId="261" xr:uid="{7D5DE4B9-EEAE-4AC6-8C61-A2677B7C497A}"/>
    <cellStyle name="60% - Accent2 2 2 2 2" xfId="735" xr:uid="{10DC6612-BD34-4E13-A159-738FD742A2FB}"/>
    <cellStyle name="60% - Accent2 2 2 2 3" xfId="8347" xr:uid="{DEBF9707-77D9-43F7-AE59-8293980CFD6C}"/>
    <cellStyle name="60% - Accent2 2 2 2 3 2" xfId="10130" xr:uid="{8BCAB1C3-A249-471F-9B14-5D9EC1EF2DEF}"/>
    <cellStyle name="60% - Accent2 2 2 2 4" xfId="1170" xr:uid="{D080D871-1ECA-4978-8D4E-DD288DD727BD}"/>
    <cellStyle name="60% - Accent2 2 2 2 4 2" xfId="11557" xr:uid="{9B64CC28-4466-453B-9EE4-E74E44C84426}"/>
    <cellStyle name="60% - Accent2 2 2 2 5" xfId="11558" xr:uid="{24A14A45-68D5-4E59-88E5-82D5C7F51FEE}"/>
    <cellStyle name="60% - Accent2 2 2 3" xfId="734" xr:uid="{BB202444-C31E-463F-B140-FBF55EDD6DD8}"/>
    <cellStyle name="60% - Accent2 2 2 3 2" xfId="6942" xr:uid="{975505EF-76EF-4570-9C6B-40404C9BD689}"/>
    <cellStyle name="60% - Accent2 2 2 3 2 2" xfId="11559" xr:uid="{9B3BE46F-D8D6-4CC3-A691-03943859D486}"/>
    <cellStyle name="60% - Accent2 2 2 4" xfId="8348" xr:uid="{5A0345B9-C487-4E1A-A668-402899207813}"/>
    <cellStyle name="60% - Accent2 2 2 4 2" xfId="10129" xr:uid="{800F7B4D-C656-4828-9259-F804AC61C02F}"/>
    <cellStyle name="60% - Accent2 2 2 5" xfId="1169" xr:uid="{809C33E3-9F9D-4B95-9917-C40695EFF99F}"/>
    <cellStyle name="60% - Accent2 2 2 5 2" xfId="11561" xr:uid="{131CB8B9-7895-4C35-B10A-B9A92B10E26E}"/>
    <cellStyle name="60% - Accent2 2 2 5 3" xfId="11560" xr:uid="{DAEE97CF-414C-4F8B-83DB-6ED67A4DECB0}"/>
    <cellStyle name="60% - Accent2 2 2 6" xfId="11562" xr:uid="{D0489A15-B256-4F47-923A-0268104302DE}"/>
    <cellStyle name="60% - Accent2 2 3" xfId="733" xr:uid="{834AC728-A6D9-4C73-B393-FB3422BEED4E}"/>
    <cellStyle name="60% - Accent2 2 3 2" xfId="6941" xr:uid="{3D0DADE7-0F59-4917-B53B-FB9B29BF2819}"/>
    <cellStyle name="60% - Accent2 2 3 2 2" xfId="11563" xr:uid="{90A5CAEE-DCBC-4BF8-BFBC-02B95ADCCB12}"/>
    <cellStyle name="60% - Accent2 2 3 3" xfId="11564" xr:uid="{6FC4F5B6-52EC-4B28-B475-2BBDEF3C1C5E}"/>
    <cellStyle name="60% - Accent2 2 4" xfId="8349" xr:uid="{4F10E363-B478-4416-9E63-693F415555EB}"/>
    <cellStyle name="60% - Accent2 2 4 2" xfId="10128" xr:uid="{39A95756-A832-4A87-BD6D-0455A8DAD349}"/>
    <cellStyle name="60% - Accent2 2 5" xfId="1168" xr:uid="{7E5971A1-CED8-4ACF-8528-69623F5CBF05}"/>
    <cellStyle name="60% - Accent2 2 5 2" xfId="10424" xr:uid="{D34420EF-2426-4570-8256-213D26E2D8C0}"/>
    <cellStyle name="60% - Accent2 2 5 3" xfId="11565" xr:uid="{6F87B540-B820-498A-95DF-01540BB108D0}"/>
    <cellStyle name="60% - Accent2 2 6" xfId="11566" xr:uid="{90DAA1CB-4AAB-431D-BCAC-FFEFC33F3B40}"/>
    <cellStyle name="60% - Accent2 2 6 2" xfId="11567" xr:uid="{72108A1D-30D5-437E-9D8B-F4FD9CDAF9F9}"/>
    <cellStyle name="60% - Accent2 2 6 3" xfId="11568" xr:uid="{523EBAA4-AEBE-41FB-8C3A-2C660C4ED2A0}"/>
    <cellStyle name="60% - Accent2 3" xfId="262" xr:uid="{CA7726A7-141F-4243-81DC-9FD0D1A4C472}"/>
    <cellStyle name="60% - Accent2 3 2" xfId="736" xr:uid="{0340FA4C-6395-4C06-B54F-CCD4F78FE092}"/>
    <cellStyle name="60% - Accent2 3 3" xfId="8350" xr:uid="{0F0EBCB7-9848-4814-BAB0-92E2DA831669}"/>
    <cellStyle name="60% - Accent2 3 3 2" xfId="10131" xr:uid="{D4CC586B-4C84-4AD5-80CA-F92314F66A8F}"/>
    <cellStyle name="60% - Accent2 3 4" xfId="1171" xr:uid="{97B5D8DB-BC7D-4192-A554-AA9E3E7EA22E}"/>
    <cellStyle name="60% - Accent2 3 4 2" xfId="11569" xr:uid="{A602ACE5-45F6-4763-A8AB-9CD0C91D6DDB}"/>
    <cellStyle name="60% - Accent2 3 5" xfId="11570" xr:uid="{A1987DEB-EC92-4821-98A2-1D4D0FFE458F}"/>
    <cellStyle name="60% - Accent2 4" xfId="263" xr:uid="{8E102DDE-71AF-4FEA-823A-69910F3989CB}"/>
    <cellStyle name="60% - Accent2 4 2" xfId="264" xr:uid="{B5AB63CB-82DB-4523-99DD-3A825778CFC0}"/>
    <cellStyle name="60% - Accent2 4 2 2" xfId="738" xr:uid="{1F8F0E77-8AAF-4E88-BB98-61ABF25C98FF}"/>
    <cellStyle name="60% - Accent2 4 2 3" xfId="8351" xr:uid="{A3A2BB51-BD40-4DD7-B7BF-5EB66838D57D}"/>
    <cellStyle name="60% - Accent2 4 2 3 2" xfId="10133" xr:uid="{441E9CE0-2D24-46EA-AF20-128DF9DDF95E}"/>
    <cellStyle name="60% - Accent2 4 2 4" xfId="1173" xr:uid="{59ABB658-2DE6-4BFF-8A3C-C11633CE7A7A}"/>
    <cellStyle name="60% - Accent2 4 2 4 2" xfId="11571" xr:uid="{A5CF6F83-9CDE-4319-AB9C-540AD941F33F}"/>
    <cellStyle name="60% - Accent2 4 2 5" xfId="11572" xr:uid="{22C91B76-3F0B-4A19-B6A4-0DA9A8CC908D}"/>
    <cellStyle name="60% - Accent2 4 3" xfId="737" xr:uid="{EBF8420F-39E1-47DF-AC0B-F2F631DFBA78}"/>
    <cellStyle name="60% - Accent2 4 4" xfId="8352" xr:uid="{9BA80252-FEF1-4D2C-B04A-C121BB7616DC}"/>
    <cellStyle name="60% - Accent2 4 4 2" xfId="10132" xr:uid="{5857C48A-B621-4611-9053-25DD9864C8E8}"/>
    <cellStyle name="60% - Accent2 4 5" xfId="1172" xr:uid="{7DE234C8-4AAF-4B19-9F67-892F2B26B2D0}"/>
    <cellStyle name="60% - Accent2 4 5 2" xfId="11573" xr:uid="{43CFC9DA-A369-4D67-9213-C9738A1926B8}"/>
    <cellStyle name="60% - Accent2 4 6" xfId="11574" xr:uid="{69DD186C-7751-4FA9-9D7F-9B70BC510A96}"/>
    <cellStyle name="60% - Accent2 5" xfId="8353" xr:uid="{ABC5A9A8-E7F0-4F21-AF8D-7BA84FD2B640}"/>
    <cellStyle name="60% - Accent3 2" xfId="265" xr:uid="{047FE179-4AF6-492E-BD09-48F35DDCC279}"/>
    <cellStyle name="60% - Accent3 2 2" xfId="266" xr:uid="{FC2B3190-7E65-40C0-9B64-EE68E8D15670}"/>
    <cellStyle name="60% - Accent3 2 2 2" xfId="267" xr:uid="{07D7804A-7460-4F67-B325-D7A4CB733BC3}"/>
    <cellStyle name="60% - Accent3 2 2 2 2" xfId="741" xr:uid="{F092BEF5-C154-4355-A5EF-3ABFD851B52C}"/>
    <cellStyle name="60% - Accent3 2 2 2 3" xfId="8354" xr:uid="{EAC2BB16-03FC-4414-96F6-8FD796F9493C}"/>
    <cellStyle name="60% - Accent3 2 2 2 3 2" xfId="10136" xr:uid="{9402F2B5-A1C1-4303-9EB9-45331F641298}"/>
    <cellStyle name="60% - Accent3 2 2 2 4" xfId="1176" xr:uid="{E4EED2C2-63A3-406D-84F3-1570441BF5EC}"/>
    <cellStyle name="60% - Accent3 2 2 2 4 2" xfId="11575" xr:uid="{19F08C3F-8F75-4A49-9480-B3B5684EA65B}"/>
    <cellStyle name="60% - Accent3 2 2 2 5" xfId="11576" xr:uid="{A8C27E3C-08F2-4E52-BF0A-CDCFD83C47E8}"/>
    <cellStyle name="60% - Accent3 2 2 3" xfId="740" xr:uid="{B84486FD-1872-4AE6-85BB-CDA0D85685CF}"/>
    <cellStyle name="60% - Accent3 2 2 3 2" xfId="6944" xr:uid="{FE23489E-EAEA-4F00-9B98-82E09FB7AF45}"/>
    <cellStyle name="60% - Accent3 2 2 3 2 2" xfId="11577" xr:uid="{AC53D7B4-E6AB-43ED-A98E-833082AF4FCE}"/>
    <cellStyle name="60% - Accent3 2 2 4" xfId="8355" xr:uid="{364F5C0B-5A7B-438F-AF28-5B503281DC87}"/>
    <cellStyle name="60% - Accent3 2 2 4 2" xfId="10135" xr:uid="{CFD181B0-1FC6-45EC-9764-BDA34F5C9713}"/>
    <cellStyle name="60% - Accent3 2 2 5" xfId="1175" xr:uid="{9CCF5B71-20D5-4840-B4B2-44629A022BC1}"/>
    <cellStyle name="60% - Accent3 2 2 5 2" xfId="11579" xr:uid="{80C7697B-E979-494C-ADBB-D47FBF7D1EAF}"/>
    <cellStyle name="60% - Accent3 2 2 5 3" xfId="11578" xr:uid="{1B5555A1-2A2D-4F3D-8AB8-B70546708A27}"/>
    <cellStyle name="60% - Accent3 2 2 6" xfId="11580" xr:uid="{9837F175-4DDF-4F1F-B00D-43FFD4E81864}"/>
    <cellStyle name="60% - Accent3 2 3" xfId="739" xr:uid="{9647A5A6-FE97-44E1-BC57-105948932985}"/>
    <cellStyle name="60% - Accent3 2 3 2" xfId="6943" xr:uid="{60BF068C-7D72-44E4-8C72-55FDE70B9AF2}"/>
    <cellStyle name="60% - Accent3 2 3 2 2" xfId="11581" xr:uid="{06BCCBB4-D5FB-4A91-AD1B-02A34A9DE314}"/>
    <cellStyle name="60% - Accent3 2 3 3" xfId="11582" xr:uid="{16DFF416-72AB-41DA-81D8-1DB03344AF7C}"/>
    <cellStyle name="60% - Accent3 2 4" xfId="8356" xr:uid="{AA93A584-8F56-4218-B35B-F456F729A036}"/>
    <cellStyle name="60% - Accent3 2 4 2" xfId="10134" xr:uid="{E7A44976-A24E-4731-B6AD-AE2E90DB1223}"/>
    <cellStyle name="60% - Accent3 2 5" xfId="1174" xr:uid="{8436BE30-9943-456A-8BBA-C4ABD4793874}"/>
    <cellStyle name="60% - Accent3 2 5 2" xfId="10425" xr:uid="{0EB0B849-B8E5-483C-B6DF-7F4CEC7E6B17}"/>
    <cellStyle name="60% - Accent3 2 5 3" xfId="11583" xr:uid="{1BB5967A-DEC7-4DCB-9CAE-70CB4A42D593}"/>
    <cellStyle name="60% - Accent3 2 6" xfId="11584" xr:uid="{0CA936AB-113E-42F3-A7C5-6E716CB822B1}"/>
    <cellStyle name="60% - Accent3 2 6 2" xfId="11585" xr:uid="{6F38E8FA-14BB-4287-9C92-C5B6CCD59A33}"/>
    <cellStyle name="60% - Accent3 2 6 3" xfId="11586" xr:uid="{FA39C6E4-DD11-41FB-80DD-D62D62D18D59}"/>
    <cellStyle name="60% - Accent3 2 7" xfId="11587" xr:uid="{C13B2A80-C19D-4D1A-B7CC-3749FEFD1B23}"/>
    <cellStyle name="60% - Accent3 3" xfId="268" xr:uid="{B859AF52-230A-4DF2-9EB7-ACE06D6F438C}"/>
    <cellStyle name="60% - Accent3 3 2" xfId="742" xr:uid="{2759F883-7488-4DBF-B1EB-BAA23659842E}"/>
    <cellStyle name="60% - Accent3 3 3" xfId="8357" xr:uid="{F8925B2D-A467-4694-B026-58D9B5FAEBFC}"/>
    <cellStyle name="60% - Accent3 3 3 2" xfId="10137" xr:uid="{7A237AF8-469C-4753-B29E-56F879F9593F}"/>
    <cellStyle name="60% - Accent3 3 4" xfId="1177" xr:uid="{B22EE7D2-3E67-431D-AE0B-EA850B34C5C3}"/>
    <cellStyle name="60% - Accent3 3 4 2" xfId="11588" xr:uid="{310E307A-541C-4CFD-A548-D8F36BD010B0}"/>
    <cellStyle name="60% - Accent3 3 5" xfId="11589" xr:uid="{CC567019-7E80-4885-AE0B-FAF340BD3AAC}"/>
    <cellStyle name="60% - Accent3 4" xfId="269" xr:uid="{E6D22655-17E4-4840-BAB7-816C87B736CD}"/>
    <cellStyle name="60% - Accent3 4 2" xfId="270" xr:uid="{C9DCF46B-41B4-40F7-AA0D-1F6E9FCA0EAC}"/>
    <cellStyle name="60% - Accent3 4 2 2" xfId="744" xr:uid="{E63FE8D6-90CC-46BE-9F37-849CE2A370CF}"/>
    <cellStyle name="60% - Accent3 4 2 3" xfId="8358" xr:uid="{C00A74DC-FE0E-462B-B61B-FF3124EDCA01}"/>
    <cellStyle name="60% - Accent3 4 2 3 2" xfId="10139" xr:uid="{0AD269B8-59F7-4BC8-8688-7EAB2EE05E3A}"/>
    <cellStyle name="60% - Accent3 4 2 4" xfId="1179" xr:uid="{00E4BC70-4ADE-4262-B4F7-126EEEA1B4D6}"/>
    <cellStyle name="60% - Accent3 4 2 4 2" xfId="11590" xr:uid="{ABC813E1-6521-417D-B9CA-7FD9E5CF1CDC}"/>
    <cellStyle name="60% - Accent3 4 2 5" xfId="11591" xr:uid="{3B645B5F-60F8-42DB-BD9C-4BAEF3EE5440}"/>
    <cellStyle name="60% - Accent3 4 3" xfId="743" xr:uid="{B40B5E0F-71F2-4CEF-8A51-9E6E48A3E182}"/>
    <cellStyle name="60% - Accent3 4 4" xfId="8359" xr:uid="{A4C2C491-2DD3-4822-905B-44DA44B1A078}"/>
    <cellStyle name="60% - Accent3 4 4 2" xfId="10138" xr:uid="{279C764A-F078-45B8-9723-17F54F2549EC}"/>
    <cellStyle name="60% - Accent3 4 5" xfId="1178" xr:uid="{D9D7CECB-7254-4854-B891-20EE3B702380}"/>
    <cellStyle name="60% - Accent3 4 5 2" xfId="11592" xr:uid="{A3855080-2597-46E9-AF07-31C317DC0C01}"/>
    <cellStyle name="60% - Accent3 4 6" xfId="11593" xr:uid="{A03B5214-238D-4647-85B4-DA78565DCA6E}"/>
    <cellStyle name="60% - Accent3 5" xfId="8360" xr:uid="{84510F90-2A98-49E0-84EA-184CC4A0813F}"/>
    <cellStyle name="60% - Accent4 2" xfId="271" xr:uid="{AB3DCAB4-1AB1-4775-80CC-4181E99718E2}"/>
    <cellStyle name="60% - Accent4 2 2" xfId="272" xr:uid="{E024C9A1-2865-47F2-A3A7-AC3A84A93ECA}"/>
    <cellStyle name="60% - Accent4 2 2 2" xfId="273" xr:uid="{63F025F7-97CF-48E2-8A0B-1A52B129E36D}"/>
    <cellStyle name="60% - Accent4 2 2 2 2" xfId="747" xr:uid="{5891BB4C-9406-4456-B3AF-94DCA9E85BF2}"/>
    <cellStyle name="60% - Accent4 2 2 2 3" xfId="8361" xr:uid="{A28DC2A4-C1CB-4E6B-B2F6-C1BD3FCD17BE}"/>
    <cellStyle name="60% - Accent4 2 2 2 3 2" xfId="10142" xr:uid="{61AF848E-2B84-4E8B-B041-E79CCE0EFC2E}"/>
    <cellStyle name="60% - Accent4 2 2 2 4" xfId="1182" xr:uid="{307D4D32-15CB-4B1B-9D40-91C3F851687A}"/>
    <cellStyle name="60% - Accent4 2 2 2 4 2" xfId="11594" xr:uid="{01B51F92-C245-4A7D-8821-3198CE46FA97}"/>
    <cellStyle name="60% - Accent4 2 2 2 5" xfId="11595" xr:uid="{6129847A-3841-43C3-A9A0-0B7599AB4FE6}"/>
    <cellStyle name="60% - Accent4 2 2 3" xfId="746" xr:uid="{01ADB93C-C7D9-43D2-84C1-FE7C3843FF70}"/>
    <cellStyle name="60% - Accent4 2 2 3 2" xfId="6946" xr:uid="{3DCBCCF0-0F1E-4656-96F4-37743D2F3FD0}"/>
    <cellStyle name="60% - Accent4 2 2 3 2 2" xfId="11596" xr:uid="{962ACB06-5AD1-44DF-A024-ED223508FE2B}"/>
    <cellStyle name="60% - Accent4 2 2 4" xfId="8362" xr:uid="{261A3656-295E-4F3F-A986-5BAD550CF15A}"/>
    <cellStyle name="60% - Accent4 2 2 4 2" xfId="10141" xr:uid="{F486C0F6-8BD4-460E-B982-B89BF13F4E44}"/>
    <cellStyle name="60% - Accent4 2 2 5" xfId="1181" xr:uid="{767FE152-A01B-435B-9A65-6BCAB911B887}"/>
    <cellStyle name="60% - Accent4 2 2 5 2" xfId="11598" xr:uid="{F7D122CC-6600-4624-8859-6952C25F68D8}"/>
    <cellStyle name="60% - Accent4 2 2 5 3" xfId="11597" xr:uid="{AE2EBD60-9CCB-481F-BA4B-622725D9AD5E}"/>
    <cellStyle name="60% - Accent4 2 2 6" xfId="11599" xr:uid="{F253D818-0F06-4EFE-AB60-0059A728CA9F}"/>
    <cellStyle name="60% - Accent4 2 3" xfId="745" xr:uid="{58247758-3CBC-4CD8-856E-B2E90A81DBE3}"/>
    <cellStyle name="60% - Accent4 2 3 2" xfId="6945" xr:uid="{1FC293D5-1288-4380-923B-7ACB1A26E370}"/>
    <cellStyle name="60% - Accent4 2 3 2 2" xfId="11600" xr:uid="{E7F2C3D4-ED9C-4A15-B0A2-E55FCEE461BC}"/>
    <cellStyle name="60% - Accent4 2 3 3" xfId="11601" xr:uid="{8055228E-447A-4E3A-A99E-5DCF1AF28479}"/>
    <cellStyle name="60% - Accent4 2 4" xfId="8363" xr:uid="{44815EDB-8FEA-487E-AB51-96DF24A5D073}"/>
    <cellStyle name="60% - Accent4 2 4 2" xfId="10140" xr:uid="{FA8F1691-F3F6-40FD-A04C-84B793B0F920}"/>
    <cellStyle name="60% - Accent4 2 5" xfId="1180" xr:uid="{E87195B8-370C-45BE-B653-48986D5DB211}"/>
    <cellStyle name="60% - Accent4 2 5 2" xfId="10426" xr:uid="{0B16958C-FD4F-4C98-A7C0-A4925A8764D0}"/>
    <cellStyle name="60% - Accent4 2 5 3" xfId="11602" xr:uid="{9D7B777E-82AA-4608-A6AA-E495DA65B56D}"/>
    <cellStyle name="60% - Accent4 2 6" xfId="11603" xr:uid="{A46E0D9D-E65E-47AF-A003-380F42E7C3E2}"/>
    <cellStyle name="60% - Accent4 2 6 2" xfId="11604" xr:uid="{CDCF4CD2-AC62-4100-B426-FDA546DFEB7C}"/>
    <cellStyle name="60% - Accent4 2 6 3" xfId="11605" xr:uid="{D8184914-9192-4118-A85F-5BA1247D9DA4}"/>
    <cellStyle name="60% - Accent4 2 7" xfId="11606" xr:uid="{91C5E2B8-5B5D-4A3F-AF49-CA9A695B9C1C}"/>
    <cellStyle name="60% - Accent4 3" xfId="274" xr:uid="{3587B0EA-F66D-4A65-8C5A-FEE8A2D11C79}"/>
    <cellStyle name="60% - Accent4 3 2" xfId="748" xr:uid="{CE5315BB-A458-470E-887C-42C8781CE2B3}"/>
    <cellStyle name="60% - Accent4 3 3" xfId="8364" xr:uid="{FEF55A2F-432C-4901-AA27-3979E32D86C9}"/>
    <cellStyle name="60% - Accent4 3 3 2" xfId="10143" xr:uid="{4E8CF902-FAE3-4BF3-9BE6-B4ED965FEF43}"/>
    <cellStyle name="60% - Accent4 3 4" xfId="1183" xr:uid="{8E8C6B6E-3F50-45B3-9070-8C4F060366FB}"/>
    <cellStyle name="60% - Accent4 3 4 2" xfId="11607" xr:uid="{84CC69B5-15D1-4A86-8511-AB56584D7D9A}"/>
    <cellStyle name="60% - Accent4 3 5" xfId="11608" xr:uid="{8F559705-AFBF-48FE-983E-E752678E3C7A}"/>
    <cellStyle name="60% - Accent4 4" xfId="275" xr:uid="{152ACEAF-53CD-4627-ABFC-03EF59584E19}"/>
    <cellStyle name="60% - Accent4 4 2" xfId="276" xr:uid="{E94DAF20-0CAB-4B6C-A35B-188979C29F6F}"/>
    <cellStyle name="60% - Accent4 4 2 2" xfId="750" xr:uid="{E83963EE-3C29-488B-8F61-8DA2AB3DD199}"/>
    <cellStyle name="60% - Accent4 4 2 3" xfId="8365" xr:uid="{59BFE55F-9CF0-468F-B971-8489417F3FA5}"/>
    <cellStyle name="60% - Accent4 4 2 3 2" xfId="10145" xr:uid="{2AD9E552-735E-4CA3-B343-42B6B2E3B27C}"/>
    <cellStyle name="60% - Accent4 4 2 4" xfId="1185" xr:uid="{DF38EDAE-B894-413B-884A-EF82098166B3}"/>
    <cellStyle name="60% - Accent4 4 2 4 2" xfId="11609" xr:uid="{5ECCD04A-E9CA-4E19-A601-A36792B44C05}"/>
    <cellStyle name="60% - Accent4 4 2 5" xfId="11610" xr:uid="{03458C6D-154E-4F1F-884C-502F9AAD4FEA}"/>
    <cellStyle name="60% - Accent4 4 3" xfId="749" xr:uid="{31D95C3C-A958-4F34-8925-C043A71B17D1}"/>
    <cellStyle name="60% - Accent4 4 4" xfId="8366" xr:uid="{23750737-2B17-4BA6-84B7-746CDE714E84}"/>
    <cellStyle name="60% - Accent4 4 4 2" xfId="10144" xr:uid="{AD9F8966-52AF-4299-A504-76A39C5C0FDB}"/>
    <cellStyle name="60% - Accent4 4 5" xfId="1184" xr:uid="{7D72E53A-F53B-4323-8DA3-FFA82E73C283}"/>
    <cellStyle name="60% - Accent4 4 5 2" xfId="11611" xr:uid="{C014B4E5-F6B2-40B1-A258-DECEA7906162}"/>
    <cellStyle name="60% - Accent4 4 6" xfId="11612" xr:uid="{7DE8D585-1459-4C11-8D53-A770D841448E}"/>
    <cellStyle name="60% - Accent4 5" xfId="8367" xr:uid="{282C1D28-EB9F-4B7C-A4DA-9FD62A6F545A}"/>
    <cellStyle name="60% - Accent5 2" xfId="277" xr:uid="{C6FCA739-81B5-4573-9AF5-0BA978686B3A}"/>
    <cellStyle name="60% - Accent5 2 2" xfId="278" xr:uid="{53901903-B37F-4A69-BD8A-5DDF156DB5B9}"/>
    <cellStyle name="60% - Accent5 2 2 2" xfId="279" xr:uid="{EDC1B0A2-EB1E-4C5E-AC05-8FB5D1749D8C}"/>
    <cellStyle name="60% - Accent5 2 2 2 2" xfId="753" xr:uid="{17948098-13A3-462F-BE69-34EB64CAAA12}"/>
    <cellStyle name="60% - Accent5 2 2 2 3" xfId="8368" xr:uid="{210FF512-CA55-4FF3-8ADE-710D531EBA32}"/>
    <cellStyle name="60% - Accent5 2 2 2 3 2" xfId="10148" xr:uid="{7BB2434D-2681-48B9-BFD0-20148AE32F8D}"/>
    <cellStyle name="60% - Accent5 2 2 2 4" xfId="1188" xr:uid="{E7B482A9-E8A2-4CC3-8966-725D949B5703}"/>
    <cellStyle name="60% - Accent5 2 2 2 4 2" xfId="11613" xr:uid="{34A68F49-0969-4C41-97C3-9209B7349C5D}"/>
    <cellStyle name="60% - Accent5 2 2 2 5" xfId="11614" xr:uid="{FCE1865C-A359-410B-A957-D16E648232F7}"/>
    <cellStyle name="60% - Accent5 2 2 3" xfId="752" xr:uid="{A20809B3-D69C-4FDF-996C-E3C4BC6B554D}"/>
    <cellStyle name="60% - Accent5 2 2 3 2" xfId="6948" xr:uid="{74C0ED11-6AE9-4B8B-A7BD-10E9F908908A}"/>
    <cellStyle name="60% - Accent5 2 2 3 2 2" xfId="11615" xr:uid="{FACC27A3-2BAF-4D82-B3D1-3B02EB8C43C3}"/>
    <cellStyle name="60% - Accent5 2 2 4" xfId="8369" xr:uid="{3671BBDB-0A81-4138-BB5F-199DC8E0C4C3}"/>
    <cellStyle name="60% - Accent5 2 2 4 2" xfId="10147" xr:uid="{6479304F-33CF-4A28-A5B8-5B8FCF67CA01}"/>
    <cellStyle name="60% - Accent5 2 2 5" xfId="1187" xr:uid="{0FA085B3-65C3-4E58-A77C-AD61F02EAAA3}"/>
    <cellStyle name="60% - Accent5 2 2 5 2" xfId="11617" xr:uid="{790CE1E4-40FD-4DF5-A62E-52B379F8C0A4}"/>
    <cellStyle name="60% - Accent5 2 2 5 3" xfId="11616" xr:uid="{9F7011F3-3077-41DA-A64C-B0FC0444B85B}"/>
    <cellStyle name="60% - Accent5 2 2 6" xfId="11618" xr:uid="{68660477-0AE9-4E14-943D-4A3FF4EF835D}"/>
    <cellStyle name="60% - Accent5 2 3" xfId="751" xr:uid="{B116CF9A-991C-44F7-84B7-FB5829288657}"/>
    <cellStyle name="60% - Accent5 2 3 2" xfId="6947" xr:uid="{7B531BCB-109F-467C-A4EE-8E489DD5F2A9}"/>
    <cellStyle name="60% - Accent5 2 3 2 2" xfId="11619" xr:uid="{8837A5C3-CA3B-4A8B-9561-96111D98FD5E}"/>
    <cellStyle name="60% - Accent5 2 3 3" xfId="11620" xr:uid="{83087B26-A39C-4BFF-BC7D-1B95380D2E5C}"/>
    <cellStyle name="60% - Accent5 2 4" xfId="8370" xr:uid="{F85B4933-5E91-41EF-950F-FE587CBB756B}"/>
    <cellStyle name="60% - Accent5 2 4 2" xfId="10146" xr:uid="{50D5F6E6-DF38-4031-99A8-5F18AA9982F8}"/>
    <cellStyle name="60% - Accent5 2 5" xfId="1186" xr:uid="{610FCF96-E195-445C-9B46-D8046A1CAE90}"/>
    <cellStyle name="60% - Accent5 2 5 2" xfId="10427" xr:uid="{46DF5317-5B75-4141-B647-CD82A65348F0}"/>
    <cellStyle name="60% - Accent5 2 5 3" xfId="11621" xr:uid="{12B157A5-E675-4E6C-A3E1-9FC36BFE0843}"/>
    <cellStyle name="60% - Accent5 2 6" xfId="11622" xr:uid="{D0C7DF61-0B77-4C25-88BB-9525C02A6E85}"/>
    <cellStyle name="60% - Accent5 2 6 2" xfId="11623" xr:uid="{2CC6D465-D16E-4579-BD73-B4D077DB50C7}"/>
    <cellStyle name="60% - Accent5 2 6 3" xfId="11624" xr:uid="{E7619FB0-017C-4F66-A5BE-7F6B594146DC}"/>
    <cellStyle name="60% - Accent5 3" xfId="280" xr:uid="{E9D50A82-CC3F-4EC2-BF54-3984222F4F0D}"/>
    <cellStyle name="60% - Accent5 3 2" xfId="754" xr:uid="{67C0FECC-3965-4E3B-94FB-3B8B097F969B}"/>
    <cellStyle name="60% - Accent5 3 3" xfId="8371" xr:uid="{9F9741E1-7633-46A1-8746-381D723916AB}"/>
    <cellStyle name="60% - Accent5 3 3 2" xfId="10149" xr:uid="{53645936-D936-4150-8D27-67EE899B16FD}"/>
    <cellStyle name="60% - Accent5 3 4" xfId="1189" xr:uid="{EAA22355-E251-4164-957D-00C0A231E27B}"/>
    <cellStyle name="60% - Accent5 3 4 2" xfId="11625" xr:uid="{A0A20693-23BB-499F-B5CC-48F65CFA8ED4}"/>
    <cellStyle name="60% - Accent5 3 5" xfId="11626" xr:uid="{6E51BB1F-023D-45A8-8339-61C496C81177}"/>
    <cellStyle name="60% - Accent5 4" xfId="281" xr:uid="{285D3987-E96C-423C-9374-073E0F2492AF}"/>
    <cellStyle name="60% - Accent5 4 2" xfId="282" xr:uid="{B2591832-1DE8-4551-BB15-FE790E7557E0}"/>
    <cellStyle name="60% - Accent5 4 2 2" xfId="756" xr:uid="{EEFFF9F2-6220-4AAB-92A8-1AD651D95C23}"/>
    <cellStyle name="60% - Accent5 4 2 3" xfId="8372" xr:uid="{F03D36BD-D927-4E9A-8A74-DFEE7A93F377}"/>
    <cellStyle name="60% - Accent5 4 2 3 2" xfId="10151" xr:uid="{5D799A12-49C9-4F8B-8ABB-4DABC2E60A96}"/>
    <cellStyle name="60% - Accent5 4 2 4" xfId="1191" xr:uid="{3D90E22B-70DE-4F53-A746-E929E606C09B}"/>
    <cellStyle name="60% - Accent5 4 2 4 2" xfId="11627" xr:uid="{DE824662-B746-43E8-8677-89967D9EA2AF}"/>
    <cellStyle name="60% - Accent5 4 2 5" xfId="11628" xr:uid="{1CA4F587-CAD2-4D7E-BE8D-75D0A11B7CC3}"/>
    <cellStyle name="60% - Accent5 4 3" xfId="755" xr:uid="{165A258A-C084-46E0-AF55-B9C55BA3D0F4}"/>
    <cellStyle name="60% - Accent5 4 4" xfId="8373" xr:uid="{6736E0BD-7787-4D7F-8E4A-B690186CF2D6}"/>
    <cellStyle name="60% - Accent5 4 4 2" xfId="10150" xr:uid="{BE0912BF-96FD-4D8D-8D1B-C2FFE7C94CED}"/>
    <cellStyle name="60% - Accent5 4 5" xfId="1190" xr:uid="{F8826901-EE05-4AF3-A2C6-71432733EBB9}"/>
    <cellStyle name="60% - Accent5 4 5 2" xfId="11629" xr:uid="{C1E97E3F-7134-4917-B4BE-075009DA0968}"/>
    <cellStyle name="60% - Accent5 4 6" xfId="11630" xr:uid="{268FB017-3B0E-43DE-A54E-4B3E72D02A87}"/>
    <cellStyle name="60% - Accent5 5" xfId="8374" xr:uid="{EBD29FD5-CF16-4896-B4DB-C3E95250200A}"/>
    <cellStyle name="60% - Accent6 2" xfId="283" xr:uid="{5B820814-1C99-4364-AFC5-15793B71BF32}"/>
    <cellStyle name="60% - Accent6 2 2" xfId="284" xr:uid="{5A7835D8-D245-4B3E-BD50-586F78D76C1B}"/>
    <cellStyle name="60% - Accent6 2 2 2" xfId="285" xr:uid="{D375812B-D1A1-4961-975E-98FB4601D66D}"/>
    <cellStyle name="60% - Accent6 2 2 2 2" xfId="759" xr:uid="{E1BC987B-0F18-472A-985D-6D6D98F2E789}"/>
    <cellStyle name="60% - Accent6 2 2 2 3" xfId="8375" xr:uid="{726CB7E5-C5AB-4237-A135-BDE14BDCF471}"/>
    <cellStyle name="60% - Accent6 2 2 2 3 2" xfId="10154" xr:uid="{FCA2F796-3C01-4C9E-BDA4-09A4589D21FE}"/>
    <cellStyle name="60% - Accent6 2 2 2 4" xfId="1194" xr:uid="{A8096F45-1DA4-42C5-80AA-5D7E7C0488DB}"/>
    <cellStyle name="60% - Accent6 2 2 2 4 2" xfId="11631" xr:uid="{B52AE8DA-329F-47DC-9AAD-5448118FB409}"/>
    <cellStyle name="60% - Accent6 2 2 2 5" xfId="11632" xr:uid="{E63EF40E-D2B2-400A-8A5E-05818299A21B}"/>
    <cellStyle name="60% - Accent6 2 2 3" xfId="758" xr:uid="{30A206A3-1084-48F7-BD24-2193F43774B0}"/>
    <cellStyle name="60% - Accent6 2 2 3 2" xfId="6950" xr:uid="{D0C5AA8B-016C-401E-81C3-76FCCF264B34}"/>
    <cellStyle name="60% - Accent6 2 2 3 2 2" xfId="11633" xr:uid="{5B76F68B-1501-4C89-8F50-2CBEBC22BD30}"/>
    <cellStyle name="60% - Accent6 2 2 4" xfId="8376" xr:uid="{27180352-1D4E-43B3-B08E-6A38195E4B7D}"/>
    <cellStyle name="60% - Accent6 2 2 4 2" xfId="10153" xr:uid="{E0FA84F2-7896-4460-BCDD-C123BCE9EA61}"/>
    <cellStyle name="60% - Accent6 2 2 5" xfId="1193" xr:uid="{2C427BE0-C49E-4F90-9851-CDDD71A1BDF0}"/>
    <cellStyle name="60% - Accent6 2 2 5 2" xfId="11635" xr:uid="{C3A59B61-19E8-49EA-855D-7FFBF7D31C3A}"/>
    <cellStyle name="60% - Accent6 2 2 5 3" xfId="11634" xr:uid="{FB42A4FE-1A27-4FEF-AE4D-6599168ECA4F}"/>
    <cellStyle name="60% - Accent6 2 2 6" xfId="11636" xr:uid="{BBAE9A3E-B13A-4213-B14F-18E48B3714F6}"/>
    <cellStyle name="60% - Accent6 2 3" xfId="757" xr:uid="{084296E7-B505-40D9-9C43-C333A9BA2B2D}"/>
    <cellStyle name="60% - Accent6 2 3 2" xfId="6949" xr:uid="{7EC8F99E-9D5A-4311-B599-A13533FDFDD8}"/>
    <cellStyle name="60% - Accent6 2 3 2 2" xfId="11637" xr:uid="{B4A0C487-225E-4303-B688-3F49C0610B50}"/>
    <cellStyle name="60% - Accent6 2 3 3" xfId="11638" xr:uid="{E72B5DDB-05C4-463C-8CD1-4D4A75851112}"/>
    <cellStyle name="60% - Accent6 2 4" xfId="8377" xr:uid="{9327DA74-AE0A-4D0C-98C6-6862BE3439AD}"/>
    <cellStyle name="60% - Accent6 2 4 2" xfId="10152" xr:uid="{678BA70A-E9AF-47B5-B63B-43CC899E3EDF}"/>
    <cellStyle name="60% - Accent6 2 5" xfId="1192" xr:uid="{0643F43C-6AAD-44DF-944E-B67D7D606C2D}"/>
    <cellStyle name="60% - Accent6 2 5 2" xfId="10428" xr:uid="{9774C6C5-A5CA-4222-BFB1-69CBEACBD586}"/>
    <cellStyle name="60% - Accent6 2 5 3" xfId="11639" xr:uid="{877D1B52-0D5D-4156-B6FE-BEC052935670}"/>
    <cellStyle name="60% - Accent6 2 6" xfId="11640" xr:uid="{941D5C8F-31F4-4353-A84A-6EE28449379F}"/>
    <cellStyle name="60% - Accent6 2 6 2" xfId="11641" xr:uid="{AC1B7611-401B-4DAD-8C6D-8DC14B63E225}"/>
    <cellStyle name="60% - Accent6 2 6 3" xfId="11642" xr:uid="{F86EE60B-59E3-4055-89A9-26BB1BA5E7F5}"/>
    <cellStyle name="60% - Accent6 2 7" xfId="11643" xr:uid="{53CCD558-A213-49C5-A223-A5A68B07DF61}"/>
    <cellStyle name="60% - Accent6 3" xfId="286" xr:uid="{3AB5B994-AEF6-4685-92B9-DB1967B11067}"/>
    <cellStyle name="60% - Accent6 3 2" xfId="760" xr:uid="{87CB2616-10F7-4C63-BC75-18963FD279EA}"/>
    <cellStyle name="60% - Accent6 3 3" xfId="8378" xr:uid="{905D40D1-943A-47B4-B651-06E1DCDBB7E1}"/>
    <cellStyle name="60% - Accent6 3 3 2" xfId="10155" xr:uid="{90FB6018-7AAD-43C6-B8F1-DE8224121E1C}"/>
    <cellStyle name="60% - Accent6 3 4" xfId="1195" xr:uid="{689FB995-D421-419D-9400-9627CEE29BF5}"/>
    <cellStyle name="60% - Accent6 3 4 2" xfId="11644" xr:uid="{4922E2F3-DFDE-4448-963E-7531B615C31A}"/>
    <cellStyle name="60% - Accent6 3 5" xfId="11645" xr:uid="{2D1AAE78-11E1-41C6-8346-8F04093F9014}"/>
    <cellStyle name="60% - Accent6 4" xfId="287" xr:uid="{E5428437-F69E-4C02-A639-4E7182D479D6}"/>
    <cellStyle name="60% - Accent6 4 2" xfId="288" xr:uid="{C19A3526-3426-45E7-A45A-CDB37F9299C7}"/>
    <cellStyle name="60% - Accent6 4 2 2" xfId="762" xr:uid="{8FBEF88C-231C-4EEC-9561-B22B47D49F56}"/>
    <cellStyle name="60% - Accent6 4 2 3" xfId="8379" xr:uid="{F0ADE410-8A98-4EBB-9396-8C8A09B532A2}"/>
    <cellStyle name="60% - Accent6 4 2 3 2" xfId="10157" xr:uid="{354E9777-703F-4587-A300-E2413C2868EA}"/>
    <cellStyle name="60% - Accent6 4 2 4" xfId="1197" xr:uid="{7FA35447-AF6F-4644-8118-67AA4CBDD0F3}"/>
    <cellStyle name="60% - Accent6 4 2 4 2" xfId="11646" xr:uid="{FC3B1A8D-AE8B-4C13-8791-537CB784ED66}"/>
    <cellStyle name="60% - Accent6 4 2 5" xfId="11647" xr:uid="{A50E26C2-05B6-4482-8D5D-688EC3A8BFA8}"/>
    <cellStyle name="60% - Accent6 4 3" xfId="761" xr:uid="{ED9823EB-AD3E-4918-BE52-30F0BF8D34F5}"/>
    <cellStyle name="60% - Accent6 4 4" xfId="8380" xr:uid="{86265EDE-BCC7-4455-B2AC-AEAB525F56CC}"/>
    <cellStyle name="60% - Accent6 4 4 2" xfId="10156" xr:uid="{B9DA52A3-B066-4EE9-9DB2-C267631A27BF}"/>
    <cellStyle name="60% - Accent6 4 5" xfId="1196" xr:uid="{B3EE3BD7-01B6-44EE-87D8-8E377E98ACFC}"/>
    <cellStyle name="60% - Accent6 4 5 2" xfId="11648" xr:uid="{409364A8-3D7E-4E53-98A0-EAA04E5060E0}"/>
    <cellStyle name="60% - Accent6 4 6" xfId="11649" xr:uid="{78C73B84-6B3D-43AD-9EEE-14D03CA66A29}"/>
    <cellStyle name="60% - Accent6 5" xfId="8381" xr:uid="{365EA8E5-1F6D-4C25-A604-4CCC1B360A64}"/>
    <cellStyle name="60% - Énfasis1" xfId="11650" xr:uid="{129365D1-3C00-4737-B601-CF5022BE65A2}"/>
    <cellStyle name="60% - Énfasis2" xfId="11651" xr:uid="{1D147F19-C7EB-44FA-8EF7-D44F020F553F}"/>
    <cellStyle name="60% - Énfasis3" xfId="11652" xr:uid="{1DEC7CFB-C528-4AC4-BC3D-F63A0A6EF2CB}"/>
    <cellStyle name="60% - Énfasis4" xfId="11653" xr:uid="{19E459B8-A723-40A4-A052-D17B0BE7DD18}"/>
    <cellStyle name="60% - Énfasis5" xfId="11654" xr:uid="{7993E801-8FF5-4F24-A926-C3339BA1B631}"/>
    <cellStyle name="60% - Énfasis6" xfId="11655" xr:uid="{E363049B-AED3-4CC4-B777-B504DE298689}"/>
    <cellStyle name="60% - ส่วนที่ถูกเน้น1" xfId="11656" xr:uid="{A1EBFDFA-7982-4714-9465-C92889CA14AC}"/>
    <cellStyle name="60% - ส่วนที่ถูกเน้น2" xfId="11657" xr:uid="{72FD4291-469C-4B6C-8DBE-5AC26925B4C7}"/>
    <cellStyle name="60% - ส่วนที่ถูกเน้น3" xfId="11658" xr:uid="{03444F50-F92D-4601-82C3-136794CFA683}"/>
    <cellStyle name="60% - ส่วนที่ถูกเน้น4" xfId="11659" xr:uid="{A67A1356-FF82-40DD-929E-F48C8C49E68B}"/>
    <cellStyle name="60% - ส่วนที่ถูกเน้น5" xfId="11660" xr:uid="{19C578AC-747F-4D1D-8309-AB28C2B68D98}"/>
    <cellStyle name="60% - ส่วนที่ถูกเน้น6" xfId="11661" xr:uid="{D18D7AE4-CF5D-4778-A0B1-4AF3E015513E}"/>
    <cellStyle name="60% - 强调文字颜色 1" xfId="31" xr:uid="{00000000-0005-0000-0000-00000C000000}"/>
    <cellStyle name="60% - 强调文字颜色 1 2" xfId="5055" xr:uid="{4394D6A0-B0F0-4745-97A3-B4B2F2084E47}"/>
    <cellStyle name="60% - 强调文字颜色 1 2 2" xfId="6951" xr:uid="{E2485A16-9628-4C0E-A71E-F4A548499F7F}"/>
    <cellStyle name="60% - 强调文字颜色 1 2 2 2" xfId="11662" xr:uid="{05C3F3D8-4927-4350-898A-C99E0998E3B8}"/>
    <cellStyle name="60% - 强调文字颜色 1 2 3" xfId="10429" xr:uid="{2D2EF33B-AC62-4922-B34E-867D56001B16}"/>
    <cellStyle name="60% - 强调文字颜色 1 2 3 2" xfId="11663" xr:uid="{7A21C98E-BA99-4D54-A0E1-F060CF5C603A}"/>
    <cellStyle name="60% - 强调文字颜色 1 2 4" xfId="11664" xr:uid="{D28284B7-1793-446B-8F47-7CBFFDEE5FEE}"/>
    <cellStyle name="60% - 强调文字颜色 1 2 5" xfId="11665" xr:uid="{EA2A2C03-7A1C-4A4C-B6F5-B0A50248DBB3}"/>
    <cellStyle name="60% - 强调文字颜色 1 2 6" xfId="11666" xr:uid="{B450E959-FAB5-4D73-9F8B-EAB0CD5020E7}"/>
    <cellStyle name="60% - 强调文字颜色 1 2 7" xfId="34123" xr:uid="{42BA7423-D94E-4D61-938C-D8F2B2C78544}"/>
    <cellStyle name="60% - 强调文字颜色 1 3" xfId="11667" xr:uid="{89EF6524-6F43-44FD-8CEE-4D5F67060963}"/>
    <cellStyle name="60% - 强调文字颜色 1 4" xfId="11668" xr:uid="{F148F9C5-F666-403A-B5A9-DB1F1237CDBF}"/>
    <cellStyle name="60% - 强调文字颜色 1 5" xfId="11669" xr:uid="{504F7C3B-8FCE-4969-85FF-0BFAA1E29EDD}"/>
    <cellStyle name="60% - 强调文字颜色 1 6" xfId="11670" xr:uid="{5C058079-5840-4F63-97DF-6893403B96B5}"/>
    <cellStyle name="60% - 强调文字颜色 1 7" xfId="11671" xr:uid="{43A53A26-B9E2-433B-8570-3FB4F42FBFF0}"/>
    <cellStyle name="60% - 强调文字颜色 1 8" xfId="34122" xr:uid="{760C1049-1398-465F-A0F4-E7295EC964E2}"/>
    <cellStyle name="60% - 强调文字颜色 1 9" xfId="3449" xr:uid="{98DD6B84-E2FD-41DF-ACC4-42BAB35E3B7F}"/>
    <cellStyle name="60% - 强调文字颜色 2" xfId="32" xr:uid="{00000000-0005-0000-0000-00000D000000}"/>
    <cellStyle name="60% - 强调文字颜色 2 2" xfId="5056" xr:uid="{590D78D4-2252-4196-98E6-DF01FF8159D7}"/>
    <cellStyle name="60% - 强调文字颜色 2 2 2" xfId="6952" xr:uid="{DA35743B-D736-4979-B175-D930A38F438B}"/>
    <cellStyle name="60% - 强调文字颜色 2 2 2 2" xfId="11672" xr:uid="{E5378A6C-C060-40EC-8814-F15E3DAB2BF0}"/>
    <cellStyle name="60% - 强调文字颜色 2 2 3" xfId="10430" xr:uid="{E798FE88-6C90-4F1E-9E3B-60E0B56D4DA3}"/>
    <cellStyle name="60% - 强调文字颜色 2 2 3 2" xfId="11673" xr:uid="{8850BAD8-1A8E-468C-9BB0-F99B5E3329ED}"/>
    <cellStyle name="60% - 强调文字颜色 2 2 4" xfId="11674" xr:uid="{A2594373-236E-4A55-AE78-3B0297A5C52F}"/>
    <cellStyle name="60% - 强调文字颜色 2 2 5" xfId="11675" xr:uid="{55891931-F112-43A6-ADC0-3CDDBEA2943C}"/>
    <cellStyle name="60% - 强调文字颜色 2 2 6" xfId="11676" xr:uid="{CD7CA99A-9EBB-458B-8634-3A072D55E509}"/>
    <cellStyle name="60% - 强调文字颜色 2 2 7" xfId="34125" xr:uid="{AA177AF6-3E81-485E-B811-8903894E8820}"/>
    <cellStyle name="60% - 强调文字颜色 2 3" xfId="11677" xr:uid="{BA9CF1E5-82F7-4B88-802C-69D5F1811FFF}"/>
    <cellStyle name="60% - 强调文字颜色 2 4" xfId="11678" xr:uid="{46CC2D70-313E-4B59-A653-3A0B7B0C9212}"/>
    <cellStyle name="60% - 强调文字颜色 2 5" xfId="11679" xr:uid="{F0D5B11C-6FFC-411A-B4EB-5671B33B7F4F}"/>
    <cellStyle name="60% - 强调文字颜色 2 6" xfId="11680" xr:uid="{190E84F1-A742-4415-A4E7-F3FD34BBFBE1}"/>
    <cellStyle name="60% - 强调文字颜色 2 7" xfId="11681" xr:uid="{448959AF-0BD6-47C9-8796-49FB7C2AAC98}"/>
    <cellStyle name="60% - 强调文字颜色 2 8" xfId="34124" xr:uid="{8574BA34-ADF1-47A0-BB05-BCB123361256}"/>
    <cellStyle name="60% - 强调文字颜色 2 9" xfId="3450" xr:uid="{775D595E-DF54-42B0-B21A-B371DE84D8F9}"/>
    <cellStyle name="60% - 强调文字颜色 3" xfId="33" xr:uid="{00000000-0005-0000-0000-00000E000000}"/>
    <cellStyle name="60% - 强调文字颜色 3 2" xfId="5057" xr:uid="{4932637B-9099-4E23-A1A1-ECE5788D28E6}"/>
    <cellStyle name="60% - 强调文字颜色 3 2 2" xfId="6953" xr:uid="{C2B338A3-FEE9-4778-847F-9D4A306CB25C}"/>
    <cellStyle name="60% - 强调文字颜色 3 2 2 2" xfId="11682" xr:uid="{C7E00191-41A8-4A8A-A241-742AA513EB5E}"/>
    <cellStyle name="60% - 强调文字颜色 3 2 3" xfId="10431" xr:uid="{52EF4491-33F4-4C8F-A5D4-A492898C4175}"/>
    <cellStyle name="60% - 强调文字颜色 3 2 3 2" xfId="11683" xr:uid="{A800D828-C8D5-42BA-B77D-07D63CD03AC2}"/>
    <cellStyle name="60% - 强调文字颜色 3 2 4" xfId="11684" xr:uid="{88759F7F-78F8-4857-AB1D-4E078090CE8D}"/>
    <cellStyle name="60% - 强调文字颜色 3 2 5" xfId="11685" xr:uid="{F4F0095C-345A-46A2-A4FF-BB8A7D695013}"/>
    <cellStyle name="60% - 强调文字颜色 3 2 6" xfId="11686" xr:uid="{B4E52847-FC04-4AC2-A1C0-1D2A671D0A0A}"/>
    <cellStyle name="60% - 强调文字颜色 3 2 7" xfId="34127" xr:uid="{4C27327F-4F14-43DE-AF0E-1354BFDA4C95}"/>
    <cellStyle name="60% - 强调文字颜色 3 3" xfId="11687" xr:uid="{D7C65B44-5666-4D38-97FC-16A789344EC9}"/>
    <cellStyle name="60% - 强调文字颜色 3 4" xfId="11688" xr:uid="{450F5CB2-5A62-45D2-B24E-F32145A5655B}"/>
    <cellStyle name="60% - 强调文字颜色 3 5" xfId="11689" xr:uid="{BB6E03EF-D832-4F9D-B3A1-2E47A88937FC}"/>
    <cellStyle name="60% - 强调文字颜色 3 6" xfId="11690" xr:uid="{1C03166F-FEF6-4ADD-836B-BFCB97A037FB}"/>
    <cellStyle name="60% - 强调文字颜色 3 7" xfId="11691" xr:uid="{8936F1C1-FC2B-4D62-8DA2-B6E4114E565C}"/>
    <cellStyle name="60% - 强调文字颜色 3 8" xfId="34126" xr:uid="{4845BB8B-367C-4B17-8B5C-19BD15025131}"/>
    <cellStyle name="60% - 强调文字颜色 3 9" xfId="3451" xr:uid="{72761014-494C-4552-8C5B-1CD3BA426142}"/>
    <cellStyle name="60% - 强调文字颜色 4" xfId="34" xr:uid="{00000000-0005-0000-0000-00000F000000}"/>
    <cellStyle name="60% - 强调文字颜色 4 2" xfId="5058" xr:uid="{CDD17509-41CC-46FA-BCF4-EAC076898ED3}"/>
    <cellStyle name="60% - 强调文字颜色 4 2 2" xfId="6954" xr:uid="{E4F972B8-A4D2-474F-A485-3F8433687963}"/>
    <cellStyle name="60% - 强调文字颜色 4 2 2 2" xfId="11692" xr:uid="{F3F9042E-1841-4F84-B3EB-1C732F0454E3}"/>
    <cellStyle name="60% - 强调文字颜色 4 2 3" xfId="10432" xr:uid="{D8CECAEC-C2B3-45D6-9A06-23FC36E7824A}"/>
    <cellStyle name="60% - 强调文字颜色 4 2 3 2" xfId="11693" xr:uid="{05C1EFF8-12BB-43B5-867B-D2B4E8559984}"/>
    <cellStyle name="60% - 强调文字颜色 4 2 4" xfId="11694" xr:uid="{D1E6B530-89A3-49DA-9BC1-0B4A543F7CD4}"/>
    <cellStyle name="60% - 强调文字颜色 4 2 5" xfId="11695" xr:uid="{DAAA7349-B9D1-40F3-ADA0-581EC4684DB6}"/>
    <cellStyle name="60% - 强调文字颜色 4 2 6" xfId="11696" xr:uid="{B9E78D43-F4E2-4082-BF01-BBF9ADEDC553}"/>
    <cellStyle name="60% - 强调文字颜色 4 2 7" xfId="34129" xr:uid="{9CC32447-0ED4-44FF-99A2-EB29B3E2E87A}"/>
    <cellStyle name="60% - 强调文字颜色 4 3" xfId="11697" xr:uid="{976247EE-0DAA-4E25-99AB-E519707E0042}"/>
    <cellStyle name="60% - 强调文字颜色 4 4" xfId="11698" xr:uid="{C28FF248-1894-4FF1-82DC-1A6E33407A2C}"/>
    <cellStyle name="60% - 强调文字颜色 4 5" xfId="11699" xr:uid="{6F966743-11A3-462B-8966-05BF61FEF73A}"/>
    <cellStyle name="60% - 强调文字颜色 4 6" xfId="11700" xr:uid="{89567DF7-EFAA-4305-9815-817593F73C70}"/>
    <cellStyle name="60% - 强调文字颜色 4 7" xfId="11701" xr:uid="{0F00CD34-A7D3-4352-9313-68DD98382926}"/>
    <cellStyle name="60% - 强调文字颜色 4 8" xfId="34128" xr:uid="{41088289-9507-448F-8ACF-ADBA705014F4}"/>
    <cellStyle name="60% - 强调文字颜色 4 9" xfId="3452" xr:uid="{2C3A5000-767C-4A14-8B9E-719CF7903967}"/>
    <cellStyle name="60% - 强调文字颜色 5" xfId="35" xr:uid="{00000000-0005-0000-0000-000010000000}"/>
    <cellStyle name="60% - 强调文字颜色 5 2" xfId="5059" xr:uid="{69769AA8-A1E1-44A8-AD3F-B78A2B0B552A}"/>
    <cellStyle name="60% - 强调文字颜色 5 2 2" xfId="6955" xr:uid="{9635A79D-B0DB-4712-9D46-35D133AB492B}"/>
    <cellStyle name="60% - 强调文字颜色 5 2 2 2" xfId="11702" xr:uid="{80B703AC-B4F6-4168-A3EB-5AAE43FE2FB0}"/>
    <cellStyle name="60% - 强调文字颜色 5 2 3" xfId="10433" xr:uid="{5944E17C-47BB-4FE4-8013-0140D41D9952}"/>
    <cellStyle name="60% - 强调文字颜色 5 2 3 2" xfId="11703" xr:uid="{C6A7AB6B-80C3-4F4A-9236-94745B442207}"/>
    <cellStyle name="60% - 强调文字颜色 5 2 4" xfId="11704" xr:uid="{27339E4E-5D20-4542-9334-E087D381825E}"/>
    <cellStyle name="60% - 强调文字颜色 5 2 5" xfId="11705" xr:uid="{BE1B70B2-5186-48FC-9F3A-EA41A47002E6}"/>
    <cellStyle name="60% - 强调文字颜色 5 2 6" xfId="11706" xr:uid="{75A37850-4970-4D74-9CC8-C0913BA27DEA}"/>
    <cellStyle name="60% - 强调文字颜色 5 2 7" xfId="34131" xr:uid="{ACF40223-9AA0-4543-A16F-951475252FC3}"/>
    <cellStyle name="60% - 强调文字颜色 5 3" xfId="11707" xr:uid="{45F537B4-F8E4-4B99-A134-23C85B334FEE}"/>
    <cellStyle name="60% - 强调文字颜色 5 4" xfId="11708" xr:uid="{392BE2C4-258F-4F70-84EE-FC63952CDEF7}"/>
    <cellStyle name="60% - 强调文字颜色 5 5" xfId="11709" xr:uid="{9AC2C4F2-0C65-48ED-9506-400D9F2F961B}"/>
    <cellStyle name="60% - 强调文字颜色 5 6" xfId="11710" xr:uid="{EED8B3B8-5187-43E2-8D5F-550C05C8DAD1}"/>
    <cellStyle name="60% - 强调文字颜色 5 7" xfId="11711" xr:uid="{BA9995DE-6E5D-4EBF-AF4F-58EA1F319F92}"/>
    <cellStyle name="60% - 强调文字颜色 5 8" xfId="34130" xr:uid="{92A65F7F-B39D-4E63-BF8E-EEA77744B354}"/>
    <cellStyle name="60% - 强调文字颜色 5 9" xfId="3453" xr:uid="{ADE18D5B-3D97-4654-93B3-CDCD5E546D1C}"/>
    <cellStyle name="60% - 强调文字颜色 6" xfId="36" xr:uid="{00000000-0005-0000-0000-000011000000}"/>
    <cellStyle name="60% - 强调文字颜色 6 2" xfId="5060" xr:uid="{40842142-10BD-4211-BE89-0BFFF6DC5E8F}"/>
    <cellStyle name="60% - 强调文字颜色 6 2 2" xfId="6956" xr:uid="{79AC1247-DBC2-4BE3-8AA0-0C2A3D13E95F}"/>
    <cellStyle name="60% - 强调文字颜色 6 2 2 2" xfId="11712" xr:uid="{7865E777-5988-4C84-94DA-4B85033B241A}"/>
    <cellStyle name="60% - 强调文字颜色 6 2 3" xfId="10434" xr:uid="{2785B7BA-CFDA-473E-AD6E-5342644167B7}"/>
    <cellStyle name="60% - 强调文字颜色 6 2 3 2" xfId="11713" xr:uid="{2C1CCA0C-BC3E-415C-9398-9ADEDB8762D7}"/>
    <cellStyle name="60% - 强调文字颜色 6 2 4" xfId="11714" xr:uid="{A7AD9627-5BED-4CD5-8BC3-E0548118A635}"/>
    <cellStyle name="60% - 强调文字颜色 6 2 5" xfId="11715" xr:uid="{86418669-1BB2-4D3B-8F08-C2D7AA245DFA}"/>
    <cellStyle name="60% - 强调文字颜色 6 2 6" xfId="11716" xr:uid="{56D13BF5-1752-4452-B513-621F1ECE99A6}"/>
    <cellStyle name="60% - 强调文字颜色 6 2 7" xfId="34133" xr:uid="{4D3D2053-16DC-45EA-9607-D2B8BFDE7431}"/>
    <cellStyle name="60% - 强调文字颜色 6 3" xfId="11717" xr:uid="{F6825790-CB86-418A-8C22-1AB4B40AA20C}"/>
    <cellStyle name="60% - 强调文字颜色 6 4" xfId="11718" xr:uid="{E026B522-3F6C-4BF3-A0DF-69CB52E6576C}"/>
    <cellStyle name="60% - 强调文字颜色 6 5" xfId="11719" xr:uid="{1C9ACC18-5027-45B9-8FE0-EF19AA16B184}"/>
    <cellStyle name="60% - 强调文字颜色 6 6" xfId="11720" xr:uid="{C4679E2F-07E3-4850-AA63-2B303140C494}"/>
    <cellStyle name="60% - 强调文字颜色 6 7" xfId="11721" xr:uid="{A971127E-647D-4C56-9FDA-E3E3CD615A69}"/>
    <cellStyle name="60% - 强调文字颜色 6 8" xfId="34132" xr:uid="{20FBC2AA-E076-488B-AE08-436E610942CA}"/>
    <cellStyle name="60% - 强调文字颜色 6 9" xfId="3454" xr:uid="{31F8D9BC-EAEC-4F01-B09E-0AA41FC93AA6}"/>
    <cellStyle name="60% - 輔色1" xfId="8382" xr:uid="{739A1D41-0598-4177-8234-2EC6BD4AFD9B}"/>
    <cellStyle name="60% - 輔色1 10" xfId="11722" xr:uid="{D5EE3B88-7B5D-4030-8C1B-8191A8EB6B0A}"/>
    <cellStyle name="60% - 輔色1 2" xfId="8383" xr:uid="{004921D4-2388-4194-A1C5-F9C543C442BA}"/>
    <cellStyle name="60% - 輔色1 2 2" xfId="8384" xr:uid="{98A95F85-059D-49B8-8E9E-2171A7863AA8}"/>
    <cellStyle name="60% - 輔色1 2 3" xfId="11723" xr:uid="{BD3007FA-10E2-464A-A2F1-0969910DEE34}"/>
    <cellStyle name="60% - 輔色1 3" xfId="8385" xr:uid="{EFBE3934-6178-4AE7-BEC0-6A614E92C9D0}"/>
    <cellStyle name="60% - 輔色1 3 2" xfId="8386" xr:uid="{F00729DD-CBCE-4A18-B3A8-35B91F0CD3F6}"/>
    <cellStyle name="60% - 輔色1 4" xfId="8387" xr:uid="{58C5DFA4-ECED-41BE-B588-5B9A67075E96}"/>
    <cellStyle name="60% - 輔色1 4 2" xfId="8388" xr:uid="{E96C326E-683B-4FDF-8B31-556D264965E2}"/>
    <cellStyle name="60% - 輔色1 5" xfId="8389" xr:uid="{730E8AC8-FD6A-4BEF-B9F4-D5B2E84F1B42}"/>
    <cellStyle name="60% - 輔色1 5 2" xfId="8390" xr:uid="{DC9F2056-3B80-446B-AA7C-1432A5C906B6}"/>
    <cellStyle name="60% - 輔色1 6" xfId="8391" xr:uid="{6A033381-1BAB-41D8-8DBC-4F99518DF350}"/>
    <cellStyle name="60% - 輔色1 6 2" xfId="8392" xr:uid="{88D2DD69-C6B5-4782-BECC-687B85F571F7}"/>
    <cellStyle name="60% - 輔色1 7" xfId="8393" xr:uid="{302AF5F5-6E8C-473C-BF98-78760FB132AB}"/>
    <cellStyle name="60% - 輔色1 7 2" xfId="8394" xr:uid="{6110E803-10BA-43CD-937C-85CFCE16DB32}"/>
    <cellStyle name="60% - 輔色1 8" xfId="8395" xr:uid="{55F07DE1-CC05-4191-B3DF-751DDB1D9371}"/>
    <cellStyle name="60% - 輔色1 8 2" xfId="8396" xr:uid="{F292A433-1B3F-4728-A5A9-641418339634}"/>
    <cellStyle name="60% - 輔色1 9" xfId="8397" xr:uid="{AD6E24E4-C819-4C19-8E61-CEB728852929}"/>
    <cellStyle name="60% - 輔色1 9 2" xfId="8398" xr:uid="{8DA40B50-FEBD-4870-B137-CEF2A5CE9890}"/>
    <cellStyle name="60% - 輔色2" xfId="8399" xr:uid="{E1A6A3D2-F134-40F1-9C52-A92406BAAF97}"/>
    <cellStyle name="60% - 輔色2 10" xfId="11724" xr:uid="{5EE1B486-9DD7-438D-A0A1-CB3A29012431}"/>
    <cellStyle name="60% - 輔色2 2" xfId="8400" xr:uid="{FC2F53E8-76D3-4327-9616-FC08C6E2FA15}"/>
    <cellStyle name="60% - 輔色2 2 2" xfId="8401" xr:uid="{14343B9B-6D96-4937-BDFA-CA837C3D39E0}"/>
    <cellStyle name="60% - 輔色2 2 3" xfId="11725" xr:uid="{A5592DD5-B6C8-4E1F-B3B6-47F16C102BA1}"/>
    <cellStyle name="60% - 輔色2 3" xfId="8402" xr:uid="{B8E09E8F-CBAD-4FC7-A50F-3445982C296F}"/>
    <cellStyle name="60% - 輔色2 3 2" xfId="8403" xr:uid="{72C44B85-4C9F-48E1-81A2-E7B045949F8F}"/>
    <cellStyle name="60% - 輔色2 4" xfId="8404" xr:uid="{8913BF0D-7A7F-437F-A7CE-62445702AEE5}"/>
    <cellStyle name="60% - 輔色2 4 2" xfId="8405" xr:uid="{A0507B8F-DE1E-4287-B6BA-EF4F9456FD59}"/>
    <cellStyle name="60% - 輔色2 5" xfId="8406" xr:uid="{DFE48A81-CEBC-4EA5-8203-6F6D3BAA9342}"/>
    <cellStyle name="60% - 輔色2 5 2" xfId="8407" xr:uid="{AB93621C-6732-411B-8017-4D86974AD89B}"/>
    <cellStyle name="60% - 輔色2 6" xfId="8408" xr:uid="{740E2A2D-63EE-4D6E-966C-79B8E571F679}"/>
    <cellStyle name="60% - 輔色2 6 2" xfId="8409" xr:uid="{652C6BF9-9649-4DC5-BD2B-C675987C4AAB}"/>
    <cellStyle name="60% - 輔色2 7" xfId="8410" xr:uid="{92AB5A21-117D-4C8F-9333-FF9C0A8187B1}"/>
    <cellStyle name="60% - 輔色2 7 2" xfId="8411" xr:uid="{CDD62432-7785-4F79-8B4D-6BC3964D96D3}"/>
    <cellStyle name="60% - 輔色2 8" xfId="8412" xr:uid="{0311B3B9-9BB9-4B78-B029-1267A9626369}"/>
    <cellStyle name="60% - 輔色2 8 2" xfId="8413" xr:uid="{517BE665-0797-47CE-B5B3-74DE4D4475B3}"/>
    <cellStyle name="60% - 輔色2 9" xfId="8414" xr:uid="{8558E319-D579-46CA-921D-824B0B877689}"/>
    <cellStyle name="60% - 輔色2 9 2" xfId="8415" xr:uid="{BF7806DC-F30F-43E7-BC23-262E3FA9DCBB}"/>
    <cellStyle name="60% - 輔色3" xfId="8416" xr:uid="{E3DE7AAD-EFE3-4B62-AF73-A9E88E108642}"/>
    <cellStyle name="60% - 輔色3 10" xfId="11726" xr:uid="{5706E4A0-E6C6-49C9-8454-8F2B74E4CA46}"/>
    <cellStyle name="60% - 輔色3 2" xfId="8417" xr:uid="{E33F332F-4E52-4637-8071-6B60B6B0721D}"/>
    <cellStyle name="60% - 輔色3 2 2" xfId="8418" xr:uid="{F40C6D65-D077-439F-AE27-7C87B9868A05}"/>
    <cellStyle name="60% - 輔色3 2 3" xfId="11727" xr:uid="{FBE117B0-3B6B-4AF5-943B-48F16D08C047}"/>
    <cellStyle name="60% - 輔色3 3" xfId="8419" xr:uid="{D06D0668-CEF7-42C9-BBCF-CF6D92B46259}"/>
    <cellStyle name="60% - 輔色3 3 2" xfId="8420" xr:uid="{EC9D7C46-AF69-490A-AF08-C50D11E1B763}"/>
    <cellStyle name="60% - 輔色3 4" xfId="8421" xr:uid="{5664B8D1-DC14-46FF-84A0-3DCF82D21890}"/>
    <cellStyle name="60% - 輔色3 4 2" xfId="8422" xr:uid="{E9F44C64-28C4-4D92-9DB4-BC160EF07535}"/>
    <cellStyle name="60% - 輔色3 5" xfId="8423" xr:uid="{F6CAAD5A-2613-4048-8298-75E8FB858205}"/>
    <cellStyle name="60% - 輔色3 5 2" xfId="8424" xr:uid="{D7B601D8-DABD-4852-9BDB-3575C0B5AC0C}"/>
    <cellStyle name="60% - 輔色3 6" xfId="8425" xr:uid="{A61BC5ED-6935-48E7-8760-29ECB416D23F}"/>
    <cellStyle name="60% - 輔色3 6 2" xfId="8426" xr:uid="{A3A67C12-9347-4B33-AC5B-CE2A82CD38E3}"/>
    <cellStyle name="60% - 輔色3 7" xfId="8427" xr:uid="{A51CD591-3B7C-4315-97C7-F94F2D6BB9D1}"/>
    <cellStyle name="60% - 輔色3 7 2" xfId="8428" xr:uid="{CD0F85A2-32AB-4DEF-82B1-1B4469CE0D8E}"/>
    <cellStyle name="60% - 輔色3 8" xfId="8429" xr:uid="{760234C5-5BB9-4D4A-9C46-936AB5B26629}"/>
    <cellStyle name="60% - 輔色3 8 2" xfId="8430" xr:uid="{3C23E17D-A1FA-44CC-81A0-A1ED9D8994C0}"/>
    <cellStyle name="60% - 輔色3 9" xfId="8431" xr:uid="{D6ED8091-465A-4BAE-AC94-BD6EE3D3A67F}"/>
    <cellStyle name="60% - 輔色3 9 2" xfId="8432" xr:uid="{F38AFD87-E2BE-4068-966E-0DCF63CB5088}"/>
    <cellStyle name="60% - 輔色4" xfId="8433" xr:uid="{751CC3C6-36B3-4759-814F-14830C331D07}"/>
    <cellStyle name="60% - 輔色4 10" xfId="11728" xr:uid="{B0A654C1-AE18-478C-92F4-0A807046D91A}"/>
    <cellStyle name="60% - 輔色4 2" xfId="8434" xr:uid="{02060DDA-8DBA-4609-AED8-AAD57A644864}"/>
    <cellStyle name="60% - 輔色4 2 2" xfId="8435" xr:uid="{2F841547-E7D9-45C5-9D12-E3EC2B0C1C4F}"/>
    <cellStyle name="60% - 輔色4 2 3" xfId="11729" xr:uid="{F8AB07E2-9D05-400B-9050-A3AF5651E0E2}"/>
    <cellStyle name="60% - 輔色4 3" xfId="8436" xr:uid="{8D27DB81-40DA-438F-86EA-E9700ABC3229}"/>
    <cellStyle name="60% - 輔色4 3 2" xfId="8437" xr:uid="{0923A177-A6FC-48BE-84DE-3A045A07AC63}"/>
    <cellStyle name="60% - 輔色4 4" xfId="8438" xr:uid="{956F1225-ED73-4110-917E-517D1606132B}"/>
    <cellStyle name="60% - 輔色4 4 2" xfId="8439" xr:uid="{9B0A2D95-362A-463A-8976-5AAFA5D1172D}"/>
    <cellStyle name="60% - 輔色4 5" xfId="8440" xr:uid="{4DB855B6-C14A-4EDF-B18D-377EB86EAB13}"/>
    <cellStyle name="60% - 輔色4 5 2" xfId="8441" xr:uid="{3D4B4F0B-23F3-4399-9D24-B398169D764C}"/>
    <cellStyle name="60% - 輔色4 6" xfId="8442" xr:uid="{2D4A909F-1BAB-433D-B0F8-EF62B33DD667}"/>
    <cellStyle name="60% - 輔色4 6 2" xfId="8443" xr:uid="{90FEB422-9B46-4A32-83B4-EAF32217649D}"/>
    <cellStyle name="60% - 輔色4 7" xfId="8444" xr:uid="{E0901E20-BFCE-4495-B435-2C4DDE037327}"/>
    <cellStyle name="60% - 輔色4 7 2" xfId="8445" xr:uid="{564873C5-6FF2-4C2D-A39F-5DD94D300DDB}"/>
    <cellStyle name="60% - 輔色4 8" xfId="8446" xr:uid="{70939E35-E598-4F15-B9EE-1D164FC20B78}"/>
    <cellStyle name="60% - 輔色4 8 2" xfId="8447" xr:uid="{9DF3A9C5-461D-4942-B21F-F54E7A98C58F}"/>
    <cellStyle name="60% - 輔色4 9" xfId="8448" xr:uid="{656F5661-9E64-42AA-AB89-C4FCC044C6C1}"/>
    <cellStyle name="60% - 輔色4 9 2" xfId="8449" xr:uid="{5A473288-BA5F-4668-A7A3-AE7DCBE3BDC5}"/>
    <cellStyle name="60% - 輔色5" xfId="8450" xr:uid="{35DBE0B6-5661-44D5-B9C9-E030B402E111}"/>
    <cellStyle name="60% - 輔色5 10" xfId="11730" xr:uid="{F71FA6BD-0A8B-41A0-9AF9-A9749F23CBF2}"/>
    <cellStyle name="60% - 輔色5 2" xfId="8451" xr:uid="{6FFB2D31-34B4-4A68-910C-E1FEB326A4CC}"/>
    <cellStyle name="60% - 輔色5 2 2" xfId="8452" xr:uid="{B529C483-064A-4A79-B3AB-CD083017E775}"/>
    <cellStyle name="60% - 輔色5 2 3" xfId="11731" xr:uid="{8A58EA72-D48C-4E8F-8437-BD47A0351F6C}"/>
    <cellStyle name="60% - 輔色5 3" xfId="8453" xr:uid="{3496F923-1926-48E7-9B02-F0744B015DF1}"/>
    <cellStyle name="60% - 輔色5 3 2" xfId="8454" xr:uid="{0A382004-756D-4710-9446-31ED096FC870}"/>
    <cellStyle name="60% - 輔色5 4" xfId="8455" xr:uid="{2C9B86CD-2E11-4F32-B294-35F433CDD2B5}"/>
    <cellStyle name="60% - 輔色5 4 2" xfId="8456" xr:uid="{9254C91A-F851-4719-8B1B-DB890BFB850C}"/>
    <cellStyle name="60% - 輔色5 5" xfId="8457" xr:uid="{11A0770C-6883-4390-AD5B-C3CCF403709D}"/>
    <cellStyle name="60% - 輔色5 5 2" xfId="8458" xr:uid="{3EA8D7A2-DA74-4A1F-A1A3-004CCF4CD8E3}"/>
    <cellStyle name="60% - 輔色5 6" xfId="8459" xr:uid="{C5525E2C-EE0E-49E3-952B-EB07C1622159}"/>
    <cellStyle name="60% - 輔色5 6 2" xfId="8460" xr:uid="{FE29400F-24AF-45B5-984F-A136346E7FEB}"/>
    <cellStyle name="60% - 輔色5 7" xfId="8461" xr:uid="{F1C1FFCC-3F25-4014-B5F5-F7ABEF79B372}"/>
    <cellStyle name="60% - 輔色5 7 2" xfId="8462" xr:uid="{46E28C8A-41F2-4BDD-AB02-85972E4AD129}"/>
    <cellStyle name="60% - 輔色5 8" xfId="8463" xr:uid="{F548DDD1-D574-4322-A862-B699B598D3E0}"/>
    <cellStyle name="60% - 輔色5 8 2" xfId="8464" xr:uid="{688C81D0-E75E-4789-9580-D92E41042A04}"/>
    <cellStyle name="60% - 輔色5 9" xfId="8465" xr:uid="{730F42B8-B777-4455-89FF-1AD87A49A42E}"/>
    <cellStyle name="60% - 輔色5 9 2" xfId="8466" xr:uid="{1776A457-32DE-456F-B793-44558B2BD059}"/>
    <cellStyle name="60% - 輔色6" xfId="8467" xr:uid="{A67E03A7-0CD0-41D7-8F75-0B9642F3DC06}"/>
    <cellStyle name="60% - 輔色6 10" xfId="11732" xr:uid="{C9366E10-7327-44C9-9B55-3DAC7C435B7E}"/>
    <cellStyle name="60% - 輔色6 2" xfId="8468" xr:uid="{F82D7635-79ED-4B83-95DB-BD8B8415BC13}"/>
    <cellStyle name="60% - 輔色6 2 2" xfId="8469" xr:uid="{0E62A08B-0E75-4876-A5CB-44CEEF54A7FE}"/>
    <cellStyle name="60% - 輔色6 2 3" xfId="11733" xr:uid="{288123C0-4C16-42C3-9A85-EE4DB86A86D6}"/>
    <cellStyle name="60% - 輔色6 3" xfId="8470" xr:uid="{818285D9-6552-4558-9728-3DB5B6C9F935}"/>
    <cellStyle name="60% - 輔色6 3 2" xfId="8471" xr:uid="{A35C03D6-098D-4241-BC15-6100A4C1CC67}"/>
    <cellStyle name="60% - 輔色6 4" xfId="8472" xr:uid="{0998D737-1BB4-42F0-8A90-009791E6AC6A}"/>
    <cellStyle name="60% - 輔色6 4 2" xfId="8473" xr:uid="{DC4546BC-7E46-4112-9D49-A77FD9A60517}"/>
    <cellStyle name="60% - 輔色6 5" xfId="8474" xr:uid="{575C1948-35A1-4897-99BC-60E8F1F207C6}"/>
    <cellStyle name="60% - 輔色6 5 2" xfId="8475" xr:uid="{CD6CE81D-B2B9-4107-B6FE-DA40C4989BC1}"/>
    <cellStyle name="60% - 輔色6 6" xfId="8476" xr:uid="{E69A9FB9-404D-4E49-8FEF-AE581AB01275}"/>
    <cellStyle name="60% - 輔色6 6 2" xfId="8477" xr:uid="{3C258E6B-1CB4-46CD-A21F-4AE084EF6484}"/>
    <cellStyle name="60% - 輔色6 7" xfId="8478" xr:uid="{45139530-109D-4D31-832F-6D8E1A59D58B}"/>
    <cellStyle name="60% - 輔色6 7 2" xfId="8479" xr:uid="{57E4AC5A-11DA-4BB8-920F-1B0AA4437F94}"/>
    <cellStyle name="60% - 輔色6 8" xfId="8480" xr:uid="{71C023C4-39BC-4F68-85A0-5BD8E1AA6EDD}"/>
    <cellStyle name="60% - 輔色6 8 2" xfId="8481" xr:uid="{43074AC8-B32B-4552-925F-3E826B702F2E}"/>
    <cellStyle name="60% - 輔色6 9" xfId="8482" xr:uid="{4CACCA9E-207D-412D-BB52-B0B78C27337F}"/>
    <cellStyle name="60% - 輔色6 9 2" xfId="8483" xr:uid="{4F855FF9-2B6F-4EBF-8C65-888E2262D230}"/>
    <cellStyle name="A??? [0]_INQUIRY ???÷A?A? " xfId="289" xr:uid="{A38B63D3-8352-4BF5-9E33-131E576A6826}"/>
    <cellStyle name="A???_INQUIRY ???÷A?A? " xfId="290" xr:uid="{CC0167E0-5957-4524-A6C6-82F33BC4FBDB}"/>
    <cellStyle name="Accent1 2" xfId="291" xr:uid="{8CF18D6E-1B4A-43B5-BF2C-A6BB71B8EBB8}"/>
    <cellStyle name="Accent1 2 2" xfId="292" xr:uid="{FFDE0D5E-211B-41A4-AFD5-5273A682F285}"/>
    <cellStyle name="Accent1 2 2 2" xfId="293" xr:uid="{F0D1C79B-5F04-4679-AD91-3C8B684C7765}"/>
    <cellStyle name="Accent1 2 2 2 2" xfId="765" xr:uid="{229B07E3-96C5-4EF8-A016-81754015E49A}"/>
    <cellStyle name="Accent1 2 2 2 3" xfId="8484" xr:uid="{183C0A5B-B9FB-4B8A-AC42-47288385DAF9}"/>
    <cellStyle name="Accent1 2 2 2 3 2" xfId="10160" xr:uid="{E4F290C9-376E-42A9-8B6B-3A43EA322D54}"/>
    <cellStyle name="Accent1 2 2 2 4" xfId="1200" xr:uid="{FB5593FC-7D6C-47AB-8A40-36958CBF0D75}"/>
    <cellStyle name="Accent1 2 2 2 4 2" xfId="11734" xr:uid="{AFB2019B-BDF3-4763-BA83-CA55CBB5F92D}"/>
    <cellStyle name="Accent1 2 2 2 5" xfId="11735" xr:uid="{4DC7A7D6-CB2C-4ABF-A298-4331755827F4}"/>
    <cellStyle name="Accent1 2 2 3" xfId="764" xr:uid="{77009325-BDBF-460A-A9AA-5540FC3F811C}"/>
    <cellStyle name="Accent1 2 2 3 2" xfId="6958" xr:uid="{F9F8A15A-DA71-4765-B7EA-6935E8A25A0A}"/>
    <cellStyle name="Accent1 2 2 3 2 2" xfId="11736" xr:uid="{AB3E08AC-0372-41DA-9AF9-34A3C3EDE836}"/>
    <cellStyle name="Accent1 2 2 4" xfId="8485" xr:uid="{EA9213FB-06C0-44FC-9065-DFECB5F66EB0}"/>
    <cellStyle name="Accent1 2 2 4 2" xfId="10159" xr:uid="{FEAB8CD3-771B-4D3D-B912-B90B34733080}"/>
    <cellStyle name="Accent1 2 2 5" xfId="1199" xr:uid="{AB69D166-7C9D-46BF-A439-8DD6AA6D41D2}"/>
    <cellStyle name="Accent1 2 2 5 2" xfId="11738" xr:uid="{C083D87A-8F53-4E9B-931E-AB4463D2D96F}"/>
    <cellStyle name="Accent1 2 2 5 3" xfId="11737" xr:uid="{766C027A-3215-4F80-A54D-72846E0C3BE1}"/>
    <cellStyle name="Accent1 2 2 6" xfId="11739" xr:uid="{3616132F-859A-454A-B9E8-1BB79DBFE77F}"/>
    <cellStyle name="Accent1 2 3" xfId="763" xr:uid="{EFF446C9-51E0-4C69-BCEC-9A68E0C5C6C9}"/>
    <cellStyle name="Accent1 2 3 2" xfId="6957" xr:uid="{8FE6CBD1-EC6B-4C0D-BFC3-635A5CAE336A}"/>
    <cellStyle name="Accent1 2 3 2 2" xfId="11740" xr:uid="{BEE788EE-9561-49F3-BDD6-17E69845DE75}"/>
    <cellStyle name="Accent1 2 3 3" xfId="11741" xr:uid="{43F3DAB0-D581-46E8-BD21-799CDAA575BB}"/>
    <cellStyle name="Accent1 2 4" xfId="8486" xr:uid="{7AE76030-6C53-4B43-8D62-210EC0F5FDBF}"/>
    <cellStyle name="Accent1 2 4 2" xfId="10158" xr:uid="{0E28CAF5-A3D5-45EF-A96B-F0EDC9DED3B4}"/>
    <cellStyle name="Accent1 2 5" xfId="1198" xr:uid="{76F56603-93B9-46B5-9496-F8F0DCC51BD5}"/>
    <cellStyle name="Accent1 2 5 2" xfId="10435" xr:uid="{9E551876-C54E-4AE6-9262-D54D72AFB943}"/>
    <cellStyle name="Accent1 2 5 3" xfId="11742" xr:uid="{B76F1343-E567-4AFC-A8C2-6E46BCFB8E40}"/>
    <cellStyle name="Accent1 2 6" xfId="11743" xr:uid="{A2F22B49-42D4-472A-8F24-772049B366ED}"/>
    <cellStyle name="Accent1 2 6 2" xfId="11744" xr:uid="{A40DC646-A768-4470-A1A0-BEFD198E4BA9}"/>
    <cellStyle name="Accent1 2 6 3" xfId="11745" xr:uid="{73BC368A-FCB3-4283-AE19-91CAD801EA07}"/>
    <cellStyle name="Accent1 2 7" xfId="11746" xr:uid="{0D1CFEE8-08DE-4E6B-A844-29110EAE4C93}"/>
    <cellStyle name="Accent1 3" xfId="294" xr:uid="{FD4A4A5C-FE71-48D1-9CC3-B771AAD43046}"/>
    <cellStyle name="Accent1 3 2" xfId="766" xr:uid="{3B3CF401-D836-47BB-9B0F-865E498743ED}"/>
    <cellStyle name="Accent1 3 3" xfId="8487" xr:uid="{508E1D61-1099-4F0D-B30C-590507FDE206}"/>
    <cellStyle name="Accent1 3 3 2" xfId="10161" xr:uid="{E06C1C9E-B697-496E-8506-C23E6B70C853}"/>
    <cellStyle name="Accent1 3 4" xfId="1201" xr:uid="{3EDE7C2F-AD5C-40A1-B736-42D4BC693E8C}"/>
    <cellStyle name="Accent1 3 4 2" xfId="11747" xr:uid="{625261D6-90CA-4E8B-B3AE-73C5678B9407}"/>
    <cellStyle name="Accent1 3 5" xfId="11748" xr:uid="{DA532208-5B59-4AF8-9B9D-EFB623C1274B}"/>
    <cellStyle name="Accent1 4" xfId="295" xr:uid="{1B0E81F0-37B5-47A5-AA14-CD3611B5671B}"/>
    <cellStyle name="Accent1 4 2" xfId="296" xr:uid="{40F58732-5FFE-45C2-B04D-48D8F765B1EB}"/>
    <cellStyle name="Accent1 4 2 2" xfId="768" xr:uid="{DE277A84-6B38-4318-B653-86ABADC380A6}"/>
    <cellStyle name="Accent1 4 2 3" xfId="8488" xr:uid="{3E0098A2-0425-4D86-8450-8313367CFCEE}"/>
    <cellStyle name="Accent1 4 2 3 2" xfId="10163" xr:uid="{1A71191D-A7E8-422F-BE9F-E0FA4B38E9D8}"/>
    <cellStyle name="Accent1 4 2 4" xfId="1203" xr:uid="{0CF92E6F-5B74-451C-8D52-803816467737}"/>
    <cellStyle name="Accent1 4 2 4 2" xfId="11749" xr:uid="{901E01A3-5116-4FC7-971C-3A35DBECD3DC}"/>
    <cellStyle name="Accent1 4 2 5" xfId="11750" xr:uid="{B66284E7-FECD-4912-8F18-517F8BD30EBE}"/>
    <cellStyle name="Accent1 4 3" xfId="767" xr:uid="{F96D367B-411F-45D0-BBE8-C3D02025931E}"/>
    <cellStyle name="Accent1 4 4" xfId="8489" xr:uid="{EC3DF803-3093-44DB-A87F-DD849EC5B4AA}"/>
    <cellStyle name="Accent1 4 4 2" xfId="10162" xr:uid="{89B526F4-232A-49F5-945D-CB2AD1AC14AF}"/>
    <cellStyle name="Accent1 4 5" xfId="1202" xr:uid="{4083EF00-BC80-407A-9BB7-E5C269BCE425}"/>
    <cellStyle name="Accent1 4 5 2" xfId="11751" xr:uid="{F65AF54A-3749-4CDA-8D22-3E493CC11EDD}"/>
    <cellStyle name="Accent1 4 6" xfId="11752" xr:uid="{5941C10C-D204-4B26-A9FB-170CE9FC0168}"/>
    <cellStyle name="Accent1 5" xfId="8490" xr:uid="{A87FB58F-AA31-47A5-853F-BC246B9195E2}"/>
    <cellStyle name="Accent2 2" xfId="297" xr:uid="{1CBCEE7E-7F25-48CB-903B-2A592FF08AAF}"/>
    <cellStyle name="Accent2 2 2" xfId="298" xr:uid="{5B18A306-79E0-4FB2-8342-1F8F745135BB}"/>
    <cellStyle name="Accent2 2 2 2" xfId="299" xr:uid="{5B3FF8A3-A86D-4293-9CBE-52D7364D6660}"/>
    <cellStyle name="Accent2 2 2 2 2" xfId="771" xr:uid="{AFA3A192-1D1E-41C3-A2C0-C664DE521DD3}"/>
    <cellStyle name="Accent2 2 2 2 3" xfId="8491" xr:uid="{6636491F-6E4F-4152-B535-BA9CD077D390}"/>
    <cellStyle name="Accent2 2 2 2 3 2" xfId="10166" xr:uid="{B9DD83A0-21E1-4F33-B7C8-C22D72EB8537}"/>
    <cellStyle name="Accent2 2 2 2 4" xfId="1206" xr:uid="{39487C26-9209-4858-886C-699259349E09}"/>
    <cellStyle name="Accent2 2 2 2 4 2" xfId="11753" xr:uid="{1F962339-35B2-432F-A116-0A35863EFE1C}"/>
    <cellStyle name="Accent2 2 2 2 5" xfId="11754" xr:uid="{C3C35013-461B-47FB-AF56-A9EE6D106952}"/>
    <cellStyle name="Accent2 2 2 3" xfId="770" xr:uid="{1CFB12F8-1D79-4D10-BF0E-65E287708204}"/>
    <cellStyle name="Accent2 2 2 3 2" xfId="6960" xr:uid="{9B011C76-2556-4A1A-9B7B-D050605AE8E0}"/>
    <cellStyle name="Accent2 2 2 3 2 2" xfId="11755" xr:uid="{5C0A4EBA-26F3-4B8A-BEC3-59FBA3A22F95}"/>
    <cellStyle name="Accent2 2 2 4" xfId="8492" xr:uid="{CD3E3AAA-562B-49DA-B66D-C6A2E3157031}"/>
    <cellStyle name="Accent2 2 2 4 2" xfId="10165" xr:uid="{3E657779-0FB9-40F3-A80B-B1FD357D1367}"/>
    <cellStyle name="Accent2 2 2 5" xfId="1205" xr:uid="{DAB7ACD1-B356-48A2-9987-594092FF378A}"/>
    <cellStyle name="Accent2 2 2 5 2" xfId="11757" xr:uid="{842E12BE-2B4F-4E91-B9FA-1718E1011B2D}"/>
    <cellStyle name="Accent2 2 2 5 3" xfId="11756" xr:uid="{E5CBA0A9-1908-4E18-85AA-8A1FAB4B5CB0}"/>
    <cellStyle name="Accent2 2 2 6" xfId="11758" xr:uid="{F7993ED9-7BC9-4B27-88FA-8279B839DE7F}"/>
    <cellStyle name="Accent2 2 3" xfId="769" xr:uid="{1AF4516C-4E14-454B-9AA3-372116E06CC3}"/>
    <cellStyle name="Accent2 2 3 2" xfId="6959" xr:uid="{0E4DE2B0-6E62-4F7F-A921-4EC2A213F6BE}"/>
    <cellStyle name="Accent2 2 3 2 2" xfId="11759" xr:uid="{F2581DAF-3D1C-48B9-8E30-39D47A339EBF}"/>
    <cellStyle name="Accent2 2 3 3" xfId="11760" xr:uid="{F902CE84-F8B4-4BC5-BB41-8698B70ACCF1}"/>
    <cellStyle name="Accent2 2 4" xfId="8493" xr:uid="{E753BEA8-9E8B-4F9E-8B5A-BACCC7356FAD}"/>
    <cellStyle name="Accent2 2 4 2" xfId="10164" xr:uid="{3199EB7E-1050-442A-BCD5-3F837DD92BE1}"/>
    <cellStyle name="Accent2 2 5" xfId="1204" xr:uid="{8DBD2ADE-EBA3-4680-A8E8-99207BD2D323}"/>
    <cellStyle name="Accent2 2 5 2" xfId="10436" xr:uid="{2DE986FD-E635-4681-8014-FEAE3716AE9B}"/>
    <cellStyle name="Accent2 2 5 3" xfId="11761" xr:uid="{C600B924-965F-481A-AAB6-A60A8CDFFD7A}"/>
    <cellStyle name="Accent2 2 6" xfId="11762" xr:uid="{BB9BFF20-877A-42A9-A3F9-987237F58C06}"/>
    <cellStyle name="Accent2 2 6 2" xfId="11763" xr:uid="{58A80FD3-223F-4E24-AC94-78EA05586C81}"/>
    <cellStyle name="Accent2 2 6 3" xfId="11764" xr:uid="{F8F9B67B-5BCE-4DBB-9658-A284FCA1D1C1}"/>
    <cellStyle name="Accent2 2 7" xfId="11765" xr:uid="{3649240F-80CD-47F5-B421-B651212581BA}"/>
    <cellStyle name="Accent2 3" xfId="300" xr:uid="{05690893-85FF-40E2-91D0-ED87CC001680}"/>
    <cellStyle name="Accent2 3 2" xfId="772" xr:uid="{CFB09834-C994-49D9-88CE-C4E4E0592DAB}"/>
    <cellStyle name="Accent2 3 3" xfId="8494" xr:uid="{8BB0B480-93E1-4708-8D91-04487FA17CF5}"/>
    <cellStyle name="Accent2 3 3 2" xfId="10167" xr:uid="{657B16A4-9A1F-4491-BB8B-A3744CDA52E4}"/>
    <cellStyle name="Accent2 3 4" xfId="1207" xr:uid="{847A75C3-36DB-40F8-95CF-D98F7C589DEC}"/>
    <cellStyle name="Accent2 3 4 2" xfId="11766" xr:uid="{A4CAE34B-71FE-4352-9F77-40E5C8D9B4A6}"/>
    <cellStyle name="Accent2 3 5" xfId="11767" xr:uid="{EF3B93D9-6C2D-44DD-B857-934257AB5204}"/>
    <cellStyle name="Accent2 4" xfId="301" xr:uid="{2E0ED1A0-C4BA-4030-86D8-7390DD3D6C11}"/>
    <cellStyle name="Accent2 4 2" xfId="302" xr:uid="{54C0BCE2-4849-45A3-BBF3-5846462AF10E}"/>
    <cellStyle name="Accent2 4 2 2" xfId="774" xr:uid="{31A5FBF8-83EF-4B0E-B92C-60C078A491A6}"/>
    <cellStyle name="Accent2 4 2 3" xfId="8495" xr:uid="{4217EB4A-D9A4-4F27-8A12-D4AFC06FBCD1}"/>
    <cellStyle name="Accent2 4 2 3 2" xfId="10169" xr:uid="{043BC912-1411-455F-85F9-128FFD85BC2E}"/>
    <cellStyle name="Accent2 4 2 4" xfId="1209" xr:uid="{F25C1BFB-8323-4CB0-A527-EC95718B6C74}"/>
    <cellStyle name="Accent2 4 2 4 2" xfId="11768" xr:uid="{87F4DA82-3504-43AF-A8D1-4A860EFB298F}"/>
    <cellStyle name="Accent2 4 2 5" xfId="11769" xr:uid="{46A4DEA1-BF5C-4106-893E-22899968C77D}"/>
    <cellStyle name="Accent2 4 3" xfId="773" xr:uid="{7A2F4DA8-701A-4F65-9BA8-B9525F004400}"/>
    <cellStyle name="Accent2 4 4" xfId="8496" xr:uid="{38C03AEA-6406-44D0-AE1E-C25BE393CF2D}"/>
    <cellStyle name="Accent2 4 4 2" xfId="10168" xr:uid="{0A8D20BF-29DE-470D-9665-936EAB1ADB27}"/>
    <cellStyle name="Accent2 4 5" xfId="1208" xr:uid="{A5C05EAD-AEC3-4F40-8C92-4BAF6C803644}"/>
    <cellStyle name="Accent2 4 5 2" xfId="11770" xr:uid="{B7E0DA1F-C2C1-4FA3-BFAB-FDEED459EE97}"/>
    <cellStyle name="Accent2 4 6" xfId="11771" xr:uid="{8B8D8D8A-8406-4320-9EC5-2F4412479D45}"/>
    <cellStyle name="Accent2 5" xfId="8497" xr:uid="{AAB17635-1DAD-4F78-B5BB-689B53F3AD61}"/>
    <cellStyle name="Accent3 2" xfId="303" xr:uid="{47752652-69CF-4D78-9F81-C80BFAA36ACF}"/>
    <cellStyle name="Accent3 2 2" xfId="304" xr:uid="{C5442890-76EE-4F68-AD89-1B8853B8469E}"/>
    <cellStyle name="Accent3 2 2 2" xfId="305" xr:uid="{72ED6005-B380-4B33-922B-7FD749886052}"/>
    <cellStyle name="Accent3 2 2 2 2" xfId="777" xr:uid="{57B98FA5-657C-41F8-82D9-FE477DCED40D}"/>
    <cellStyle name="Accent3 2 2 2 3" xfId="8498" xr:uid="{04985594-360F-435F-AD61-7B44FCCCE8A9}"/>
    <cellStyle name="Accent3 2 2 2 3 2" xfId="10172" xr:uid="{40F77BE8-BFE7-4615-885D-167649C880FC}"/>
    <cellStyle name="Accent3 2 2 2 4" xfId="1212" xr:uid="{04ACE05F-9890-4514-8413-841C10D3D4B3}"/>
    <cellStyle name="Accent3 2 2 2 4 2" xfId="11772" xr:uid="{C8F54458-9B5C-42AA-832A-046D979161AF}"/>
    <cellStyle name="Accent3 2 2 2 5" xfId="11773" xr:uid="{D017880E-A9B3-44A6-BBB2-246C8A406E6D}"/>
    <cellStyle name="Accent3 2 2 3" xfId="776" xr:uid="{BA161613-D5D0-4C3E-89E2-5F1BEB0FE8BC}"/>
    <cellStyle name="Accent3 2 2 3 2" xfId="6962" xr:uid="{35A57733-7229-49CC-B67A-C3954C702B35}"/>
    <cellStyle name="Accent3 2 2 3 2 2" xfId="11774" xr:uid="{D6FE4170-B1AC-47A4-83A2-D1C517F81C0F}"/>
    <cellStyle name="Accent3 2 2 4" xfId="8499" xr:uid="{BEC0820F-0FA5-431B-B8B4-659826681A47}"/>
    <cellStyle name="Accent3 2 2 4 2" xfId="10171" xr:uid="{4723FEA5-EB82-4057-B639-C0ACD902EF45}"/>
    <cellStyle name="Accent3 2 2 5" xfId="1211" xr:uid="{257C7F07-7DF7-4CB1-AE31-FC46E8051666}"/>
    <cellStyle name="Accent3 2 2 5 2" xfId="11776" xr:uid="{275A23E5-36D1-41B9-B74C-4548BA29B2A1}"/>
    <cellStyle name="Accent3 2 2 5 3" xfId="11775" xr:uid="{FBED0A3A-8CD5-4B29-B7FD-9EAF378F2A62}"/>
    <cellStyle name="Accent3 2 2 6" xfId="11777" xr:uid="{A5768316-3F2F-4124-8A58-33C172CBACB1}"/>
    <cellStyle name="Accent3 2 3" xfId="775" xr:uid="{D86B6874-04DC-43F0-9130-C21E6F4C1CBC}"/>
    <cellStyle name="Accent3 2 3 2" xfId="6961" xr:uid="{FF69D3A0-A95F-450A-9782-0C4D453D2D25}"/>
    <cellStyle name="Accent3 2 3 2 2" xfId="11778" xr:uid="{CBBCC8B1-2B78-4019-B5B2-ABF028E25B58}"/>
    <cellStyle name="Accent3 2 3 3" xfId="11779" xr:uid="{7F977B90-2FFD-4B6D-AE83-A7056F0A91B9}"/>
    <cellStyle name="Accent3 2 4" xfId="8500" xr:uid="{A0C4BDB1-ABEF-4FC4-98E2-6EE379650A15}"/>
    <cellStyle name="Accent3 2 4 2" xfId="10170" xr:uid="{8CFD381F-E219-46A8-BB59-C72399E4DDE4}"/>
    <cellStyle name="Accent3 2 5" xfId="1210" xr:uid="{305D8722-6728-47A3-A8A6-5C6978381552}"/>
    <cellStyle name="Accent3 2 5 2" xfId="10437" xr:uid="{94DEFB53-D7A6-45D1-B778-4457A03EDA8E}"/>
    <cellStyle name="Accent3 2 5 3" xfId="11780" xr:uid="{9650CDE0-623D-4ED0-9CBB-C347823A7D22}"/>
    <cellStyle name="Accent3 2 6" xfId="11781" xr:uid="{049F53A9-75E3-4A50-9603-709FB861A064}"/>
    <cellStyle name="Accent3 2 6 2" xfId="11782" xr:uid="{E993B996-F1EF-46FC-9BD2-A2CF4F47C8DD}"/>
    <cellStyle name="Accent3 2 6 3" xfId="11783" xr:uid="{AF450C38-A3B4-4407-9DB7-82FB68703C94}"/>
    <cellStyle name="Accent3 2 7" xfId="11784" xr:uid="{53484381-3831-4DCA-84CD-97551B7339AC}"/>
    <cellStyle name="Accent3 3" xfId="306" xr:uid="{F170A5AF-DA33-4621-939D-F345DABC98CE}"/>
    <cellStyle name="Accent3 3 2" xfId="778" xr:uid="{99D12D8E-F7AD-4F1B-9009-052F4E9EC5A0}"/>
    <cellStyle name="Accent3 3 3" xfId="8501" xr:uid="{F866B5E1-8921-4491-99AB-34987E71A931}"/>
    <cellStyle name="Accent3 3 3 2" xfId="10173" xr:uid="{DBCF6AC0-EFC0-4A23-8E59-CF13E5B237F4}"/>
    <cellStyle name="Accent3 3 4" xfId="1213" xr:uid="{B25A554C-9519-4C8A-A326-F9BBFA8C4F4B}"/>
    <cellStyle name="Accent3 3 4 2" xfId="11785" xr:uid="{6EB11220-B2AD-4FB1-BC0E-412B5D2CA549}"/>
    <cellStyle name="Accent3 3 5" xfId="11786" xr:uid="{E8D53239-3BDA-407D-ACAA-1B88BEEC1CA1}"/>
    <cellStyle name="Accent3 4" xfId="307" xr:uid="{86EEFD2C-E968-427B-B0E6-6A707CA36F5D}"/>
    <cellStyle name="Accent3 4 2" xfId="308" xr:uid="{13153960-57E0-49BE-B189-3C9B3D83C5BA}"/>
    <cellStyle name="Accent3 4 2 2" xfId="780" xr:uid="{D4D3946F-6919-494C-AF4C-D7C2894DF029}"/>
    <cellStyle name="Accent3 4 2 3" xfId="8502" xr:uid="{D9C09E0E-B48D-47E7-A78D-A91936F1D97A}"/>
    <cellStyle name="Accent3 4 2 3 2" xfId="10175" xr:uid="{6258D9A2-4ED2-4C5D-B88A-E4D90604DF5F}"/>
    <cellStyle name="Accent3 4 2 4" xfId="1215" xr:uid="{209C19A6-B216-4ED9-A835-DDD73EFAAB02}"/>
    <cellStyle name="Accent3 4 2 4 2" xfId="11787" xr:uid="{D66E759A-9115-4189-85E8-D7857D8FAE42}"/>
    <cellStyle name="Accent3 4 2 5" xfId="11788" xr:uid="{95E510F5-C963-429E-AA50-4252CDF259EC}"/>
    <cellStyle name="Accent3 4 3" xfId="779" xr:uid="{C7A45F2C-2F8D-4A6D-AE70-482004B67790}"/>
    <cellStyle name="Accent3 4 4" xfId="8503" xr:uid="{9668FAF1-04D7-4C23-A6E3-A0316B9DEB7A}"/>
    <cellStyle name="Accent3 4 4 2" xfId="10174" xr:uid="{C5714203-0B77-4C43-ABBD-2CB6AA0142AE}"/>
    <cellStyle name="Accent3 4 5" xfId="1214" xr:uid="{A44DC7AA-4B48-467A-BB53-26F1E4B7CC52}"/>
    <cellStyle name="Accent3 4 5 2" xfId="11789" xr:uid="{21CFB7AB-D285-40D7-B4DE-33FB6826454E}"/>
    <cellStyle name="Accent3 4 6" xfId="11790" xr:uid="{AB33429C-6FFB-47DE-B72C-99746367D7BD}"/>
    <cellStyle name="Accent3 5" xfId="8504" xr:uid="{8763D37A-EFDC-4E85-B0B7-7CBE8AFF7059}"/>
    <cellStyle name="Accent4 2" xfId="309" xr:uid="{F1E10B1B-D937-434C-9038-600F3FB29AD2}"/>
    <cellStyle name="Accent4 2 2" xfId="310" xr:uid="{2BA52621-D720-430A-AD58-78849C44CF3D}"/>
    <cellStyle name="Accent4 2 2 2" xfId="311" xr:uid="{3FB3DF8C-3C44-4F08-AD5D-A22A6D1F993F}"/>
    <cellStyle name="Accent4 2 2 2 2" xfId="783" xr:uid="{51AA934D-3908-4FD6-B2C9-DEDF01816D82}"/>
    <cellStyle name="Accent4 2 2 2 3" xfId="8505" xr:uid="{439BF31C-9AB6-440D-9E3E-63C1139BC58F}"/>
    <cellStyle name="Accent4 2 2 2 3 2" xfId="10178" xr:uid="{FE77DD18-73D9-4FD5-BEE1-DBDFF45D1759}"/>
    <cellStyle name="Accent4 2 2 2 4" xfId="1218" xr:uid="{16A8364C-38FD-456E-A26E-C79D207A6546}"/>
    <cellStyle name="Accent4 2 2 2 4 2" xfId="11791" xr:uid="{CBBD0F28-F17F-4F3F-A65D-82C13A799BD3}"/>
    <cellStyle name="Accent4 2 2 2 5" xfId="11792" xr:uid="{927949A8-1066-4F6F-9A29-558EF1F16C84}"/>
    <cellStyle name="Accent4 2 2 3" xfId="782" xr:uid="{D409CC96-FD81-42BE-997D-AEF4AB95B835}"/>
    <cellStyle name="Accent4 2 2 3 2" xfId="6964" xr:uid="{CDD4D489-32A4-4E6D-AD67-247B4F6E0D12}"/>
    <cellStyle name="Accent4 2 2 3 2 2" xfId="11793" xr:uid="{55289A23-2C67-4D14-AD33-240ABB7A8764}"/>
    <cellStyle name="Accent4 2 2 4" xfId="8506" xr:uid="{F80E09F8-D43C-480C-A1A5-ACC90D6235C7}"/>
    <cellStyle name="Accent4 2 2 4 2" xfId="10177" xr:uid="{717623AF-D55C-4C44-AD72-99BF565A3561}"/>
    <cellStyle name="Accent4 2 2 5" xfId="1217" xr:uid="{2510B646-C9F7-4810-8636-672FF0CDC0AD}"/>
    <cellStyle name="Accent4 2 2 5 2" xfId="11795" xr:uid="{E6251205-5DB4-414E-B0CE-5E1E9F010280}"/>
    <cellStyle name="Accent4 2 2 5 3" xfId="11794" xr:uid="{49DE29E3-9805-49D7-AD49-BC687B909210}"/>
    <cellStyle name="Accent4 2 2 6" xfId="11796" xr:uid="{E7CD54F0-77E8-4EE2-9B88-6CC25A05B430}"/>
    <cellStyle name="Accent4 2 3" xfId="781" xr:uid="{A6F1E2CF-A42E-4B99-8CDE-79AEEB4B05CB}"/>
    <cellStyle name="Accent4 2 3 2" xfId="6963" xr:uid="{2B9AF3C2-1954-49E7-B2BB-E031ABAEC097}"/>
    <cellStyle name="Accent4 2 3 2 2" xfId="11797" xr:uid="{648BCC3A-56C0-4248-BC7D-1041B39ABF21}"/>
    <cellStyle name="Accent4 2 3 3" xfId="11798" xr:uid="{63182962-4C3A-4ABA-9EF7-05C3B41BAEB6}"/>
    <cellStyle name="Accent4 2 4" xfId="8507" xr:uid="{7740C22C-DFA5-4066-A5EA-3E419DDAFA1D}"/>
    <cellStyle name="Accent4 2 4 2" xfId="10176" xr:uid="{B94D696F-20F1-4F50-AAC5-835CF48C1FA4}"/>
    <cellStyle name="Accent4 2 5" xfId="1216" xr:uid="{C8EDE71D-4B06-4F41-BDF1-9B811B7D282C}"/>
    <cellStyle name="Accent4 2 5 2" xfId="10438" xr:uid="{BEC9FDDF-5032-48C0-8B40-EA4C7DA11491}"/>
    <cellStyle name="Accent4 2 5 3" xfId="11799" xr:uid="{D16E9BB6-35FD-4987-95ED-99BD8D917E79}"/>
    <cellStyle name="Accent4 2 6" xfId="11800" xr:uid="{80C809A9-726D-4056-B021-4C79E451C646}"/>
    <cellStyle name="Accent4 2 6 2" xfId="11801" xr:uid="{45ED38E7-A066-4CB6-9434-7246F40AB16F}"/>
    <cellStyle name="Accent4 2 6 3" xfId="11802" xr:uid="{F39D8D39-0C8A-49E9-8675-440BA767D66D}"/>
    <cellStyle name="Accent4 2 7" xfId="11803" xr:uid="{D70BAC36-0E9F-4D6E-AF7D-6EB44A7D1AE4}"/>
    <cellStyle name="Accent4 3" xfId="312" xr:uid="{60BB2802-521B-42C5-8880-31E74DBED0DE}"/>
    <cellStyle name="Accent4 3 2" xfId="784" xr:uid="{E015BF43-5405-41AE-8D11-10B1DBC34ADB}"/>
    <cellStyle name="Accent4 3 3" xfId="8508" xr:uid="{565B5233-ECB3-4FBC-99D4-274B7B91FDA9}"/>
    <cellStyle name="Accent4 3 3 2" xfId="10179" xr:uid="{6ABB77AE-C914-4048-9762-F5A1A36E2FAD}"/>
    <cellStyle name="Accent4 3 4" xfId="1219" xr:uid="{3E05D0AE-EB39-4F89-92E1-25338B9199D6}"/>
    <cellStyle name="Accent4 3 4 2" xfId="11804" xr:uid="{407A114D-CA52-4A8E-A4AE-A10E4E82696D}"/>
    <cellStyle name="Accent4 3 5" xfId="11805" xr:uid="{729C25C7-A412-4898-B9DF-0E1B5E937FFD}"/>
    <cellStyle name="Accent4 4" xfId="313" xr:uid="{D10439E4-2045-4F4A-92AF-C43BEBE4924A}"/>
    <cellStyle name="Accent4 4 2" xfId="314" xr:uid="{0F330E0D-AA11-48D0-A9E3-B3065C29DD7D}"/>
    <cellStyle name="Accent4 4 2 2" xfId="786" xr:uid="{5CB3FD9C-F4BC-49AA-83AF-713BCDEAD3CA}"/>
    <cellStyle name="Accent4 4 2 3" xfId="8509" xr:uid="{23947214-0F94-4093-B8B6-AFB5501C6465}"/>
    <cellStyle name="Accent4 4 2 3 2" xfId="10181" xr:uid="{1E8F21AE-B4F3-4CE9-A95A-C9E823FC146E}"/>
    <cellStyle name="Accent4 4 2 4" xfId="1221" xr:uid="{C5E2CE44-0875-4BE8-8CE8-789E12D235BA}"/>
    <cellStyle name="Accent4 4 2 4 2" xfId="11806" xr:uid="{F491B60A-145E-4153-B74A-B6F0609FE40F}"/>
    <cellStyle name="Accent4 4 2 5" xfId="11807" xr:uid="{24E9EB52-0E97-4BDD-B541-C4F35E848E5E}"/>
    <cellStyle name="Accent4 4 3" xfId="785" xr:uid="{43D5FE8C-59E0-447A-99CB-47316391F569}"/>
    <cellStyle name="Accent4 4 4" xfId="8510" xr:uid="{724321C3-BFDE-4C47-9693-1A01BF254AEB}"/>
    <cellStyle name="Accent4 4 4 2" xfId="10180" xr:uid="{2ADD6A6D-50C4-44AB-81D6-8C08BC839DD6}"/>
    <cellStyle name="Accent4 4 5" xfId="1220" xr:uid="{0FD37BC3-C587-4A64-8698-D1C90F08CEBB}"/>
    <cellStyle name="Accent4 4 5 2" xfId="11808" xr:uid="{0BAFBCE2-1D0D-47C1-884A-6E38521CE558}"/>
    <cellStyle name="Accent4 4 6" xfId="11809" xr:uid="{2630B4D0-2B59-4972-ADB9-CB3B146E66DA}"/>
    <cellStyle name="Accent4 5" xfId="8511" xr:uid="{50F3031B-CDA8-4BDF-9FBA-1C039862F8D8}"/>
    <cellStyle name="Accent5 2" xfId="315" xr:uid="{D3E9167A-B389-4B09-BA15-1AD5FF0D2A28}"/>
    <cellStyle name="Accent5 2 2" xfId="316" xr:uid="{498E7A90-8690-4078-89DF-4ABE8254FA68}"/>
    <cellStyle name="Accent5 2 2 2" xfId="317" xr:uid="{96FB0051-F7D3-4CE0-BD3C-5B67ECC39EBB}"/>
    <cellStyle name="Accent5 2 2 2 2" xfId="789" xr:uid="{B6463525-19B4-4C6D-8DE6-9BDDE65C43D5}"/>
    <cellStyle name="Accent5 2 2 2 3" xfId="8512" xr:uid="{11EB7793-A04D-418E-A3AC-F13344339717}"/>
    <cellStyle name="Accent5 2 2 2 3 2" xfId="10184" xr:uid="{8652905D-1590-4204-A18B-1C3C5D520675}"/>
    <cellStyle name="Accent5 2 2 2 4" xfId="1224" xr:uid="{EF366877-5708-4620-B07D-28224B1A9278}"/>
    <cellStyle name="Accent5 2 2 2 4 2" xfId="11810" xr:uid="{94EFA1FB-814F-42E6-A5EC-5F7201C85C0D}"/>
    <cellStyle name="Accent5 2 2 2 5" xfId="11811" xr:uid="{A6BFA208-538B-4C7F-BC98-349880153203}"/>
    <cellStyle name="Accent5 2 2 3" xfId="788" xr:uid="{C3C1E635-BD92-4CE4-9072-A57B8C0A58F3}"/>
    <cellStyle name="Accent5 2 2 3 2" xfId="6966" xr:uid="{B7417540-7842-4D72-B1D2-C73125920AE9}"/>
    <cellStyle name="Accent5 2 2 3 2 2" xfId="11812" xr:uid="{9E8CDE61-BC7E-4FED-BB15-8E52895C7AEC}"/>
    <cellStyle name="Accent5 2 2 4" xfId="8513" xr:uid="{C0215BCA-074C-4A02-9892-9DE7A9379641}"/>
    <cellStyle name="Accent5 2 2 4 2" xfId="10183" xr:uid="{A29468F5-7488-47AC-81B3-D183CAB8AF73}"/>
    <cellStyle name="Accent5 2 2 5" xfId="1223" xr:uid="{DE99141F-FFE8-47C0-B6FE-CD7D9A548624}"/>
    <cellStyle name="Accent5 2 2 5 2" xfId="11814" xr:uid="{83BD8924-17F7-4881-9FBC-5CC5F29915DF}"/>
    <cellStyle name="Accent5 2 2 5 3" xfId="11813" xr:uid="{772F7EC0-1142-48FE-8128-DA3416A8A7DC}"/>
    <cellStyle name="Accent5 2 2 6" xfId="11815" xr:uid="{FA27726A-57BA-4FA5-99A4-B9713A8079F6}"/>
    <cellStyle name="Accent5 2 3" xfId="787" xr:uid="{A357D1CE-8142-4940-90AA-1DA96682A079}"/>
    <cellStyle name="Accent5 2 3 2" xfId="6965" xr:uid="{2AEFE174-075E-40C2-924C-281EF767D7D3}"/>
    <cellStyle name="Accent5 2 3 2 2" xfId="11816" xr:uid="{A8C78275-26AD-402B-8BA7-856280D98F2B}"/>
    <cellStyle name="Accent5 2 3 3" xfId="11817" xr:uid="{E2A34469-1996-4F4E-943E-9F7EE7A34190}"/>
    <cellStyle name="Accent5 2 4" xfId="8514" xr:uid="{05C823AE-5012-41DD-BA10-E8C9DEB950FB}"/>
    <cellStyle name="Accent5 2 4 2" xfId="10182" xr:uid="{7123D940-5EC4-4D09-8842-3420CD943E98}"/>
    <cellStyle name="Accent5 2 5" xfId="1222" xr:uid="{47CC1EA9-C6DA-41C0-B87B-CB066AB2DE39}"/>
    <cellStyle name="Accent5 2 5 2" xfId="10439" xr:uid="{C6641705-2909-49A3-839D-98B0A14A0624}"/>
    <cellStyle name="Accent5 2 5 3" xfId="11818" xr:uid="{D69E6E12-6D9F-45B3-B650-22682FB12544}"/>
    <cellStyle name="Accent5 2 6" xfId="11819" xr:uid="{416B8DF0-B265-4372-B15B-08CBB0BE980A}"/>
    <cellStyle name="Accent5 2 6 2" xfId="11820" xr:uid="{7643DC2A-3D3F-4621-9C35-4A7764251FD0}"/>
    <cellStyle name="Accent5 2 6 3" xfId="11821" xr:uid="{A8B7A14F-BF26-48B2-8EF1-66C082D2637D}"/>
    <cellStyle name="Accent5 3" xfId="318" xr:uid="{E9F897F1-2FEE-40B6-A91B-9F5BB4F7FF4D}"/>
    <cellStyle name="Accent5 3 2" xfId="790" xr:uid="{7C11B203-D057-4BB6-A540-6395D9C59922}"/>
    <cellStyle name="Accent5 3 3" xfId="8515" xr:uid="{FB0E7D7F-B74D-4431-B7DD-15A8F3569396}"/>
    <cellStyle name="Accent5 3 3 2" xfId="10185" xr:uid="{8F70230A-9D8C-499B-9DC0-19007B4553B9}"/>
    <cellStyle name="Accent5 3 4" xfId="1225" xr:uid="{36C9D6C6-5117-4562-8DB9-723E1BB765A4}"/>
    <cellStyle name="Accent5 3 4 2" xfId="11822" xr:uid="{D7307455-17B4-46A1-B7E0-62591A0D2F99}"/>
    <cellStyle name="Accent5 3 5" xfId="11823" xr:uid="{0C310587-52BD-4293-9407-A8E57C320269}"/>
    <cellStyle name="Accent5 4" xfId="319" xr:uid="{A4708D3D-32CE-40E6-AFBB-077B57B846A3}"/>
    <cellStyle name="Accent5 4 2" xfId="320" xr:uid="{E73E9288-D1F3-4490-87DD-498D54B58C31}"/>
    <cellStyle name="Accent5 4 2 2" xfId="792" xr:uid="{11D5BB9B-CB6C-4079-A82E-6499C094249F}"/>
    <cellStyle name="Accent5 4 2 3" xfId="8516" xr:uid="{7B416E4A-4408-4044-955F-422DA0AAD976}"/>
    <cellStyle name="Accent5 4 2 3 2" xfId="10187" xr:uid="{942EF654-C8A1-4D23-9A4F-C48CC23CBA2D}"/>
    <cellStyle name="Accent5 4 2 4" xfId="1227" xr:uid="{77DBAD75-A1A9-4270-B2A3-DA6F163ED506}"/>
    <cellStyle name="Accent5 4 2 4 2" xfId="11824" xr:uid="{C8AE6B95-0994-4F9F-9A0D-1084C24295E2}"/>
    <cellStyle name="Accent5 4 2 5" xfId="11825" xr:uid="{ADA38AB2-6EBF-42D4-955E-5A9201EE4225}"/>
    <cellStyle name="Accent5 4 3" xfId="791" xr:uid="{0C67D56F-E024-4CBD-B4F8-9D17A9E2E4AF}"/>
    <cellStyle name="Accent5 4 4" xfId="8517" xr:uid="{D56508B1-74FE-41FF-B210-74B6D8A28865}"/>
    <cellStyle name="Accent5 4 4 2" xfId="10186" xr:uid="{C26B7C3E-0361-4D46-B4D9-2521CF4465BC}"/>
    <cellStyle name="Accent5 4 5" xfId="1226" xr:uid="{FCDA9E5F-9F2E-49EF-B961-B7A64929F6E0}"/>
    <cellStyle name="Accent5 4 5 2" xfId="11826" xr:uid="{53301A96-B4CF-42D6-A33F-EC1E441076BE}"/>
    <cellStyle name="Accent5 4 6" xfId="11827" xr:uid="{75153D0A-1C52-45E1-8C90-A06DB3C3BD90}"/>
    <cellStyle name="Accent5 5" xfId="8518" xr:uid="{29B8E320-6C05-452C-995B-F281356AA1A5}"/>
    <cellStyle name="Accent6 2" xfId="321" xr:uid="{5887FA8C-E3B4-4444-9DA7-980EB941F7EC}"/>
    <cellStyle name="Accent6 2 2" xfId="322" xr:uid="{1185760C-1F11-4347-BBE3-AB14C3344A23}"/>
    <cellStyle name="Accent6 2 2 2" xfId="323" xr:uid="{19F75646-6E3A-4F0A-84CB-BAFE1915E832}"/>
    <cellStyle name="Accent6 2 2 2 2" xfId="795" xr:uid="{77963F1F-6948-4CC4-BAF1-FA667F347EE8}"/>
    <cellStyle name="Accent6 2 2 2 3" xfId="8519" xr:uid="{45AEEC5D-94F8-41F2-8D0B-95876DF771D2}"/>
    <cellStyle name="Accent6 2 2 2 3 2" xfId="10190" xr:uid="{39E6F35A-23B5-43B4-9D94-91AECC88DDC8}"/>
    <cellStyle name="Accent6 2 2 2 4" xfId="1230" xr:uid="{D513434E-D22F-4DF8-8087-B257F1A93914}"/>
    <cellStyle name="Accent6 2 2 2 4 2" xfId="11828" xr:uid="{C770AD65-1CCF-456B-88EC-8E376CDF449B}"/>
    <cellStyle name="Accent6 2 2 2 5" xfId="11829" xr:uid="{6C6B50DB-1DB7-4FB1-BFEE-F84ACE234B41}"/>
    <cellStyle name="Accent6 2 2 3" xfId="794" xr:uid="{738407AF-BF0B-4714-8510-12E94F50508C}"/>
    <cellStyle name="Accent6 2 2 3 2" xfId="6968" xr:uid="{BDDEA539-68EB-40DF-830D-2E72E501F276}"/>
    <cellStyle name="Accent6 2 2 3 2 2" xfId="11830" xr:uid="{98F3FC89-7B14-46E7-AC2C-7381665A9FA5}"/>
    <cellStyle name="Accent6 2 2 4" xfId="8520" xr:uid="{F866D6B4-3038-4C09-85B3-E074B62E2CEC}"/>
    <cellStyle name="Accent6 2 2 4 2" xfId="10189" xr:uid="{D9EE94ED-D544-4312-8D13-6ACB7499D68C}"/>
    <cellStyle name="Accent6 2 2 5" xfId="1229" xr:uid="{C1CF02A0-80D8-412F-9D14-D042FFBCA14C}"/>
    <cellStyle name="Accent6 2 2 5 2" xfId="11832" xr:uid="{2F3974FB-CED0-4A1A-931D-98A9D81EDAE9}"/>
    <cellStyle name="Accent6 2 2 5 3" xfId="11831" xr:uid="{657FBC88-98E5-4968-8491-DD25470D4D15}"/>
    <cellStyle name="Accent6 2 2 6" xfId="11833" xr:uid="{A6C18312-0440-4FFE-BF01-29A524D59DBA}"/>
    <cellStyle name="Accent6 2 3" xfId="793" xr:uid="{D24386E0-5416-4F12-B0DD-28A5CE4C9E5C}"/>
    <cellStyle name="Accent6 2 3 2" xfId="6967" xr:uid="{D5BBF787-E815-449D-93AF-135535743605}"/>
    <cellStyle name="Accent6 2 3 2 2" xfId="11834" xr:uid="{CC69A6CA-E25D-4929-9AA2-AD21C6293184}"/>
    <cellStyle name="Accent6 2 3 3" xfId="11835" xr:uid="{44808657-271E-40B6-A69D-7A42A957C773}"/>
    <cellStyle name="Accent6 2 4" xfId="8521" xr:uid="{3A3A0D07-17CF-4F55-A4D0-73C20ECE989E}"/>
    <cellStyle name="Accent6 2 4 2" xfId="10188" xr:uid="{0CBBD50C-B5EF-4081-96C5-26129AAAF2E4}"/>
    <cellStyle name="Accent6 2 5" xfId="1228" xr:uid="{235EEDED-CB3C-407F-8761-87CF5C914A86}"/>
    <cellStyle name="Accent6 2 5 2" xfId="10440" xr:uid="{EE7A618A-0B8F-4C56-8B95-6649009E51BF}"/>
    <cellStyle name="Accent6 2 5 3" xfId="11836" xr:uid="{3E724F21-42C2-4BCA-AF05-2ACFC4C1ACF3}"/>
    <cellStyle name="Accent6 2 6" xfId="11837" xr:uid="{33848DA6-F4EB-45D1-A81B-9CD1EB77B776}"/>
    <cellStyle name="Accent6 2 6 2" xfId="11838" xr:uid="{303F1D71-44CF-422C-8619-24100CE8D200}"/>
    <cellStyle name="Accent6 2 6 3" xfId="11839" xr:uid="{E0C50052-4D97-49E1-AAF7-6800A351E213}"/>
    <cellStyle name="Accent6 2 7" xfId="11840" xr:uid="{68058304-239F-4DBF-A2CE-6A298628870F}"/>
    <cellStyle name="Accent6 3" xfId="324" xr:uid="{0F847F01-E311-4E65-AF6C-F6BF9247CEDA}"/>
    <cellStyle name="Accent6 3 2" xfId="796" xr:uid="{C2F0C608-2EF0-4CB3-9893-B98A96C8B8C7}"/>
    <cellStyle name="Accent6 3 3" xfId="8522" xr:uid="{DDD6FCDD-4420-43A7-A6E8-0BD945BE4E55}"/>
    <cellStyle name="Accent6 3 3 2" xfId="10191" xr:uid="{1D37926F-F885-4B9C-9D95-5138913CA896}"/>
    <cellStyle name="Accent6 3 4" xfId="1231" xr:uid="{E46C0E43-57D2-41B6-8A6B-3784D77EE039}"/>
    <cellStyle name="Accent6 3 4 2" xfId="11841" xr:uid="{8774F38D-84A4-4EAE-AEAE-EF75AD8CA366}"/>
    <cellStyle name="Accent6 3 5" xfId="11842" xr:uid="{751EB2D5-12C8-4CD9-830D-8021383F72DF}"/>
    <cellStyle name="Accent6 4" xfId="325" xr:uid="{37A3B026-0DBA-4329-B046-81DB237FF0CB}"/>
    <cellStyle name="Accent6 4 2" xfId="326" xr:uid="{496EEDCB-EB50-4014-98B1-003CFEB81774}"/>
    <cellStyle name="Accent6 4 2 2" xfId="798" xr:uid="{A47EEFA7-1C1D-467A-801D-E5B2AB0C8F6D}"/>
    <cellStyle name="Accent6 4 2 3" xfId="8523" xr:uid="{180217D9-98CF-49AA-99F2-FE0AD099A8AC}"/>
    <cellStyle name="Accent6 4 2 3 2" xfId="10193" xr:uid="{644ABACA-5EA0-4C70-9664-0DAD80CFB1EB}"/>
    <cellStyle name="Accent6 4 2 4" xfId="1233" xr:uid="{E0453108-1A41-4783-8E95-EF636EEF6CB7}"/>
    <cellStyle name="Accent6 4 2 4 2" xfId="11843" xr:uid="{4DA9DCBF-4E6F-447C-A853-E87E9A22058C}"/>
    <cellStyle name="Accent6 4 2 5" xfId="11844" xr:uid="{0A654E86-FC2B-4161-9ECE-AB855EF6B277}"/>
    <cellStyle name="Accent6 4 3" xfId="797" xr:uid="{670CE3C1-F984-4986-A289-FC0136754929}"/>
    <cellStyle name="Accent6 4 4" xfId="8524" xr:uid="{5B8D4E02-D0A9-4AA4-A984-086FB2C93CA0}"/>
    <cellStyle name="Accent6 4 4 2" xfId="10192" xr:uid="{82F28427-108D-411D-A0B8-938612869950}"/>
    <cellStyle name="Accent6 4 5" xfId="1232" xr:uid="{02952269-0DFE-4DC4-93A3-8E8BB90E709C}"/>
    <cellStyle name="Accent6 4 5 2" xfId="11845" xr:uid="{B4A84748-9C7E-4D4F-B970-E62DA7B2750F}"/>
    <cellStyle name="Accent6 4 6" xfId="11846" xr:uid="{8FB74A76-D630-4998-9054-3020DBBB196A}"/>
    <cellStyle name="Accent6 5" xfId="8525" xr:uid="{7EDBEEE4-E9A5-408E-B4AA-2BA04622402F}"/>
    <cellStyle name="ÅëÈ­ [0]_(type)ÃÑ°ý" xfId="11847" xr:uid="{CC0C99CE-E306-432B-8F88-970425527D09}"/>
    <cellStyle name="AeE­ [0]_INQUIRY ¿μ¾÷AßAø " xfId="11848" xr:uid="{66728FE9-1383-42EF-A540-161DC94123F5}"/>
    <cellStyle name="AeE? [0]_INQUIRY ?μ?÷A?A? " xfId="327" xr:uid="{D95C984C-9406-44A9-8D74-5C5648B95872}"/>
    <cellStyle name="AeE?_INQUIRY ?μ?÷A?A? " xfId="328" xr:uid="{BDA4EB86-A1D1-4A39-ACB9-83CD0E1F0D0B}"/>
    <cellStyle name="ÅëÈ­_(type)ÃÑ°ý" xfId="11849" xr:uid="{3EC583BB-A99D-48C4-9B9E-F7B47FC9C5B1}"/>
    <cellStyle name="AeE­_INQUIRY ¿μ¾÷AßAø " xfId="11850" xr:uid="{EFE6CDFD-5699-46FB-A8FB-2BBCE96295AD}"/>
    <cellStyle name="ÆÛ¼¾Æ®" xfId="11851" xr:uid="{B8667FD5-6092-469F-B1B2-3A1FAF82CE5F}"/>
    <cellStyle name="Akzent1" xfId="11852" xr:uid="{11D62480-A98A-4E6C-A36E-03F4D6751BD2}"/>
    <cellStyle name="Akzent2" xfId="11853" xr:uid="{F2D0FE55-44E5-44C4-B0D4-E507BE177275}"/>
    <cellStyle name="Akzent3" xfId="11854" xr:uid="{60E51D88-F884-4D34-BE5F-8DC967BD3042}"/>
    <cellStyle name="Akzent4" xfId="11855" xr:uid="{AFB05753-DA72-4F35-AF41-BD89780D03F0}"/>
    <cellStyle name="Akzent5" xfId="11856" xr:uid="{46806AE6-E474-4587-9603-C69B40D8E5D9}"/>
    <cellStyle name="Akzent6" xfId="11857" xr:uid="{BB8A992A-B6F2-4908-9CDD-94AEA17295A6}"/>
    <cellStyle name="args.style" xfId="3455" xr:uid="{CAAA4C16-8E41-4BED-B1A0-D56DB14C12B1}"/>
    <cellStyle name="args.style 10" xfId="11858" xr:uid="{AD2E4FB6-F0B3-494C-8627-05FADF06CBFD}"/>
    <cellStyle name="args.style 2" xfId="11859" xr:uid="{16168B41-414E-4FAD-8161-D9AF0D1C3906}"/>
    <cellStyle name="args.style 3" xfId="11860" xr:uid="{34708039-CB0B-446B-ACCE-55CF02C325FB}"/>
    <cellStyle name="args.style 4" xfId="11861" xr:uid="{BFB6B3A3-4F47-4AD8-A9AC-25CFE97F0D0F}"/>
    <cellStyle name="args.style 5" xfId="11862" xr:uid="{51A46735-BD4B-4109-8781-CD40A892BCBC}"/>
    <cellStyle name="args.style 6" xfId="11863" xr:uid="{3F691845-5B55-4CFC-BCED-ABFE6F8A2D8D}"/>
    <cellStyle name="args.style 7" xfId="11864" xr:uid="{EDAE0137-C178-42DD-B338-104494FA823D}"/>
    <cellStyle name="args.style 8" xfId="11865" xr:uid="{976D2A3A-2262-4AD5-852E-242CCAEDE406}"/>
    <cellStyle name="args.style 9" xfId="11866" xr:uid="{F0B67F0E-849B-42AC-95D6-62F64E9BCC86}"/>
    <cellStyle name="args.style_CNC line model SC" xfId="11867" xr:uid="{EF9B7DE2-40FC-4D82-9758-EB4834CD51AD}"/>
    <cellStyle name="ÄÞ¸¶ [0]_(type)ÃÑ°ý" xfId="11868" xr:uid="{A094E68A-DA03-4961-88EF-52C34B5D966D}"/>
    <cellStyle name="AÞ¸¶ [0]_INQUIRY ¿?¾÷AßAø " xfId="11869" xr:uid="{FFB78925-B92A-478D-BCD6-C487F0E5398F}"/>
    <cellStyle name="ÄÞ¸¶ [0]_pldt" xfId="11870" xr:uid="{820CA919-142E-4908-A976-423A6A341EAB}"/>
    <cellStyle name="ÄÞ¸¶_(type)ÃÑ°ý" xfId="11871" xr:uid="{083842FB-59E9-4387-8891-7F7A6F43211C}"/>
    <cellStyle name="AÞ¸¶_INQUIRY ¿?¾÷AßAø " xfId="11872" xr:uid="{D2262598-9CE7-4A0F-B92E-E0208AF9CF16}"/>
    <cellStyle name="ÄÞ¸¶_pldt" xfId="11873" xr:uid="{9E9F0FEA-EA6C-4442-A75A-20D418C13953}"/>
    <cellStyle name="ÀÚ¸®¼ö" xfId="11874" xr:uid="{428AA7F6-BEF4-4373-A564-4542323915A2}"/>
    <cellStyle name="ÀÚ¸®¼ö0" xfId="11875" xr:uid="{8751F36A-997E-46B6-8404-6876679659B6}"/>
    <cellStyle name="Ausgabe" xfId="11876" xr:uid="{52EB605A-7D6E-4B8A-BA43-1B374AEDCF7A}"/>
    <cellStyle name="Ausgabe 2" xfId="34134" xr:uid="{69FBA635-E273-4D1C-94EF-DAD06EC8AD0B}"/>
    <cellStyle name="Bad 2" xfId="329" xr:uid="{CF41870A-FDCD-482C-B015-653FDCB06973}"/>
    <cellStyle name="Bad 2 2" xfId="330" xr:uid="{DD20E07A-7648-42E0-8902-BEB8F099823F}"/>
    <cellStyle name="Bad 2 2 2" xfId="331" xr:uid="{A958ECE6-F720-454F-8B92-7FD236128408}"/>
    <cellStyle name="Bad 2 2 2 2" xfId="801" xr:uid="{AF413E49-50F4-4F8B-9ACC-69A6AC4EBA7E}"/>
    <cellStyle name="Bad 2 2 2 3" xfId="8526" xr:uid="{C1A21993-975E-41F5-8B0C-E0A6CEE836E3}"/>
    <cellStyle name="Bad 2 2 2 3 2" xfId="10196" xr:uid="{66839AE2-6069-46F8-9578-0F9ECF3FDF74}"/>
    <cellStyle name="Bad 2 2 2 4" xfId="1236" xr:uid="{7C29EE1C-6E75-47EE-9DF5-4959C0E6A1F5}"/>
    <cellStyle name="Bad 2 2 2 4 2" xfId="11877" xr:uid="{CC84057E-9915-493B-8290-BC8B4B761CD8}"/>
    <cellStyle name="Bad 2 2 2 5" xfId="11878" xr:uid="{867ECBA5-529E-410A-93E0-A4A88006B9FD}"/>
    <cellStyle name="Bad 2 2 3" xfId="800" xr:uid="{4FBE7AA2-23F1-468D-ADA3-A386E4BDC9C8}"/>
    <cellStyle name="Bad 2 2 3 2" xfId="6970" xr:uid="{07365C26-FF13-4EA8-A40D-A596891850AF}"/>
    <cellStyle name="Bad 2 2 3 2 2" xfId="11879" xr:uid="{347644C5-741F-4930-918E-2751A33614D6}"/>
    <cellStyle name="Bad 2 2 4" xfId="8527" xr:uid="{9DAF8730-2BA5-44D6-97CC-49487B6F8BE4}"/>
    <cellStyle name="Bad 2 2 4 2" xfId="10195" xr:uid="{9880C2A4-B1E6-4435-A2A0-47D54E17ACAD}"/>
    <cellStyle name="Bad 2 2 5" xfId="1235" xr:uid="{70438A81-CF77-4800-AD1F-FE675D04ADC1}"/>
    <cellStyle name="Bad 2 2 5 2" xfId="11881" xr:uid="{0F9FD4DA-5B79-4699-9E49-ACF59E9AEB2E}"/>
    <cellStyle name="Bad 2 2 5 3" xfId="11880" xr:uid="{EE011639-2D00-42E7-9480-2A06824C4C14}"/>
    <cellStyle name="Bad 2 2 6" xfId="11882" xr:uid="{1DF0AEB6-67B4-42E3-BF58-E94A51F88BBE}"/>
    <cellStyle name="Bad 2 3" xfId="799" xr:uid="{5C17FB56-B1B4-43AC-A223-F016ED09BE79}"/>
    <cellStyle name="Bad 2 3 2" xfId="6969" xr:uid="{6178ED3F-1C07-44E4-80BE-5106AAC715B8}"/>
    <cellStyle name="Bad 2 3 2 2" xfId="11883" xr:uid="{7802B431-3187-4B46-848E-5A0C2951FD26}"/>
    <cellStyle name="Bad 2 3 3" xfId="11884" xr:uid="{71456327-9F3E-45FC-88B5-14BD42BF598F}"/>
    <cellStyle name="Bad 2 4" xfId="8528" xr:uid="{A75BCAD4-91C9-468A-BD19-4F0074268C7D}"/>
    <cellStyle name="Bad 2 4 2" xfId="10194" xr:uid="{B4FF7388-F131-4832-9A7E-74703CA7E3BA}"/>
    <cellStyle name="Bad 2 5" xfId="1234" xr:uid="{59A7A33D-F829-4D58-8EB8-4547D2B2137A}"/>
    <cellStyle name="Bad 2 5 2" xfId="10441" xr:uid="{CCB13891-EFA6-4575-8160-DFE9FB0AA60E}"/>
    <cellStyle name="Bad 2 5 3" xfId="11885" xr:uid="{FBFB62C7-38FD-4878-A854-F162C700AB37}"/>
    <cellStyle name="Bad 2 6" xfId="11886" xr:uid="{0CF36F41-D948-4BD7-B843-ED7F42585AD5}"/>
    <cellStyle name="Bad 2 6 2" xfId="11887" xr:uid="{D33F49D0-7BBA-4C94-ACC2-ABE47CC2A561}"/>
    <cellStyle name="Bad 2 6 3" xfId="11888" xr:uid="{F4B609B8-F583-468B-AA85-3813670D038C}"/>
    <cellStyle name="Bad 3" xfId="332" xr:uid="{328A5282-6084-4B3B-8541-AAFB80B37D46}"/>
    <cellStyle name="Bad 3 2" xfId="802" xr:uid="{56E06070-AD9C-4E19-B269-2DA2F6176BCD}"/>
    <cellStyle name="Bad 3 3" xfId="8529" xr:uid="{B3064F9E-3072-48C5-AC1A-632242B0D651}"/>
    <cellStyle name="Bad 3 3 2" xfId="10197" xr:uid="{A398375F-BA50-44AB-9CDD-0D69C7F4A3D9}"/>
    <cellStyle name="Bad 3 4" xfId="1237" xr:uid="{5DABC2BA-E0FB-4F60-8702-732CB6B75EA3}"/>
    <cellStyle name="Bad 3 4 2" xfId="11889" xr:uid="{9E860543-7AC3-4BE3-99ED-02BB6968557E}"/>
    <cellStyle name="Bad 3 5" xfId="11890" xr:uid="{00EB7D88-287B-4AF5-B20C-7432EB1B6AFF}"/>
    <cellStyle name="Bad 4" xfId="333" xr:uid="{2D96DBB7-0A0C-4C1A-9F7D-2990D8AA1846}"/>
    <cellStyle name="Bad 4 2" xfId="334" xr:uid="{B5BC5BE6-A737-48A2-B51E-44CDD4FCA45A}"/>
    <cellStyle name="Bad 4 2 2" xfId="804" xr:uid="{C388F67C-9235-4D75-8534-93D289E8B085}"/>
    <cellStyle name="Bad 4 2 3" xfId="8530" xr:uid="{A7588EBC-93EF-48DE-9854-BB4DCA53003B}"/>
    <cellStyle name="Bad 4 2 3 2" xfId="10199" xr:uid="{197A63EE-1D97-4EA4-B91E-2F62BB86AEB7}"/>
    <cellStyle name="Bad 4 2 4" xfId="1239" xr:uid="{7313BF04-63FC-4593-8C56-3381BCC08462}"/>
    <cellStyle name="Bad 4 2 4 2" xfId="11891" xr:uid="{875BE174-140E-4D2F-A067-1006550B294A}"/>
    <cellStyle name="Bad 4 2 5" xfId="11892" xr:uid="{0DAAEF82-804D-4563-81F7-016D024D4B2D}"/>
    <cellStyle name="Bad 4 3" xfId="803" xr:uid="{894372C4-417E-46AF-8A0C-3D4E86F193F4}"/>
    <cellStyle name="Bad 4 4" xfId="8531" xr:uid="{CC78F279-9589-4731-B578-009FAFBB7DB4}"/>
    <cellStyle name="Bad 4 4 2" xfId="10198" xr:uid="{F6DAD774-C338-4E68-9A67-EF6DCE7C9BFE}"/>
    <cellStyle name="Bad 4 5" xfId="1238" xr:uid="{B562CC63-AADC-4900-B349-8B9A4C15AA09}"/>
    <cellStyle name="Bad 4 5 2" xfId="11893" xr:uid="{B9D71CEF-CF06-4AEB-9486-B5FEEA3CBCD6}"/>
    <cellStyle name="Bad 4 6" xfId="11894" xr:uid="{A06D6E0E-95CB-4B9B-8785-FE348CCF2E0C}"/>
    <cellStyle name="Bad 5" xfId="8532" xr:uid="{9006B592-0865-45CB-8FF3-FDB9E92857BD}"/>
    <cellStyle name="Berechnung" xfId="11895" xr:uid="{958467EC-1374-468A-93E5-6AD829892864}"/>
    <cellStyle name="Berechnung 2" xfId="34135" xr:uid="{B19B8B5C-1505-4B1B-BF22-ABDF1A62CCB4}"/>
    <cellStyle name="BLE2" xfId="335" xr:uid="{90C61715-D3E6-4C25-88BB-F054357C3EAB}"/>
    <cellStyle name="BLEBLE" xfId="336" xr:uid="{59AE427A-1F29-4858-9817-BDAD6481B92B}"/>
    <cellStyle name="Border" xfId="11896" xr:uid="{1D4CB5FA-BA11-4B0A-9E83-27819D5E124F}"/>
    <cellStyle name="Border 2" xfId="11897" xr:uid="{3BA85410-164C-48AD-AB0C-25CFF262F38E}"/>
    <cellStyle name="Border 2 2" xfId="34137" xr:uid="{D6466435-DC43-4A4A-A133-CA67D474DAFC}"/>
    <cellStyle name="Border 3" xfId="34136" xr:uid="{9B7CB2BE-0FB0-4664-B700-B037F799ABC9}"/>
    <cellStyle name="Buena" xfId="11898" xr:uid="{E3F4391A-1835-43EF-8854-ABDD54553953}"/>
    <cellStyle name="C?A?_???÷CoE? " xfId="337" xr:uid="{1B8E4F21-C9EB-4C7E-9485-9D36CA95E5C3}"/>
    <cellStyle name="C?AØ_¿?¾÷CoE² " xfId="11899" xr:uid="{72931289-D87A-4B60-9B02-071EB8CC16AF}"/>
    <cellStyle name="C￥A?_?μ?÷CoE? " xfId="338" xr:uid="{D45118B3-945B-43E8-954B-1F74408F73BE}"/>
    <cellStyle name="Ç¥ÁØ_(type)ÃÑ°ý" xfId="11900" xr:uid="{516C6EEF-34D7-4E81-B74F-FFD50E079769}"/>
    <cellStyle name="C￥AØ_¿μ¾÷CoE² " xfId="11901" xr:uid="{FF2ED1DD-F48B-4E7D-A3C4-B1BC09D61FEC}"/>
    <cellStyle name="Ç¥ÁØ_laroux" xfId="11902" xr:uid="{80AF2DB3-1E68-4A33-A8E1-D3941749628A}"/>
    <cellStyle name="Calc Currency (0)" xfId="339" xr:uid="{946F1E02-0D1E-43CC-90DE-A49150FF2049}"/>
    <cellStyle name="Calc Currency (0) 10" xfId="11903" xr:uid="{2921D020-CEF2-4C04-A11E-9135822D6FB6}"/>
    <cellStyle name="Calc Currency (0) 2" xfId="3503" xr:uid="{647C58D6-72F8-4C7A-B4ED-3910358D30A6}"/>
    <cellStyle name="Calc Currency (0) 2 2" xfId="11904" xr:uid="{323382ED-0EDE-425A-9804-1EB4DEDCB3E4}"/>
    <cellStyle name="Calc Currency (0) 3" xfId="6971" xr:uid="{27AC4C06-BC86-44DF-9ABD-DB0067CA5FDB}"/>
    <cellStyle name="Calc Currency (0) 3 2" xfId="11905" xr:uid="{1C59B44F-BAFF-4FD3-A751-E87200243666}"/>
    <cellStyle name="Calc Currency (0) 4" xfId="11906" xr:uid="{683EFDE8-115E-4CA3-BAB9-2AAA6F7ABA69}"/>
    <cellStyle name="Calc Currency (0) 4 2" xfId="11907" xr:uid="{A86FACB6-12BE-4A07-BB8E-B97AF719CD77}"/>
    <cellStyle name="Calc Currency (0) 5" xfId="11908" xr:uid="{14D3956F-DC84-4004-88AF-EF3132DE3BC9}"/>
    <cellStyle name="Calc Currency (0) 5 2" xfId="11909" xr:uid="{BC5BE95A-1455-4819-AC84-7454BA7CC7D3}"/>
    <cellStyle name="Calc Currency (0) 6" xfId="11910" xr:uid="{7A908002-E934-45F3-8D77-26AD3E9A3E24}"/>
    <cellStyle name="Calc Currency (0) 7" xfId="11911" xr:uid="{F2900842-68E2-435B-A91C-215D78404CDC}"/>
    <cellStyle name="Calc Currency (0) 8" xfId="11912" xr:uid="{F18EC177-B27F-4B46-BBA8-7C3571B544C2}"/>
    <cellStyle name="Calc Currency (0) 9" xfId="11913" xr:uid="{F942E444-BB84-45ED-83AD-E1723197ADA3}"/>
    <cellStyle name="Calc Currency (0)_13-08-New Marsoft" xfId="11914" xr:uid="{CA8A803B-15DF-4C1E-B835-A575A73DF1CF}"/>
    <cellStyle name="Calc Currency (2)" xfId="11915" xr:uid="{7A470F08-A514-4D36-853B-8D070D554C3A}"/>
    <cellStyle name="Calc Percent (0)" xfId="11916" xr:uid="{E94ECA0A-02B3-44C8-9C35-C29CEDACD198}"/>
    <cellStyle name="Calc Percent (1)" xfId="11917" xr:uid="{FAF23F73-133F-4E13-B46E-FB11A2C0EB18}"/>
    <cellStyle name="Calc Percent (2)" xfId="11918" xr:uid="{1C51BE21-5121-4AA4-9AF5-FE7670325A70}"/>
    <cellStyle name="Calc Units (0)" xfId="11919" xr:uid="{3421F3E6-5ED9-44A0-930C-601CFF3C01A2}"/>
    <cellStyle name="Calc Units (1)" xfId="11920" xr:uid="{4A3C2BEC-B155-42C3-929B-AA14A1D62E42}"/>
    <cellStyle name="Calc Units (2)" xfId="11921" xr:uid="{3EF8B654-6E1E-4B8B-A881-7F0E7E78A908}"/>
    <cellStyle name="Calculation 2" xfId="340" xr:uid="{BEA8064F-74ED-4315-97E2-DDE0347429D2}"/>
    <cellStyle name="Calculation 2 10" xfId="11923" xr:uid="{B4909233-63B1-418D-9CA0-59D78BCAB3DE}"/>
    <cellStyle name="Calculation 2 11" xfId="11924" xr:uid="{6EE5E5DA-3205-4C8D-BED1-52EA17F6170B}"/>
    <cellStyle name="Calculation 2 12" xfId="11925" xr:uid="{F976AB40-718C-49FF-B27D-FE3BD0AEA671}"/>
    <cellStyle name="Calculation 2 13" xfId="11926" xr:uid="{4A72F610-2B32-4949-A617-422B49A55018}"/>
    <cellStyle name="Calculation 2 14" xfId="11927" xr:uid="{C1F8EAAE-564C-4EB5-8028-08554CFACF2E}"/>
    <cellStyle name="Calculation 2 15" xfId="11928" xr:uid="{B382D85B-A28D-4175-9FCC-9B23FA35E145}"/>
    <cellStyle name="Calculation 2 16" xfId="11929" xr:uid="{5C7972B7-6B8B-4FF2-8C30-01B7158018D4}"/>
    <cellStyle name="Calculation 2 17" xfId="11930" xr:uid="{E7B58D4D-3479-4481-BC57-419AA1527544}"/>
    <cellStyle name="Calculation 2 18" xfId="34138" xr:uid="{47F0659A-9133-4BCC-8155-EC0911AAFFDA}"/>
    <cellStyle name="Calculation 2 19" xfId="11922" xr:uid="{24C5E430-BE39-494B-A20D-69AE518BDDEE}"/>
    <cellStyle name="Calculation 2 2" xfId="341" xr:uid="{07ADF8DA-D142-4A92-8800-AC14820B6C3C}"/>
    <cellStyle name="Calculation 2 2 10" xfId="11932" xr:uid="{67C4F04C-8635-4B53-8614-4121E9F0008C}"/>
    <cellStyle name="Calculation 2 2 11" xfId="11933" xr:uid="{7BABBB3E-2784-4BF4-BA58-3242965A067D}"/>
    <cellStyle name="Calculation 2 2 12" xfId="11934" xr:uid="{6935A07D-BF85-4DDB-AEA0-D9B9DF9D1069}"/>
    <cellStyle name="Calculation 2 2 13" xfId="11935" xr:uid="{0BE13B6D-D913-425A-9746-888B2897D5D5}"/>
    <cellStyle name="Calculation 2 2 14" xfId="34139" xr:uid="{36B90ADF-3DA5-410B-A10D-6E29E09642DC}"/>
    <cellStyle name="Calculation 2 2 15" xfId="11931" xr:uid="{C1332535-B2F0-41F7-A8CD-E69B39B5A64A}"/>
    <cellStyle name="Calculation 2 2 2" xfId="342" xr:uid="{38F16B30-D069-499A-B929-3A085977FBF1}"/>
    <cellStyle name="Calculation 2 2 2 10" xfId="11937" xr:uid="{B6B934BF-1739-4607-81DC-B1AB6634634B}"/>
    <cellStyle name="Calculation 2 2 2 11" xfId="11938" xr:uid="{175EBD97-F0DC-4770-BD29-138F9429620E}"/>
    <cellStyle name="Calculation 2 2 2 12" xfId="11939" xr:uid="{4210A4A9-AEEF-4435-80BC-E18D3E43D1DF}"/>
    <cellStyle name="Calculation 2 2 2 13" xfId="11940" xr:uid="{F36FB40D-3319-4938-8177-BC14C909C3DC}"/>
    <cellStyle name="Calculation 2 2 2 14" xfId="34140" xr:uid="{F91DFAE1-0429-4E1F-80FA-44D6CA7E3A88}"/>
    <cellStyle name="Calculation 2 2 2 15" xfId="11936" xr:uid="{D0068910-B7FC-4ABF-8930-65A7A8FCD0F9}"/>
    <cellStyle name="Calculation 2 2 2 2" xfId="807" xr:uid="{B1B3ABFB-B1A5-44FA-A7F1-E2D6C588ACFE}"/>
    <cellStyle name="Calculation 2 2 2 2 10" xfId="11941" xr:uid="{FC977BCB-BD20-49CB-AC8D-3354BA623BF6}"/>
    <cellStyle name="Calculation 2 2 2 2 2" xfId="8533" xr:uid="{A0A65F8D-7910-4345-B497-BA01F3B5D665}"/>
    <cellStyle name="Calculation 2 2 2 2 2 2" xfId="9636" xr:uid="{3C2D7B7D-F90C-4A38-BAF2-23056CE406AB}"/>
    <cellStyle name="Calculation 2 2 2 2 2 2 2" xfId="34952" xr:uid="{DB8837A7-3721-400D-A92D-5B4180BFDAB1}"/>
    <cellStyle name="Calculation 2 2 2 2 2 3" xfId="9333" xr:uid="{ABE18E44-6034-4028-9833-0C1D7E81DDBB}"/>
    <cellStyle name="Calculation 2 2 2 2 2 3 2" xfId="34950" xr:uid="{38CAC042-A57E-483F-8B04-86B90DD56085}"/>
    <cellStyle name="Calculation 2 2 2 2 2 4" xfId="9603" xr:uid="{9AA22E39-A4AF-491F-B2A2-5633D405D1C6}"/>
    <cellStyle name="Calculation 2 2 2 2 2 4 2" xfId="34949" xr:uid="{6CC76227-C8E3-4515-A89E-DDB9E094E8B4}"/>
    <cellStyle name="Calculation 2 2 2 2 2 5" xfId="11942" xr:uid="{C3CB98BB-14DE-4D0C-BA22-719A3B1CB659}"/>
    <cellStyle name="Calculation 2 2 2 2 3" xfId="9166" xr:uid="{74394C26-FDEA-4B51-A797-F9E401061DFD}"/>
    <cellStyle name="Calculation 2 2 2 2 3 2" xfId="11943" xr:uid="{4C61A0F5-D2B9-4D7B-85D6-B49B184F008B}"/>
    <cellStyle name="Calculation 2 2 2 2 4" xfId="9534" xr:uid="{C7009668-BAFA-4E29-B677-5E7DC5E886EF}"/>
    <cellStyle name="Calculation 2 2 2 2 4 2" xfId="11944" xr:uid="{27340F35-9167-4F95-AB51-80121BC800B5}"/>
    <cellStyle name="Calculation 2 2 2 2 5" xfId="9340" xr:uid="{F00FA425-9882-4F3B-9D71-1E4179861B96}"/>
    <cellStyle name="Calculation 2 2 2 2 5 2" xfId="11945" xr:uid="{11C803C1-9CC0-4A37-9147-40B9E6CFF8A8}"/>
    <cellStyle name="Calculation 2 2 2 2 6" xfId="11946" xr:uid="{5937804D-A982-4976-A477-15205EC654F9}"/>
    <cellStyle name="Calculation 2 2 2 2 7" xfId="11947" xr:uid="{E68762EA-95EA-4219-A69A-7FA1C96D4273}"/>
    <cellStyle name="Calculation 2 2 2 2 8" xfId="11948" xr:uid="{324A40E2-68C7-4338-8969-FB866CE44E76}"/>
    <cellStyle name="Calculation 2 2 2 2 9" xfId="34141" xr:uid="{F52636A4-4772-4BA4-933E-80F9893993AF}"/>
    <cellStyle name="Calculation 2 2 2 3" xfId="8534" xr:uid="{05E32C7D-CA89-44D0-9D67-F773E4112D34}"/>
    <cellStyle name="Calculation 2 2 2 3 10" xfId="11949" xr:uid="{935F7758-D024-44DF-93D4-89B0CFA86846}"/>
    <cellStyle name="Calculation 2 2 2 3 2" xfId="9637" xr:uid="{E15C11A6-8D06-492C-91E9-553E40D5E468}"/>
    <cellStyle name="Calculation 2 2 2 3 2 2" xfId="11950" xr:uid="{15850D08-E9F2-4948-8FB8-D97001F42D70}"/>
    <cellStyle name="Calculation 2 2 2 3 3" xfId="9316" xr:uid="{FA1FD42F-F3BC-4EA1-9277-DA8C970ACA91}"/>
    <cellStyle name="Calculation 2 2 2 3 3 2" xfId="11951" xr:uid="{5AC78D8B-4B09-4C75-890D-73E878E6C4E0}"/>
    <cellStyle name="Calculation 2 2 2 3 4" xfId="9602" xr:uid="{0FC1D5C7-5D3B-484B-A0D5-0C45293DFB62}"/>
    <cellStyle name="Calculation 2 2 2 3 4 2" xfId="11952" xr:uid="{8453052C-D1DA-4611-B9A7-DB921C2AFAD6}"/>
    <cellStyle name="Calculation 2 2 2 3 5" xfId="10202" xr:uid="{A558C5A5-05A4-4251-8BF2-B7399E241014}"/>
    <cellStyle name="Calculation 2 2 2 3 5 2" xfId="11953" xr:uid="{481F3E23-F573-4D6E-A758-EB8FFE537E57}"/>
    <cellStyle name="Calculation 2 2 2 3 6" xfId="11954" xr:uid="{DDD8E274-9CFB-4AC9-B633-32041E56D732}"/>
    <cellStyle name="Calculation 2 2 2 3 7" xfId="11955" xr:uid="{18A31F47-7248-4D89-98BA-912732F50D40}"/>
    <cellStyle name="Calculation 2 2 2 3 8" xfId="11956" xr:uid="{F852F58B-5D0E-486F-A72D-28502ADFA9A2}"/>
    <cellStyle name="Calculation 2 2 2 3 9" xfId="34142" xr:uid="{AE60C593-1B64-4A1B-AB83-5E895076DF35}"/>
    <cellStyle name="Calculation 2 2 2 4" xfId="1242" xr:uid="{1006D70D-59DC-42E2-8A40-2812FA85264C}"/>
    <cellStyle name="Calculation 2 2 2 4 2" xfId="9221" xr:uid="{ABD1B20C-66D4-4AD1-93F4-9FEB0AE5480B}"/>
    <cellStyle name="Calculation 2 2 2 4 2 2" xfId="11958" xr:uid="{BDC52EB1-1097-482F-927E-5D5995596501}"/>
    <cellStyle name="Calculation 2 2 2 4 3" xfId="9282" xr:uid="{54F6C9FF-BD1D-43D2-A37B-0D6C0B519630}"/>
    <cellStyle name="Calculation 2 2 2 4 3 2" xfId="11959" xr:uid="{9E464BAA-3736-4795-AE77-7BA3E3FE0F10}"/>
    <cellStyle name="Calculation 2 2 2 4 4" xfId="9301" xr:uid="{A6529ABC-2FA4-4C26-9374-ABC2F1348EFC}"/>
    <cellStyle name="Calculation 2 2 2 4 4 2" xfId="11960" xr:uid="{F3F08E4A-F6B1-416F-9F31-389DFC13A02D}"/>
    <cellStyle name="Calculation 2 2 2 4 5" xfId="11961" xr:uid="{D7E31855-D51A-41F0-A059-3B0B3AAD05A6}"/>
    <cellStyle name="Calculation 2 2 2 4 6" xfId="11957" xr:uid="{699FF1B3-AB66-47D2-8F8F-11D91BCD51AC}"/>
    <cellStyle name="Calculation 2 2 2 5" xfId="9108" xr:uid="{FF8AD4EA-D88F-476C-8BBF-8155B8C69900}"/>
    <cellStyle name="Calculation 2 2 2 5 2" xfId="11963" xr:uid="{C6CA7AA5-E289-4D3D-AA46-602A50B373F2}"/>
    <cellStyle name="Calculation 2 2 2 5 3" xfId="11964" xr:uid="{52B1141F-50F9-4064-90EF-280EF0B3D38C}"/>
    <cellStyle name="Calculation 2 2 2 5 4" xfId="11965" xr:uid="{BF315A9B-399E-4A7D-B54D-793D91B36A6D}"/>
    <cellStyle name="Calculation 2 2 2 5 5" xfId="11966" xr:uid="{3A94CCE1-2C68-4B25-825D-9AA35E333775}"/>
    <cellStyle name="Calculation 2 2 2 5 6" xfId="11962" xr:uid="{D70B6798-2756-4100-92FC-76174ADC3FD4}"/>
    <cellStyle name="Calculation 2 2 2 6" xfId="9826" xr:uid="{9841A3F2-172D-4049-A881-1FB4E88A000B}"/>
    <cellStyle name="Calculation 2 2 2 6 2" xfId="11968" xr:uid="{C4E211B3-43B2-4A6A-A59E-212629B606FC}"/>
    <cellStyle name="Calculation 2 2 2 6 3" xfId="11969" xr:uid="{8772B6E1-7AC1-4535-B825-9024329AB5D5}"/>
    <cellStyle name="Calculation 2 2 2 6 4" xfId="11970" xr:uid="{C1B2B755-8991-42AB-AED0-9B9D1C82AC1B}"/>
    <cellStyle name="Calculation 2 2 2 6 5" xfId="11967" xr:uid="{601EADD9-ABDF-426D-948C-BB91DADC4DE4}"/>
    <cellStyle name="Calculation 2 2 2 7" xfId="9754" xr:uid="{71B6384B-E929-420D-84F2-1111BB4ED29F}"/>
    <cellStyle name="Calculation 2 2 2 7 2" xfId="11971" xr:uid="{FCFADAFC-67D9-42BE-8156-6ADF18887B2F}"/>
    <cellStyle name="Calculation 2 2 2 8" xfId="11972" xr:uid="{BE0D65A9-27D1-40C9-81CC-4F5F55A413FA}"/>
    <cellStyle name="Calculation 2 2 2 9" xfId="11973" xr:uid="{CC99EC35-16D7-4EF5-B373-DEB0C349E297}"/>
    <cellStyle name="Calculation 2 2 3" xfId="806" xr:uid="{B4B6B53A-EE9A-44E1-8B4D-D063F50AE9A5}"/>
    <cellStyle name="Calculation 2 2 3 2" xfId="6973" xr:uid="{764D3C69-951E-41EE-9140-942B4A682BB8}"/>
    <cellStyle name="Calculation 2 2 3 2 2" xfId="9510" xr:uid="{C56A8A50-F383-4D8F-86BD-FF0BA27C5285}"/>
    <cellStyle name="Calculation 2 2 3 2 2 2" xfId="34948" xr:uid="{95C69602-5FE1-4009-91B6-95FBF75D763C}"/>
    <cellStyle name="Calculation 2 2 3 2 3" xfId="9171" xr:uid="{818781A1-5047-4153-A74A-AEBD92E06CD7}"/>
    <cellStyle name="Calculation 2 2 3 2 3 2" xfId="34947" xr:uid="{FADF1414-00BF-45D5-846B-9E270A3B920A}"/>
    <cellStyle name="Calculation 2 2 3 2 4" xfId="9182" xr:uid="{2909993D-AEED-4BFC-A979-6A15FBADB1C5}"/>
    <cellStyle name="Calculation 2 2 3 2 4 2" xfId="34946" xr:uid="{6D09A429-E770-4411-9FF5-256B3E408BAE}"/>
    <cellStyle name="Calculation 2 2 3 2 5" xfId="11975" xr:uid="{79343525-4B8C-4319-AF97-B8AA72CFFB88}"/>
    <cellStyle name="Calculation 2 2 3 3" xfId="9165" xr:uid="{F5716202-D023-45C9-ABC9-ADC3311F2E1C}"/>
    <cellStyle name="Calculation 2 2 3 3 2" xfId="11976" xr:uid="{4FADE2B7-B220-4F98-AA93-757CFE438067}"/>
    <cellStyle name="Calculation 2 2 3 4" xfId="9436" xr:uid="{8F1C9E31-113E-46BB-B556-4A120273FB0B}"/>
    <cellStyle name="Calculation 2 2 3 4 2" xfId="11977" xr:uid="{ADC632B4-E0FA-4224-926F-1809AD341252}"/>
    <cellStyle name="Calculation 2 2 3 5" xfId="9432" xr:uid="{0D02E6D7-31A4-4EC7-99A4-13A96F8AF1C4}"/>
    <cellStyle name="Calculation 2 2 3 5 2" xfId="11978" xr:uid="{DA607067-437F-428F-B09E-EDDE67472520}"/>
    <cellStyle name="Calculation 2 2 3 6" xfId="11979" xr:uid="{89E18DEE-07F2-481B-B56A-D0F7E35E3968}"/>
    <cellStyle name="Calculation 2 2 3 7" xfId="11980" xr:uid="{7B01A986-B10B-4172-85FE-E0A449BB3EC8}"/>
    <cellStyle name="Calculation 2 2 3 8" xfId="34143" xr:uid="{13C2E564-9618-40B8-AF95-9F7D826C3BA1}"/>
    <cellStyle name="Calculation 2 2 3 9" xfId="11974" xr:uid="{28700166-4DF3-4002-A298-C78AA278E4AB}"/>
    <cellStyle name="Calculation 2 2 4" xfId="8535" xr:uid="{FB392DD8-8D2A-45FF-A018-6745961A52F1}"/>
    <cellStyle name="Calculation 2 2 4 10" xfId="11981" xr:uid="{A8E50442-0648-412B-8329-01E82A2A6F6F}"/>
    <cellStyle name="Calculation 2 2 4 2" xfId="9638" xr:uid="{DB32CBF4-9A74-4609-B16B-18A46BEBC8FB}"/>
    <cellStyle name="Calculation 2 2 4 2 2" xfId="11982" xr:uid="{82C6473B-44D2-49A4-B423-9A75346FE52E}"/>
    <cellStyle name="Calculation 2 2 4 3" xfId="9604" xr:uid="{CB0EDDB0-B3C6-422D-B007-846BB6EB370C}"/>
    <cellStyle name="Calculation 2 2 4 3 2" xfId="11983" xr:uid="{EE8A1605-32C2-4464-9159-D994436EBF1F}"/>
    <cellStyle name="Calculation 2 2 4 4" xfId="9601" xr:uid="{35BC07CD-4BC4-4737-97D6-692930821D78}"/>
    <cellStyle name="Calculation 2 2 4 4 2" xfId="11984" xr:uid="{65948D2C-E5E2-496F-ACBD-897438E62A3D}"/>
    <cellStyle name="Calculation 2 2 4 5" xfId="10201" xr:uid="{5555CE9B-0025-4940-8463-45A07ABA06E4}"/>
    <cellStyle name="Calculation 2 2 4 5 2" xfId="11985" xr:uid="{ADDA4063-C273-4C95-9EC6-932366BAFB89}"/>
    <cellStyle name="Calculation 2 2 4 6" xfId="11986" xr:uid="{646FD56B-E369-4091-8BD1-9207818EE7D8}"/>
    <cellStyle name="Calculation 2 2 4 7" xfId="11987" xr:uid="{499C9191-19C6-4BE0-BD9D-B13B29B8357C}"/>
    <cellStyle name="Calculation 2 2 4 8" xfId="11988" xr:uid="{F31F14E3-6A95-4639-8277-78B9AF81684F}"/>
    <cellStyle name="Calculation 2 2 4 9" xfId="34144" xr:uid="{BEE7C1D3-291F-4808-84F6-B0EFEF494D2C}"/>
    <cellStyle name="Calculation 2 2 5" xfId="1241" xr:uid="{E8376C5E-D5F2-4565-981D-BC1F8B1BBE2E}"/>
    <cellStyle name="Calculation 2 2 5 2" xfId="9220" xr:uid="{295FE63A-72FE-489D-A270-A0C50F3DC9F6}"/>
    <cellStyle name="Calculation 2 2 5 2 2" xfId="11990" xr:uid="{8BF1A43A-25C7-47E7-A7D7-55F2BE545B56}"/>
    <cellStyle name="Calculation 2 2 5 3" xfId="9547" xr:uid="{AADB84C5-0EDB-449D-913A-591A76DA42FE}"/>
    <cellStyle name="Calculation 2 2 5 3 2" xfId="11991" xr:uid="{7EB5966D-7FC6-43EC-BF04-710AC027574B}"/>
    <cellStyle name="Calculation 2 2 5 4" xfId="9303" xr:uid="{5FB1CA23-D870-4CA8-8D9A-851494D683BB}"/>
    <cellStyle name="Calculation 2 2 5 4 2" xfId="11992" xr:uid="{3E7CECA5-569A-43D5-944B-FB07A8BC9175}"/>
    <cellStyle name="Calculation 2 2 5 5" xfId="11993" xr:uid="{3DDEB39E-4A4D-498B-B827-1A6147D92FDB}"/>
    <cellStyle name="Calculation 2 2 5 6" xfId="11994" xr:uid="{ACA02315-28BA-4591-8566-3AA1C734BC77}"/>
    <cellStyle name="Calculation 2 2 5 7" xfId="34145" xr:uid="{7B94E6AA-7199-4AB5-91E9-AB35E7C5B47F}"/>
    <cellStyle name="Calculation 2 2 5 8" xfId="11989" xr:uid="{DF29C653-7614-453A-9C5C-422615145EEC}"/>
    <cellStyle name="Calculation 2 2 6" xfId="9107" xr:uid="{1BA375B8-3ADE-43D3-94B6-DFB0CF886550}"/>
    <cellStyle name="Calculation 2 2 6 2" xfId="11996" xr:uid="{A9BD408A-EE1A-4F22-BD98-EC1E6464B05F}"/>
    <cellStyle name="Calculation 2 2 6 3" xfId="11997" xr:uid="{0A814181-F730-414F-A798-DD1AC0B1213E}"/>
    <cellStyle name="Calculation 2 2 6 4" xfId="11998" xr:uid="{19C7ADD2-3F56-4CC7-98B5-D2779EBB496B}"/>
    <cellStyle name="Calculation 2 2 6 5" xfId="11999" xr:uid="{3D1C5879-7B5F-4D28-BD0F-C0F6E4A38ED6}"/>
    <cellStyle name="Calculation 2 2 6 6" xfId="11995" xr:uid="{CA9D966E-87DD-4C4B-A438-63641EF236BD}"/>
    <cellStyle name="Calculation 2 2 7" xfId="9484" xr:uid="{A2D1E16E-1D58-4BF6-A0E3-9BC5F7F55F6B}"/>
    <cellStyle name="Calculation 2 2 7 2" xfId="12001" xr:uid="{68390844-AA4F-4750-881A-550E89C14B53}"/>
    <cellStyle name="Calculation 2 2 7 3" xfId="12002" xr:uid="{10424B55-CB5E-4AD7-9E9E-E641E7637DA6}"/>
    <cellStyle name="Calculation 2 2 7 4" xfId="12003" xr:uid="{5D4E8619-C3C9-4F9C-90CD-F74FBF085631}"/>
    <cellStyle name="Calculation 2 2 7 5" xfId="12000" xr:uid="{5575E865-6482-4D14-B843-048C95E003A0}"/>
    <cellStyle name="Calculation 2 2 8" xfId="9755" xr:uid="{5977A130-AEF6-4EC8-B53C-0E10504BB990}"/>
    <cellStyle name="Calculation 2 2 8 2" xfId="12004" xr:uid="{F11E89D1-5664-4387-81F3-518A5C1EC04F}"/>
    <cellStyle name="Calculation 2 2 9" xfId="12005" xr:uid="{98E44B28-85D2-4D42-873C-14C471118D7F}"/>
    <cellStyle name="Calculation 2 3" xfId="805" xr:uid="{35F42F49-B4DD-4446-83E6-B7A14D5AC5FB}"/>
    <cellStyle name="Calculation 2 3 10" xfId="12006" xr:uid="{B54B6C29-14B0-4AE4-B833-FE02B121FB63}"/>
    <cellStyle name="Calculation 2 3 2" xfId="6972" xr:uid="{4A933676-92FE-4FA7-B6C2-377FED09F3CF}"/>
    <cellStyle name="Calculation 2 3 2 2" xfId="9509" xr:uid="{70C57E4E-312B-4D4A-83CB-7BFDECFD2239}"/>
    <cellStyle name="Calculation 2 3 2 2 2" xfId="34945" xr:uid="{7EB5EB98-DAF7-4146-A330-EF29B1A778D8}"/>
    <cellStyle name="Calculation 2 3 2 3" xfId="9115" xr:uid="{0549ECF2-74B7-427E-86D4-A615B8C7A18E}"/>
    <cellStyle name="Calculation 2 3 2 3 2" xfId="34942" xr:uid="{44B96D5C-857E-4CAC-B899-F616FB8435EC}"/>
    <cellStyle name="Calculation 2 3 2 4" xfId="9518" xr:uid="{1E17443D-F788-4E7D-9023-F500FAEA4651}"/>
    <cellStyle name="Calculation 2 3 2 4 2" xfId="34940" xr:uid="{661574C0-5418-4DB3-B802-760477492209}"/>
    <cellStyle name="Calculation 2 3 2 5" xfId="12007" xr:uid="{27507093-A26A-44EE-B6C8-40635C7A9850}"/>
    <cellStyle name="Calculation 2 3 3" xfId="9164" xr:uid="{6592ECE2-4941-4439-BCEA-0BF77F4379F3}"/>
    <cellStyle name="Calculation 2 3 3 2" xfId="12008" xr:uid="{80A8AF3D-95C6-4859-93C9-EA17619A5217}"/>
    <cellStyle name="Calculation 2 3 4" xfId="9535" xr:uid="{5FBD21B3-FA40-47D1-B4A4-4A9A3D4A0790}"/>
    <cellStyle name="Calculation 2 3 4 2" xfId="12009" xr:uid="{5FCF522C-D430-4E5D-A4AB-A936280934FA}"/>
    <cellStyle name="Calculation 2 3 5" xfId="9225" xr:uid="{AF73136E-0BCF-4B68-BFE7-1F335883B3BF}"/>
    <cellStyle name="Calculation 2 3 5 2" xfId="12010" xr:uid="{AB07433F-28E5-4E8D-93E0-F0C0AE719DD7}"/>
    <cellStyle name="Calculation 2 3 6" xfId="12011" xr:uid="{78A3EABA-592F-4678-8B14-DAF3B22B00D3}"/>
    <cellStyle name="Calculation 2 3 7" xfId="12012" xr:uid="{EED90D33-1563-459B-93B9-7E6FF2E990BA}"/>
    <cellStyle name="Calculation 2 3 8" xfId="12013" xr:uid="{25010114-D7D3-4CF5-93B4-07818DF3A2A4}"/>
    <cellStyle name="Calculation 2 3 9" xfId="34146" xr:uid="{FAD370A1-6883-4A4C-866D-DB7A2AE15831}"/>
    <cellStyle name="Calculation 2 4" xfId="8536" xr:uid="{A67EA717-B3FE-481D-89A1-72ADF74875AF}"/>
    <cellStyle name="Calculation 2 4 10" xfId="12014" xr:uid="{68ECCEC3-5290-467A-A87D-67E891A958CD}"/>
    <cellStyle name="Calculation 2 4 2" xfId="9639" xr:uid="{906FF320-A75E-4504-B310-8A91070DC1DD}"/>
    <cellStyle name="Calculation 2 4 2 2" xfId="12015" xr:uid="{C7056BC5-1895-41E1-BBB4-CDC96549A9C2}"/>
    <cellStyle name="Calculation 2 4 3" xfId="9479" xr:uid="{2F8F94F0-AE23-4125-800C-F76D0105C276}"/>
    <cellStyle name="Calculation 2 4 3 2" xfId="12016" xr:uid="{27ED3955-D79F-4999-A92F-E43301D55E64}"/>
    <cellStyle name="Calculation 2 4 4" xfId="9600" xr:uid="{2F483C7F-F5C7-45F2-B77F-C700BD291C8C}"/>
    <cellStyle name="Calculation 2 4 4 2" xfId="12017" xr:uid="{2A8C5AA2-B181-4EDA-A571-5214BB1DB5F1}"/>
    <cellStyle name="Calculation 2 4 5" xfId="10200" xr:uid="{9A17173D-BF37-4AE9-9B6D-5518158F25A9}"/>
    <cellStyle name="Calculation 2 4 5 2" xfId="12018" xr:uid="{80F25FFB-FB5A-49D6-82EF-42CC71AA5E53}"/>
    <cellStyle name="Calculation 2 4 6" xfId="12019" xr:uid="{91FAFD14-0FE5-4217-BE18-E32E36D145EA}"/>
    <cellStyle name="Calculation 2 4 7" xfId="12020" xr:uid="{12246716-D2C5-4680-9A46-222B4E6B40B3}"/>
    <cellStyle name="Calculation 2 4 8" xfId="12021" xr:uid="{126950DA-7D63-4A47-8EEB-824907741A75}"/>
    <cellStyle name="Calculation 2 4 9" xfId="34147" xr:uid="{6BBAC161-0304-4F3C-82A3-69E742C15E03}"/>
    <cellStyle name="Calculation 2 5" xfId="1240" xr:uid="{F207480B-BAED-4041-8293-86CA3BAF2516}"/>
    <cellStyle name="Calculation 2 5 10" xfId="12022" xr:uid="{30481F3C-27AD-4EF2-8EC5-3B517B0D3A6F}"/>
    <cellStyle name="Calculation 2 5 2" xfId="9219" xr:uid="{70C8D408-2D8C-48DE-A4FC-0AFCDF56B1AD}"/>
    <cellStyle name="Calculation 2 5 2 2" xfId="12023" xr:uid="{8FC0ED5D-BD10-47AE-9354-7DED62036790}"/>
    <cellStyle name="Calculation 2 5 3" xfId="9281" xr:uid="{6C03158C-1859-451B-8D58-7685AE8BC79D}"/>
    <cellStyle name="Calculation 2 5 3 2" xfId="12024" xr:uid="{5EF27675-CCDE-43C8-8D77-AB27A60682FD}"/>
    <cellStyle name="Calculation 2 5 4" xfId="9381" xr:uid="{256C2360-B045-4E17-8F07-4998D1A0BD53}"/>
    <cellStyle name="Calculation 2 5 4 2" xfId="12025" xr:uid="{38A01FE1-1690-498E-A29A-C216F304973B}"/>
    <cellStyle name="Calculation 2 5 5" xfId="10442" xr:uid="{F6BF916C-0DBE-40DB-BC5D-E5438B415280}"/>
    <cellStyle name="Calculation 2 5 5 2" xfId="12026" xr:uid="{D34ED499-61E7-4037-BE67-B626ADA11FDB}"/>
    <cellStyle name="Calculation 2 5 6" xfId="12027" xr:uid="{F829F0EF-C603-4741-8AAE-F034B28F2B25}"/>
    <cellStyle name="Calculation 2 5 7" xfId="12028" xr:uid="{A8800A55-FDDF-45F4-8F47-577B8B509A19}"/>
    <cellStyle name="Calculation 2 5 8" xfId="12029" xr:uid="{1BEE25F8-FB6F-4141-A90B-85A58B4796A2}"/>
    <cellStyle name="Calculation 2 5 9" xfId="34148" xr:uid="{462F34DB-1E89-4BB9-B4DE-5ED7190D306A}"/>
    <cellStyle name="Calculation 2 6" xfId="9106" xr:uid="{45103E9A-6CB3-4175-96E1-13F7EB62A571}"/>
    <cellStyle name="Calculation 2 6 10" xfId="12030" xr:uid="{77EA1AA0-C681-4B2C-B032-EFA9B1D886A7}"/>
    <cellStyle name="Calculation 2 6 2" xfId="12031" xr:uid="{9432A6BA-C544-4C4A-907A-CF57F9B64DEC}"/>
    <cellStyle name="Calculation 2 6 3" xfId="12032" xr:uid="{85797DEF-97C4-4471-AFD7-DF89F865BFC2}"/>
    <cellStyle name="Calculation 2 6 4" xfId="12033" xr:uid="{CA3568F9-8BC1-4E26-BC9B-DF970758CCC7}"/>
    <cellStyle name="Calculation 2 6 5" xfId="12034" xr:uid="{80C45E59-711F-4846-B2F2-5DE53470AD4F}"/>
    <cellStyle name="Calculation 2 6 6" xfId="12035" xr:uid="{71570514-AD37-4FDA-9B23-8BC7D2605D1B}"/>
    <cellStyle name="Calculation 2 6 7" xfId="12036" xr:uid="{3877988D-0575-43A4-A73E-B1CCE34E3ADA}"/>
    <cellStyle name="Calculation 2 6 8" xfId="12037" xr:uid="{F5474E60-7896-4883-9601-C39F1085A0FF}"/>
    <cellStyle name="Calculation 2 6 9" xfId="34149" xr:uid="{8562BFA7-7D2A-4F0F-BCCE-A506F0A8ABDC}"/>
    <cellStyle name="Calculation 2 7" xfId="9339" xr:uid="{35D68108-68BD-4015-9C4E-905B06574A18}"/>
    <cellStyle name="Calculation 2 7 2" xfId="12039" xr:uid="{1D0542C4-9DAF-493A-A34E-8457ADCE7ED1}"/>
    <cellStyle name="Calculation 2 7 3" xfId="12040" xr:uid="{AA738F8D-0DA1-431E-9A4A-119561CB9783}"/>
    <cellStyle name="Calculation 2 7 4" xfId="12041" xr:uid="{532955E5-B303-4BB6-97C3-63703C6CD7BB}"/>
    <cellStyle name="Calculation 2 7 5" xfId="12038" xr:uid="{3FF5B62A-9BFD-475F-94A7-9A46EC7CCBBF}"/>
    <cellStyle name="Calculation 2 8" xfId="9493" xr:uid="{94B50432-7586-47CD-A649-69DDD78C2F3F}"/>
    <cellStyle name="Calculation 2 8 2" xfId="12042" xr:uid="{E0C02FC9-0FEB-4D17-8798-61F34C9C6643}"/>
    <cellStyle name="Calculation 2 9" xfId="12043" xr:uid="{185225B7-3161-4837-864B-B9C9E3B48B33}"/>
    <cellStyle name="Calculation 2_MC Meeting - 21st Sept - Summary of blank sailings planned for Oct+RBH-mz" xfId="12044" xr:uid="{3C17B7C7-35A3-44CE-90FD-71BDD50872BD}"/>
    <cellStyle name="Calculation 3" xfId="343" xr:uid="{A7033551-F056-4A2B-B393-A4EDC30A7646}"/>
    <cellStyle name="Calculation 3 10" xfId="12046" xr:uid="{72110E13-0BB1-461C-920D-08226889C4A8}"/>
    <cellStyle name="Calculation 3 11" xfId="12047" xr:uid="{A7725823-5E8A-46E0-A672-8008B24B491F}"/>
    <cellStyle name="Calculation 3 12" xfId="12048" xr:uid="{847F206C-AC9A-4CE2-8779-CF773B35160D}"/>
    <cellStyle name="Calculation 3 13" xfId="12049" xr:uid="{DC73735D-F062-4B3A-9B5F-A49F8E9D6AA9}"/>
    <cellStyle name="Calculation 3 14" xfId="34150" xr:uid="{C48C12CF-0638-4F97-83F3-84829953C748}"/>
    <cellStyle name="Calculation 3 15" xfId="12045" xr:uid="{8D6CBDBD-71DF-4654-BACF-C76F10D7D46A}"/>
    <cellStyle name="Calculation 3 2" xfId="808" xr:uid="{218E6F57-E3F5-444F-91C8-A3DD2B87AA40}"/>
    <cellStyle name="Calculation 3 2 10" xfId="12050" xr:uid="{55CB4A02-185B-461A-9F02-5D709C4AE1ED}"/>
    <cellStyle name="Calculation 3 2 2" xfId="8537" xr:uid="{151D5733-9EB7-43C5-865A-11DB59053940}"/>
    <cellStyle name="Calculation 3 2 2 2" xfId="9640" xr:uid="{1C0FC81B-785F-413C-B2B4-D7C359C526B8}"/>
    <cellStyle name="Calculation 3 2 2 2 2" xfId="34939" xr:uid="{2EECA33A-3A1D-4F42-A3DA-ADBFD8A014A9}"/>
    <cellStyle name="Calculation 3 2 2 3" xfId="9332" xr:uid="{56394589-9F94-45E2-B2F4-132B06F14365}"/>
    <cellStyle name="Calculation 3 2 2 3 2" xfId="34938" xr:uid="{01041FC3-BF53-4A76-8632-4519EC6FBB77}"/>
    <cellStyle name="Calculation 3 2 2 4" xfId="9599" xr:uid="{371ED13F-8C4B-42F1-8D7E-6E884CB3EAD4}"/>
    <cellStyle name="Calculation 3 2 2 4 2" xfId="34937" xr:uid="{37A6510D-01B2-413A-8519-89C748BC7F64}"/>
    <cellStyle name="Calculation 3 2 2 5" xfId="12051" xr:uid="{D3C59382-C18F-4F27-B9A5-82D032A5123E}"/>
    <cellStyle name="Calculation 3 2 3" xfId="9167" xr:uid="{B735D255-4FD0-4F83-B5CC-9F640192D8BE}"/>
    <cellStyle name="Calculation 3 2 3 2" xfId="12052" xr:uid="{EE1AC127-BBF3-427B-B766-36BCD6F9E11B}"/>
    <cellStyle name="Calculation 3 2 4" xfId="9277" xr:uid="{642AB98A-7C34-49DC-A7C5-5D3D2E6BBB83}"/>
    <cellStyle name="Calculation 3 2 4 2" xfId="12053" xr:uid="{936827A5-7CA9-40FD-A1A4-3B88F3621755}"/>
    <cellStyle name="Calculation 3 2 5" xfId="9290" xr:uid="{8F76E136-C517-4120-9BE6-1D9CBE102255}"/>
    <cellStyle name="Calculation 3 2 5 2" xfId="12054" xr:uid="{30EF2D9B-7E67-4DCE-B336-F4E9068C8CF9}"/>
    <cellStyle name="Calculation 3 2 6" xfId="12055" xr:uid="{E6BAACCF-DD48-4666-BA2A-CA8EC0F5B750}"/>
    <cellStyle name="Calculation 3 2 7" xfId="12056" xr:uid="{1EE688E5-2195-4733-97BC-839488920DA9}"/>
    <cellStyle name="Calculation 3 2 8" xfId="12057" xr:uid="{30735D95-97BC-4AE5-8534-38B121DC85CF}"/>
    <cellStyle name="Calculation 3 2 9" xfId="34151" xr:uid="{3E3AF6EA-A27A-417E-B7A4-7839884EC386}"/>
    <cellStyle name="Calculation 3 3" xfId="8538" xr:uid="{5390F874-D7E7-4299-BF79-446E3B8C3ECB}"/>
    <cellStyle name="Calculation 3 3 10" xfId="12058" xr:uid="{D0E54832-542B-4470-8888-A9929247BAC7}"/>
    <cellStyle name="Calculation 3 3 2" xfId="9641" xr:uid="{63AD6228-D6B9-429B-A7B8-0E45A89EBE73}"/>
    <cellStyle name="Calculation 3 3 2 2" xfId="12059" xr:uid="{82F89ECC-73AF-437D-B2C2-1DD9DC1ED663}"/>
    <cellStyle name="Calculation 3 3 3" xfId="9150" xr:uid="{A0046482-4256-47A9-8494-0227047638B0}"/>
    <cellStyle name="Calculation 3 3 3 2" xfId="12060" xr:uid="{A4DC02DD-3497-4F58-AB4D-FCC39EDA3EA7}"/>
    <cellStyle name="Calculation 3 3 4" xfId="9598" xr:uid="{516D9A7C-1F10-46FA-BD30-168B188046D5}"/>
    <cellStyle name="Calculation 3 3 4 2" xfId="12061" xr:uid="{8432DAD7-7219-48BC-9005-6C2EC52C1828}"/>
    <cellStyle name="Calculation 3 3 5" xfId="10203" xr:uid="{EC8FC585-1F9D-44ED-BCBA-6755D5EBA5C5}"/>
    <cellStyle name="Calculation 3 3 5 2" xfId="12062" xr:uid="{4C512631-C826-4F36-B716-71ADBE2B82CD}"/>
    <cellStyle name="Calculation 3 3 6" xfId="12063" xr:uid="{72A842EA-7116-42C2-916E-C1752871E754}"/>
    <cellStyle name="Calculation 3 3 7" xfId="12064" xr:uid="{4253C483-FA53-4D18-9CDB-198612175B49}"/>
    <cellStyle name="Calculation 3 3 8" xfId="12065" xr:uid="{6C9F9778-7838-4E4A-9710-ADA5CCA86067}"/>
    <cellStyle name="Calculation 3 3 9" xfId="34152" xr:uid="{3E390932-2312-4181-BAB6-AB1CBF5E83F8}"/>
    <cellStyle name="Calculation 3 4" xfId="1243" xr:uid="{74589A24-9E9D-4D43-BBCB-DB8F691DD072}"/>
    <cellStyle name="Calculation 3 4 2" xfId="9222" xr:uid="{038AB796-27EC-4553-B9CC-5848532F3619}"/>
    <cellStyle name="Calculation 3 4 2 2" xfId="12067" xr:uid="{1CA11D2D-151D-4CE3-8F7F-E04238B061B9}"/>
    <cellStyle name="Calculation 3 4 3" xfId="9549" xr:uid="{BDE3D241-1F78-4052-B600-DB03298EBBBA}"/>
    <cellStyle name="Calculation 3 4 3 2" xfId="12068" xr:uid="{0F69FB60-A0C5-43C1-82E0-31EE0C239482}"/>
    <cellStyle name="Calculation 3 4 4" xfId="9328" xr:uid="{3EEA96BB-EE06-430E-A116-51BCF54E8E86}"/>
    <cellStyle name="Calculation 3 4 4 2" xfId="12069" xr:uid="{76AFB266-2D31-4091-8336-BD380D6D1283}"/>
    <cellStyle name="Calculation 3 4 5" xfId="12070" xr:uid="{0E52FBF8-D08F-4574-BD14-93B7D76C1B79}"/>
    <cellStyle name="Calculation 3 4 6" xfId="12066" xr:uid="{874C10ED-5E7E-45B2-82D0-38305FD183BD}"/>
    <cellStyle name="Calculation 3 5" xfId="9109" xr:uid="{32E3590F-B45A-4988-98C4-A51078AD4E68}"/>
    <cellStyle name="Calculation 3 5 2" xfId="12072" xr:uid="{AFD6E8FC-E07C-4B51-A367-3B5441DC031E}"/>
    <cellStyle name="Calculation 3 5 3" xfId="12073" xr:uid="{FB11946D-BD94-4F38-B785-D7D8BF1F6294}"/>
    <cellStyle name="Calculation 3 5 4" xfId="12074" xr:uid="{19FF5417-63DD-431D-84A6-468AE29B223B}"/>
    <cellStyle name="Calculation 3 5 5" xfId="12075" xr:uid="{2D527E09-B08C-42E3-A9CD-B00AB5D4EF38}"/>
    <cellStyle name="Calculation 3 5 6" xfId="12071" xr:uid="{54682F2A-5FDD-44DC-9134-7C79DFC2A9A0}"/>
    <cellStyle name="Calculation 3 6" xfId="9345" xr:uid="{E98C9E5A-7A37-4BDD-ADA5-597C096A447F}"/>
    <cellStyle name="Calculation 3 6 2" xfId="12077" xr:uid="{53215F80-0A29-48DC-8992-019D968DC1C8}"/>
    <cellStyle name="Calculation 3 6 3" xfId="12078" xr:uid="{E036CE35-8BD7-45D6-B647-A53BA91F6DC8}"/>
    <cellStyle name="Calculation 3 6 4" xfId="12079" xr:uid="{2408E2D3-65B4-432A-B11B-E56F1BFA3959}"/>
    <cellStyle name="Calculation 3 6 5" xfId="12076" xr:uid="{2074C5CF-0A8D-4C35-9CF7-E6AFE1BA1917}"/>
    <cellStyle name="Calculation 3 7" xfId="9420" xr:uid="{D573921B-0722-4B68-9A50-7159C8920686}"/>
    <cellStyle name="Calculation 3 7 2" xfId="12080" xr:uid="{C0C95E2A-DFD9-41DD-8EED-E6193FB07AA9}"/>
    <cellStyle name="Calculation 3 8" xfId="12081" xr:uid="{808FE4E8-FFCF-4CE3-A071-D410C6D8A3AA}"/>
    <cellStyle name="Calculation 3 9" xfId="12082" xr:uid="{8DA7A9C0-89AA-4C91-AA49-97C2A477C5C0}"/>
    <cellStyle name="Calculation 4" xfId="344" xr:uid="{3BB6BC02-0BCB-43E5-93DE-E5959437126F}"/>
    <cellStyle name="Calculation 4 10" xfId="12084" xr:uid="{B165C004-1FA5-4111-AA35-EF12BAEB6794}"/>
    <cellStyle name="Calculation 4 11" xfId="12085" xr:uid="{232C03E8-8EAE-42C6-9317-FAD542059D57}"/>
    <cellStyle name="Calculation 4 12" xfId="12086" xr:uid="{85E95D10-6F04-4793-9CE1-7A80790CC84B}"/>
    <cellStyle name="Calculation 4 13" xfId="12087" xr:uid="{BE155CF6-199F-4B56-A163-EE8CE61FF4A6}"/>
    <cellStyle name="Calculation 4 14" xfId="12088" xr:uid="{9004D837-DA40-455F-9498-571A39058923}"/>
    <cellStyle name="Calculation 4 15" xfId="34153" xr:uid="{1109A425-C021-4617-B29C-69A9F814FD01}"/>
    <cellStyle name="Calculation 4 16" xfId="12083" xr:uid="{A4ECD89A-D1A3-4B76-B5C0-9BE404B52932}"/>
    <cellStyle name="Calculation 4 2" xfId="345" xr:uid="{1AAAC5AD-E506-4D77-9483-4724E507F9D2}"/>
    <cellStyle name="Calculation 4 2 10" xfId="12090" xr:uid="{8B988F40-E52D-42CF-AF55-E9B28E0A37B7}"/>
    <cellStyle name="Calculation 4 2 11" xfId="12091" xr:uid="{D7A5796F-7E3B-4DE3-9450-88B983B7FC13}"/>
    <cellStyle name="Calculation 4 2 12" xfId="12092" xr:uid="{DCF4F807-427B-488C-A009-F1CE55F30609}"/>
    <cellStyle name="Calculation 4 2 13" xfId="12093" xr:uid="{9585E45A-935C-472B-9170-DB93978E9E6F}"/>
    <cellStyle name="Calculation 4 2 14" xfId="34154" xr:uid="{FA3DFDED-8417-4E4A-9DE1-BC0DC9E970B6}"/>
    <cellStyle name="Calculation 4 2 15" xfId="12089" xr:uid="{08543401-7EF2-4BEF-BB47-7A8BCC223BCC}"/>
    <cellStyle name="Calculation 4 2 2" xfId="810" xr:uid="{8987CDEB-8DCA-44F4-88AF-DAB9F2E66062}"/>
    <cellStyle name="Calculation 4 2 2 10" xfId="12094" xr:uid="{659FEEA4-4C9F-4722-BF73-2FE84679D56F}"/>
    <cellStyle name="Calculation 4 2 2 2" xfId="8539" xr:uid="{33A8290A-A729-421C-BBDA-92690617E0E7}"/>
    <cellStyle name="Calculation 4 2 2 2 2" xfId="9642" xr:uid="{E5D50CFA-D41F-4FF2-8096-0AF0C0F4B058}"/>
    <cellStyle name="Calculation 4 2 2 2 2 2" xfId="34936" xr:uid="{624CB848-E735-47B0-9915-AA71C33AC6DF}"/>
    <cellStyle name="Calculation 4 2 2 2 3" xfId="9151" xr:uid="{F52E2FD2-7072-4513-9D32-626A955D9A68}"/>
    <cellStyle name="Calculation 4 2 2 2 3 2" xfId="34935" xr:uid="{38A445FE-E74A-4554-B087-C465DE26AC09}"/>
    <cellStyle name="Calculation 4 2 2 2 4" xfId="9597" xr:uid="{3084F472-D378-4174-A8C5-06569B8BB771}"/>
    <cellStyle name="Calculation 4 2 2 2 4 2" xfId="34934" xr:uid="{EC7ED3C9-4334-48BF-9251-C0ACEDD618A7}"/>
    <cellStyle name="Calculation 4 2 2 2 5" xfId="12095" xr:uid="{034029A6-2204-4F61-B200-C9C69FCB1386}"/>
    <cellStyle name="Calculation 4 2 2 3" xfId="9169" xr:uid="{B6C3D150-A9BB-4AF8-82B0-39BF33F0B56D}"/>
    <cellStyle name="Calculation 4 2 2 3 2" xfId="12096" xr:uid="{CE9F1A24-64D2-4F07-8BB5-B8CA5D6E7B5A}"/>
    <cellStyle name="Calculation 4 2 2 4" xfId="9271" xr:uid="{4612A0B6-4045-41B2-8DEB-D60196DDB123}"/>
    <cellStyle name="Calculation 4 2 2 4 2" xfId="12097" xr:uid="{8FD31248-F746-48A3-95C4-59E56732DCB1}"/>
    <cellStyle name="Calculation 4 2 2 5" xfId="9461" xr:uid="{BA8D3BB8-68F8-454C-AB95-8797999B74E0}"/>
    <cellStyle name="Calculation 4 2 2 5 2" xfId="12098" xr:uid="{BC8BB2CE-B09E-45F8-89D0-537C414BC449}"/>
    <cellStyle name="Calculation 4 2 2 6" xfId="12099" xr:uid="{83B4403D-5386-4911-A2F0-C73FBADE11E2}"/>
    <cellStyle name="Calculation 4 2 2 7" xfId="12100" xr:uid="{5A9DBAAD-F2C7-4E49-91F1-E0D4C4A40624}"/>
    <cellStyle name="Calculation 4 2 2 8" xfId="12101" xr:uid="{2CDF8871-0722-4B0D-B739-A3D5FE92B2AF}"/>
    <cellStyle name="Calculation 4 2 2 9" xfId="34155" xr:uid="{9469F41E-BA64-4044-B45D-C7A811E0EA95}"/>
    <cellStyle name="Calculation 4 2 3" xfId="8540" xr:uid="{7B320436-D341-4F07-8C3E-FC5508216D77}"/>
    <cellStyle name="Calculation 4 2 3 10" xfId="12102" xr:uid="{9F1B7E01-FA32-486C-89D3-E71E6A1F56FA}"/>
    <cellStyle name="Calculation 4 2 3 2" xfId="9643" xr:uid="{5366467E-4345-45F7-9E5B-2252FACEDFEE}"/>
    <cellStyle name="Calculation 4 2 3 2 2" xfId="12103" xr:uid="{B936E2C7-5051-4830-ACB9-DFF7D46872A3}"/>
    <cellStyle name="Calculation 4 2 3 3" xfId="9488" xr:uid="{A87A523A-17F5-473F-8C57-CF5EE9FD17EA}"/>
    <cellStyle name="Calculation 4 2 3 3 2" xfId="12104" xr:uid="{B7950E0C-F638-49BD-9550-1E83BF8DF2A6}"/>
    <cellStyle name="Calculation 4 2 3 4" xfId="9596" xr:uid="{BF2472F0-C0B6-48F4-959E-B265F25060A9}"/>
    <cellStyle name="Calculation 4 2 3 4 2" xfId="12105" xr:uid="{7DD812F2-89F8-4143-A1A9-522D322D6F60}"/>
    <cellStyle name="Calculation 4 2 3 5" xfId="10205" xr:uid="{D8BC68AD-09B3-4B1D-9C83-6E71E820826C}"/>
    <cellStyle name="Calculation 4 2 3 5 2" xfId="12106" xr:uid="{26FC016B-8853-4D19-B2B2-D97BFB5C9C3A}"/>
    <cellStyle name="Calculation 4 2 3 6" xfId="12107" xr:uid="{1DBF1377-E0EC-4830-9639-57FBDF2A8FB5}"/>
    <cellStyle name="Calculation 4 2 3 7" xfId="12108" xr:uid="{B4FEFEA6-050B-4E0D-BF4C-9B3788CB1E31}"/>
    <cellStyle name="Calculation 4 2 3 8" xfId="12109" xr:uid="{8B600DA5-4891-4176-9454-D56A28AD025E}"/>
    <cellStyle name="Calculation 4 2 3 9" xfId="34156" xr:uid="{B8954BEA-2AB9-4091-9635-B41AF229A254}"/>
    <cellStyle name="Calculation 4 2 4" xfId="1245" xr:uid="{BF33AB5B-59E9-48DC-8794-F51D6EF8F193}"/>
    <cellStyle name="Calculation 4 2 4 2" xfId="9224" xr:uid="{FC7308FB-7147-43F7-99BE-E803716003C5}"/>
    <cellStyle name="Calculation 4 2 4 2 2" xfId="12111" xr:uid="{BF4500B9-4E70-4E00-8DD9-4A1F3E2D8B33}"/>
    <cellStyle name="Calculation 4 2 4 3" xfId="9441" xr:uid="{89858235-E2EC-4827-A4B4-80CCDDD65C46}"/>
    <cellStyle name="Calculation 4 2 4 3 2" xfId="12112" xr:uid="{7A8DF8EE-0318-4CAA-9652-54FF480D7A93}"/>
    <cellStyle name="Calculation 4 2 4 4" xfId="9472" xr:uid="{C9AECE65-13F4-482E-ABF9-9C543BAB60A9}"/>
    <cellStyle name="Calculation 4 2 4 4 2" xfId="12113" xr:uid="{A1E8CEDC-36DC-41D4-B0C6-99A5F35087DA}"/>
    <cellStyle name="Calculation 4 2 4 5" xfId="12114" xr:uid="{7F9D3352-8FC2-45CF-9531-DBF488FC89FE}"/>
    <cellStyle name="Calculation 4 2 4 6" xfId="12110" xr:uid="{922B3657-873C-4603-966A-E1732FE2B191}"/>
    <cellStyle name="Calculation 4 2 5" xfId="9111" xr:uid="{C8309224-F986-4843-B577-F92EBD8E2A3C}"/>
    <cellStyle name="Calculation 4 2 5 2" xfId="12116" xr:uid="{F667EBAE-8E92-4051-B3E5-81DA8A0B78B2}"/>
    <cellStyle name="Calculation 4 2 5 3" xfId="12117" xr:uid="{5510AD6F-DC04-4EE4-97E9-FA4C97519F52}"/>
    <cellStyle name="Calculation 4 2 5 4" xfId="12118" xr:uid="{1A64C0E0-5BCD-4AC7-B700-B820AB6DE206}"/>
    <cellStyle name="Calculation 4 2 5 5" xfId="12119" xr:uid="{C7AAB3FF-9C14-4FD8-B8AF-7957D1E43C62}"/>
    <cellStyle name="Calculation 4 2 5 6" xfId="12115" xr:uid="{C7B48416-1269-43B7-B09A-82790383467C}"/>
    <cellStyle name="Calculation 4 2 6" xfId="9825" xr:uid="{CDFC8F62-D307-4B41-AD60-63D60BADAD9E}"/>
    <cellStyle name="Calculation 4 2 6 2" xfId="12121" xr:uid="{E56F805F-0875-4537-B6C3-F26797BE9F6D}"/>
    <cellStyle name="Calculation 4 2 6 3" xfId="12122" xr:uid="{A41FB318-7DF4-461A-A6CD-269E28EDDA09}"/>
    <cellStyle name="Calculation 4 2 6 4" xfId="12123" xr:uid="{50BD3E3F-9519-4997-82FF-E220B90C00AC}"/>
    <cellStyle name="Calculation 4 2 6 5" xfId="12120" xr:uid="{C64D127B-2164-4B53-9303-C99904EC64DE}"/>
    <cellStyle name="Calculation 4 2 7" xfId="9100" xr:uid="{FA910C5C-5C29-40B9-B74A-EE978898AC29}"/>
    <cellStyle name="Calculation 4 2 7 2" xfId="12124" xr:uid="{01A60C58-A0F8-467A-9FAA-E488EFF26386}"/>
    <cellStyle name="Calculation 4 2 8" xfId="12125" xr:uid="{D284EAB7-7A66-4A97-BC6B-9CE74962D717}"/>
    <cellStyle name="Calculation 4 2 9" xfId="12126" xr:uid="{609F2BD4-0DBE-4794-840F-4E8A14B31D01}"/>
    <cellStyle name="Calculation 4 3" xfId="809" xr:uid="{640CF096-EABF-4F8A-99D1-A49F8E827244}"/>
    <cellStyle name="Calculation 4 3 10" xfId="12127" xr:uid="{C9DDF598-6225-4C52-ADC7-671315311C2A}"/>
    <cellStyle name="Calculation 4 3 2" xfId="8541" xr:uid="{BE88E80D-7D86-40B5-990A-25FE64306899}"/>
    <cellStyle name="Calculation 4 3 2 2" xfId="9644" xr:uid="{875764E6-6EAC-480A-9549-44D6DCFE91A8}"/>
    <cellStyle name="Calculation 4 3 2 2 2" xfId="34933" xr:uid="{18F5E76F-F1B5-4F88-8427-9928D1FB57C7}"/>
    <cellStyle name="Calculation 4 3 2 3" xfId="9211" xr:uid="{B2C047E9-A605-4786-AC29-9682BBB4D58E}"/>
    <cellStyle name="Calculation 4 3 2 3 2" xfId="34932" xr:uid="{D311D082-B757-47D8-B36D-282A2EA67868}"/>
    <cellStyle name="Calculation 4 3 2 4" xfId="9595" xr:uid="{6A3AD743-504E-4896-97DC-FEBD6FD8B95D}"/>
    <cellStyle name="Calculation 4 3 2 4 2" xfId="34931" xr:uid="{4D1FAFEA-DAF5-43EE-A6A1-281F0E0C6D72}"/>
    <cellStyle name="Calculation 4 3 2 5" xfId="12128" xr:uid="{C850FE0E-8AF0-43F0-AB2F-124C95AC2F93}"/>
    <cellStyle name="Calculation 4 3 3" xfId="9168" xr:uid="{AB256994-DEB9-4554-93B6-5FAA264C00BA}"/>
    <cellStyle name="Calculation 4 3 3 2" xfId="12129" xr:uid="{239B87ED-D4E3-49ED-9A6E-4C954EDB3215}"/>
    <cellStyle name="Calculation 4 3 4" xfId="9206" xr:uid="{C7709A79-A6C7-4026-88EE-21F476919485}"/>
    <cellStyle name="Calculation 4 3 4 2" xfId="12130" xr:uid="{CB8DA3F9-CB11-4E29-BE94-64FBFF65192A}"/>
    <cellStyle name="Calculation 4 3 5" xfId="9226" xr:uid="{C4E21177-2421-4DE4-B587-73148F74DAE8}"/>
    <cellStyle name="Calculation 4 3 5 2" xfId="12131" xr:uid="{4B947B94-D616-41F1-BBD1-85A23FEEE37A}"/>
    <cellStyle name="Calculation 4 3 6" xfId="12132" xr:uid="{CC58623E-C71E-4758-BAF8-B3641D90204E}"/>
    <cellStyle name="Calculation 4 3 7" xfId="12133" xr:uid="{6F5D8240-D15F-49E0-B583-59062ED8302A}"/>
    <cellStyle name="Calculation 4 3 8" xfId="12134" xr:uid="{C17FD973-AA53-48BE-B888-D05931932E5D}"/>
    <cellStyle name="Calculation 4 3 9" xfId="34157" xr:uid="{133B9DA6-7E7C-4174-8D6E-F9EEAC2086D7}"/>
    <cellStyle name="Calculation 4 4" xfId="8542" xr:uid="{6111BF7D-B7BC-4A4B-9FA5-57114E7BBAFA}"/>
    <cellStyle name="Calculation 4 4 10" xfId="12135" xr:uid="{F526F493-E638-49AC-B625-F41F5045C055}"/>
    <cellStyle name="Calculation 4 4 2" xfId="9645" xr:uid="{E6F5160B-B6E7-49F9-811D-96B841B4651A}"/>
    <cellStyle name="Calculation 4 4 2 2" xfId="12136" xr:uid="{AFF6B0D5-F63F-4111-9460-FA4CF0D99B03}"/>
    <cellStyle name="Calculation 4 4 3" xfId="9498" xr:uid="{3DCE357A-20EB-4B9A-9376-A83365B101DB}"/>
    <cellStyle name="Calculation 4 4 3 2" xfId="12137" xr:uid="{D9F44E4A-904D-43B5-B48E-F519C2323865}"/>
    <cellStyle name="Calculation 4 4 4" xfId="9594" xr:uid="{49CDB173-B41B-4C88-BF0A-5BB69CE7B8A9}"/>
    <cellStyle name="Calculation 4 4 4 2" xfId="12138" xr:uid="{C4FC18CE-3343-45B6-BC09-E23E15946936}"/>
    <cellStyle name="Calculation 4 4 5" xfId="10204" xr:uid="{4F640100-97E5-4D3D-BAAF-9753F6FB57EB}"/>
    <cellStyle name="Calculation 4 4 5 2" xfId="12139" xr:uid="{254FC3F0-3076-4BC3-ADE4-F3CE2C7D6BAA}"/>
    <cellStyle name="Calculation 4 4 6" xfId="12140" xr:uid="{82DE3926-AA5E-4057-A381-DF81855A028D}"/>
    <cellStyle name="Calculation 4 4 7" xfId="12141" xr:uid="{1414A05A-1666-460A-B9A2-A0FE8C42260A}"/>
    <cellStyle name="Calculation 4 4 8" xfId="12142" xr:uid="{D8367E07-6B75-431C-BC4A-2983312E6831}"/>
    <cellStyle name="Calculation 4 4 9" xfId="34158" xr:uid="{55259EA5-FBCF-471A-9638-B342D7A00108}"/>
    <cellStyle name="Calculation 4 5" xfId="1244" xr:uid="{C4FDDA9D-D498-432C-96BC-9438239F6642}"/>
    <cellStyle name="Calculation 4 5 2" xfId="9223" xr:uid="{F7A6944C-0E74-478E-BD24-FFDA975B109E}"/>
    <cellStyle name="Calculation 4 5 2 2" xfId="12144" xr:uid="{FDA046E6-240C-4E78-B7FE-9DBDFCB78A33}"/>
    <cellStyle name="Calculation 4 5 3" xfId="9283" xr:uid="{D1C1E5B4-F874-4FC6-83E5-4DED0BDE65B3}"/>
    <cellStyle name="Calculation 4 5 3 2" xfId="12145" xr:uid="{47353CD8-7E9A-4915-B832-05EB224B5EC2}"/>
    <cellStyle name="Calculation 4 5 4" xfId="9373" xr:uid="{4AE65757-0300-4370-B330-D8903209103B}"/>
    <cellStyle name="Calculation 4 5 4 2" xfId="12146" xr:uid="{C914CC1B-0F97-40E6-ABA3-7C367C4F64C5}"/>
    <cellStyle name="Calculation 4 5 5" xfId="12147" xr:uid="{56E3A620-6E0A-46F1-909D-EDDBC07A25B0}"/>
    <cellStyle name="Calculation 4 5 6" xfId="12143" xr:uid="{4FFB5192-E165-445E-894E-AAEDBACB5FBC}"/>
    <cellStyle name="Calculation 4 6" xfId="9110" xr:uid="{33F836C9-F74A-4A8B-9DA0-311ADB922776}"/>
    <cellStyle name="Calculation 4 6 2" xfId="12149" xr:uid="{13863DB7-62E3-4A30-82A9-0C9D3DEED339}"/>
    <cellStyle name="Calculation 4 6 3" xfId="12150" xr:uid="{EB09F866-E2C9-4AAE-B027-7FDC537C4B32}"/>
    <cellStyle name="Calculation 4 6 4" xfId="12151" xr:uid="{77773E6D-F8AC-4E24-A38D-5C639C877133}"/>
    <cellStyle name="Calculation 4 6 5" xfId="12152" xr:uid="{32A71C08-3F18-4CD7-86C2-FBCB4A4DC579}"/>
    <cellStyle name="Calculation 4 6 6" xfId="12148" xr:uid="{379716A8-67DF-42F9-BB85-A2818F44D58E}"/>
    <cellStyle name="Calculation 4 7" xfId="9395" xr:uid="{195EDFC2-A7E5-47FB-BC43-EBF78D383925}"/>
    <cellStyle name="Calculation 4 7 2" xfId="12154" xr:uid="{D70806E0-BFA3-451C-B623-7E0E090DE07A}"/>
    <cellStyle name="Calculation 4 7 3" xfId="12155" xr:uid="{931D6260-3494-4167-A040-405D73BC25FD}"/>
    <cellStyle name="Calculation 4 7 4" xfId="12156" xr:uid="{FAA7E06C-DAA6-4E08-A33B-D98DAE16BB20}"/>
    <cellStyle name="Calculation 4 7 5" xfId="12153" xr:uid="{DA87EB57-BF9A-4950-939F-C37650352C4F}"/>
    <cellStyle name="Calculation 4 8" xfId="9393" xr:uid="{D06EAC1D-81A1-483C-AACC-79A8B8792E43}"/>
    <cellStyle name="Calculation 4 8 2" xfId="12157" xr:uid="{10DEE9A9-4368-460C-B987-E265A1885A12}"/>
    <cellStyle name="Calculation 4 9" xfId="12158" xr:uid="{99D93306-F5CB-4EB9-A9C4-4443A2C09DC4}"/>
    <cellStyle name="Calculation 4_MC Meeting - 21st Sept - Summary of blank sailings planned for Oct+RBH-mz" xfId="12159" xr:uid="{F209CB85-B5FD-4A0C-B99A-696AEDD2C9D6}"/>
    <cellStyle name="Calculation 5" xfId="8543" xr:uid="{02E9472C-47A2-4555-BD8F-1E0C8DA16B0B}"/>
    <cellStyle name="Calculation 5 2" xfId="9646" xr:uid="{F233333B-2A73-4579-A60E-AD93E796F432}"/>
    <cellStyle name="Calculation 5 2 2" xfId="12161" xr:uid="{C3FB6C33-3914-4DDB-85FD-79762A4652E1}"/>
    <cellStyle name="Calculation 5 3" xfId="9403" xr:uid="{CBFD9941-0833-4F56-B9D1-1F50528E4249}"/>
    <cellStyle name="Calculation 5 3 2" xfId="12162" xr:uid="{76193512-D46C-4BBD-93C1-75B11D894A58}"/>
    <cellStyle name="Calculation 5 4" xfId="9593" xr:uid="{2F3B06FE-D7C9-44A8-9546-F053169E59B3}"/>
    <cellStyle name="Calculation 5 4 2" xfId="12163" xr:uid="{A87B6120-207A-4B08-8093-F9318A36C043}"/>
    <cellStyle name="Calculation 5 5" xfId="12164" xr:uid="{0ACA1DA4-C28E-483E-A414-8893DABA7EAF}"/>
    <cellStyle name="Calculation 5 6" xfId="12160" xr:uid="{5213261E-7FC6-44FE-BD18-2250D812323F}"/>
    <cellStyle name="Cálculo" xfId="12165" xr:uid="{75D538E6-A242-4124-8761-526079A1BC39}"/>
    <cellStyle name="Cálculo 2" xfId="12166" xr:uid="{7BE77FD5-463E-4DF7-82C4-E1BE4E34F640}"/>
    <cellStyle name="Cálculo 3" xfId="12167" xr:uid="{CA728706-0EB5-48C0-A2A2-F03DBD6356B4}"/>
    <cellStyle name="Cálculo 4" xfId="12168" xr:uid="{A020A896-0E50-447D-8525-39934B3F9C27}"/>
    <cellStyle name="Cálculo 5" xfId="12169" xr:uid="{D70666A2-FC61-4A39-9957-901B67F32929}"/>
    <cellStyle name="Celda de comprobación" xfId="12170" xr:uid="{923A0C32-83EB-4C09-842D-2141A0A4692A}"/>
    <cellStyle name="Celda vinculada" xfId="12171" xr:uid="{528B1214-CDA3-4F47-B612-83F67E3B3954}"/>
    <cellStyle name="Check Cell 2" xfId="346" xr:uid="{C3483CAF-26D9-44F7-B9C4-1316082161AB}"/>
    <cellStyle name="Check Cell 2 2" xfId="347" xr:uid="{3BD6058E-D972-4991-B082-9CFABCBEE152}"/>
    <cellStyle name="Check Cell 2 2 2" xfId="348" xr:uid="{1AF06BA0-056C-4CA4-BE94-33E8FE8A1469}"/>
    <cellStyle name="Check Cell 2 2 2 2" xfId="813" xr:uid="{AB20C2C9-362B-47D3-9FBF-D8CE4317FB33}"/>
    <cellStyle name="Check Cell 2 2 2 3" xfId="8544" xr:uid="{6B31093A-E479-4644-9B6F-3AAC9AEF8D69}"/>
    <cellStyle name="Check Cell 2 2 2 3 2" xfId="10208" xr:uid="{5AB7CD43-1BBD-474D-9407-F6AC6E788AA5}"/>
    <cellStyle name="Check Cell 2 2 2 4" xfId="1248" xr:uid="{35EA6CC9-B63E-4CDC-B7F5-FBB95957B414}"/>
    <cellStyle name="Check Cell 2 2 2 4 2" xfId="12172" xr:uid="{DF0198B7-24A6-4630-BF42-D2EFAF3F9ADB}"/>
    <cellStyle name="Check Cell 2 2 2 5" xfId="12173" xr:uid="{74403433-D8ED-439C-A7A0-1DD64DC31030}"/>
    <cellStyle name="Check Cell 2 2 3" xfId="812" xr:uid="{B62B8450-AAD2-40BA-A12C-63C355687C88}"/>
    <cellStyle name="Check Cell 2 2 3 2" xfId="6975" xr:uid="{7D1E2A32-7A2A-4C43-AE9A-2A0A02435FA4}"/>
    <cellStyle name="Check Cell 2 2 3 2 2" xfId="12174" xr:uid="{7951EDA9-AF6A-4E26-94B9-3F996439CACB}"/>
    <cellStyle name="Check Cell 2 2 4" xfId="8545" xr:uid="{8E41CA0D-17ED-478D-828E-625CF6AEE504}"/>
    <cellStyle name="Check Cell 2 2 4 2" xfId="10207" xr:uid="{00012DD7-1215-4C65-8F9C-59B4B6CC9F99}"/>
    <cellStyle name="Check Cell 2 2 5" xfId="1247" xr:uid="{F68CE888-346F-42EB-9F1A-8C92E743CE50}"/>
    <cellStyle name="Check Cell 2 2 5 2" xfId="12176" xr:uid="{5AA1FC7C-3B48-4862-837D-7C176F20E2E9}"/>
    <cellStyle name="Check Cell 2 2 5 3" xfId="12175" xr:uid="{FDE8BA2F-F659-4787-9F87-88D6DEC3D33E}"/>
    <cellStyle name="Check Cell 2 2 6" xfId="12177" xr:uid="{ADB0BC07-04EF-48EE-AF71-D6C550D2774F}"/>
    <cellStyle name="Check Cell 2 3" xfId="811" xr:uid="{EFD85032-84FE-4442-A2DA-BD8E30523CA9}"/>
    <cellStyle name="Check Cell 2 3 2" xfId="6974" xr:uid="{23D83D5A-2326-4E21-A703-B3BEBD7A7454}"/>
    <cellStyle name="Check Cell 2 3 2 2" xfId="12178" xr:uid="{2B547387-EB85-453F-BC64-78EE248FB16A}"/>
    <cellStyle name="Check Cell 2 3 3" xfId="12179" xr:uid="{35A60125-76D6-49BE-B813-C09B52145E15}"/>
    <cellStyle name="Check Cell 2 4" xfId="8546" xr:uid="{FA951B2F-CF46-45C6-BF4A-DFCA9B40EF85}"/>
    <cellStyle name="Check Cell 2 4 2" xfId="10206" xr:uid="{41A1BA10-FA93-4A9A-A670-60666F322349}"/>
    <cellStyle name="Check Cell 2 5" xfId="1246" xr:uid="{BB1B15CD-EA25-4CEC-80D5-872769278092}"/>
    <cellStyle name="Check Cell 2 5 2" xfId="10443" xr:uid="{19244631-AA02-4E67-98BB-9C76FFE455DF}"/>
    <cellStyle name="Check Cell 2 5 3" xfId="12180" xr:uid="{D9259C3E-C81D-4FBC-942F-2F16678A2769}"/>
    <cellStyle name="Check Cell 2 6" xfId="12181" xr:uid="{40416357-7308-491D-8BF2-1CA2E3A419C9}"/>
    <cellStyle name="Check Cell 2 6 2" xfId="12182" xr:uid="{3372C1E9-4B0F-4360-8AC9-46F2D60C728B}"/>
    <cellStyle name="Check Cell 2 6 3" xfId="12183" xr:uid="{6D61E77E-4F34-4DD5-A0A7-7E4E2878E859}"/>
    <cellStyle name="Check Cell 2 7" xfId="12184" xr:uid="{904D82DD-3A28-4A35-B0C5-68E42E55DEE3}"/>
    <cellStyle name="Check Cell 3" xfId="349" xr:uid="{7F9989E7-58E1-4593-AC0E-CE99D825F006}"/>
    <cellStyle name="Check Cell 3 2" xfId="814" xr:uid="{D0307A46-4B1F-4F91-8F04-D016C52ABA9F}"/>
    <cellStyle name="Check Cell 3 3" xfId="8547" xr:uid="{DF9111A7-1AF8-4067-99F2-A0AFF4784837}"/>
    <cellStyle name="Check Cell 3 3 2" xfId="10209" xr:uid="{94F98198-2548-4489-A8D2-3B41B045A1E1}"/>
    <cellStyle name="Check Cell 3 4" xfId="1249" xr:uid="{AE02888C-C1AA-4D9D-8EB9-D336D185EE70}"/>
    <cellStyle name="Check Cell 3 4 2" xfId="12185" xr:uid="{B1DEE858-217B-4EF5-99E6-08DF7A9B72D9}"/>
    <cellStyle name="Check Cell 3 5" xfId="12186" xr:uid="{7AB67BE7-048F-41C9-9A7A-8CA70E2CCD3E}"/>
    <cellStyle name="Check Cell 4" xfId="350" xr:uid="{D5DE6BEC-73DD-493F-9E4B-CC1040221924}"/>
    <cellStyle name="Check Cell 4 2" xfId="351" xr:uid="{458034E9-0764-4B72-A6D6-57AC85C88C67}"/>
    <cellStyle name="Check Cell 4 2 2" xfId="816" xr:uid="{63603800-AAC2-4EC1-A963-5F8E45245647}"/>
    <cellStyle name="Check Cell 4 2 3" xfId="8548" xr:uid="{45E1D924-19F1-470E-B413-66FC136C1627}"/>
    <cellStyle name="Check Cell 4 2 3 2" xfId="10211" xr:uid="{B5F73CDD-64C8-46A0-A612-5DC8106EFB12}"/>
    <cellStyle name="Check Cell 4 2 4" xfId="1251" xr:uid="{15782DED-A616-469E-A42D-1DC5F2EC9143}"/>
    <cellStyle name="Check Cell 4 2 4 2" xfId="12187" xr:uid="{D2893EFE-D541-42A3-9B2E-F5EF53C59507}"/>
    <cellStyle name="Check Cell 4 2 5" xfId="12188" xr:uid="{60241AEE-B62B-49E4-B4B4-4BBA929DD4F8}"/>
    <cellStyle name="Check Cell 4 3" xfId="815" xr:uid="{7FF0CF5B-D044-4C90-A185-5A8C11B4E5C8}"/>
    <cellStyle name="Check Cell 4 4" xfId="8549" xr:uid="{8E8C586E-CF90-45F4-A944-DFA8820305DD}"/>
    <cellStyle name="Check Cell 4 4 2" xfId="10210" xr:uid="{A37CD3BC-0CEC-4D0C-B3C4-CD6AD06571CC}"/>
    <cellStyle name="Check Cell 4 5" xfId="1250" xr:uid="{E43EF034-DCC4-49D7-963C-AFCF60D7AFC7}"/>
    <cellStyle name="Check Cell 4 5 2" xfId="12189" xr:uid="{3D6E8700-2385-48B2-8F66-6D03E0C4B05D}"/>
    <cellStyle name="Check Cell 4 6" xfId="12190" xr:uid="{45D836AC-4892-470A-99CD-5A5F20B0D4AE}"/>
    <cellStyle name="Check Cell 5" xfId="8550" xr:uid="{0A5F8DE5-4B89-4A0C-913E-977E426A01F8}"/>
    <cellStyle name="ÇÕ»ê" xfId="12191" xr:uid="{76424D72-B09F-469A-A1B5-1F39F8711595}"/>
    <cellStyle name="Comma " xfId="12192" xr:uid="{9057B84D-E4AA-4549-8545-DE5CD39E3114}"/>
    <cellStyle name="Comma [0] 2" xfId="141" xr:uid="{00000000-0005-0000-0000-000012000000}"/>
    <cellStyle name="Comma [0] 2 2" xfId="1652" xr:uid="{17B008DF-B5BC-405C-AEC9-3669169AA52D}"/>
    <cellStyle name="Comma [0] 2 2 2" xfId="12193" xr:uid="{777BB59A-2302-439E-9640-6F4553A0D623}"/>
    <cellStyle name="Comma [0] 2 2 3" xfId="12194" xr:uid="{DF874A98-FAFB-4FFA-B697-89B7ED1DC60E}"/>
    <cellStyle name="Comma [0] 2 2 4" xfId="12195" xr:uid="{09254F93-64F7-4638-BF60-119BE9B8B25C}"/>
    <cellStyle name="Comma [0] 2 3" xfId="5106" xr:uid="{25E9D264-7DCC-4049-B1B5-352C84A970F5}"/>
    <cellStyle name="Comma [0] 2 4" xfId="12196" xr:uid="{C20F2824-A27E-42CB-8CF1-E8941F95318F}"/>
    <cellStyle name="Comma [0] 2 4 2" xfId="12197" xr:uid="{FCBF3C27-68A2-467F-873F-3A5B660CFB0F}"/>
    <cellStyle name="Comma [0] 2 5" xfId="12198" xr:uid="{984DC13D-EEB8-4050-9EEF-69812BA0A37D}"/>
    <cellStyle name="Comma [0] 2 6" xfId="1507" xr:uid="{659F330D-8611-437E-9DDA-8972FB38628E}"/>
    <cellStyle name="Comma [0] 3" xfId="3504" xr:uid="{0FF21775-0B66-4080-8F45-8CFFEF040014}"/>
    <cellStyle name="Comma [0] 3 2" xfId="9981" xr:uid="{373597B9-5FD1-41E3-B90A-3CE9790858AD}"/>
    <cellStyle name="Comma [0] 3 2 2" xfId="12199" xr:uid="{71E62C83-8C4C-49DA-BDB2-FD8C80D602FE}"/>
    <cellStyle name="Comma [0] 3 3" xfId="12200" xr:uid="{0393B497-3F83-4DC0-9ABB-9D307A8EAC93}"/>
    <cellStyle name="Comma [0] 3 3 2" xfId="12201" xr:uid="{CAE3EAC4-3E55-4B2A-9B81-80E21F972B93}"/>
    <cellStyle name="Comma [0] 3 4" xfId="12202" xr:uid="{69673785-3FC3-47B2-985A-69D30548EC9E}"/>
    <cellStyle name="Comma [0] 4 2" xfId="3261" xr:uid="{0191416A-8616-47F6-9378-203C45A14A99}"/>
    <cellStyle name="Comma [00]" xfId="12203" xr:uid="{DFA50A3E-4138-4A8D-B761-D888CC6929BF}"/>
    <cellStyle name="Comma 2" xfId="38" xr:uid="{00000000-0005-0000-0000-000013000000}"/>
    <cellStyle name="Comma 2 2" xfId="3414" xr:uid="{A1C0BBF5-61FC-4F13-94E1-11E3C9D4A549}"/>
    <cellStyle name="Comma 2 2 2" xfId="5061" xr:uid="{E8BE0424-3397-4A7B-8AB6-A1F2B7B13409}"/>
    <cellStyle name="Comma 2 2 2 2" xfId="6977" xr:uid="{D283320F-0EFB-454D-BAFA-28FECAA7E997}"/>
    <cellStyle name="Comma 2 2 2 2 2" xfId="12204" xr:uid="{3D560077-7466-4E37-AD7E-4A53CFBAD48C}"/>
    <cellStyle name="Comma 2 2 2 2 2 2" xfId="12205" xr:uid="{2444C28A-D3E0-419F-9635-B02D11668192}"/>
    <cellStyle name="Comma 2 2 2 2 3" xfId="12206" xr:uid="{DE0E7DD0-67E5-479F-AAF7-8B244363D14D}"/>
    <cellStyle name="Comma 2 2 2 2 4" xfId="12207" xr:uid="{FE17E409-55C7-4FB0-B43A-81B094800109}"/>
    <cellStyle name="Comma 2 2 2 3" xfId="12208" xr:uid="{E84EA973-F062-4EE6-A439-6744EC174F4F}"/>
    <cellStyle name="Comma 2 2 2 4" xfId="12209" xr:uid="{F8160C0F-451B-4364-87B3-435E150BB7B5}"/>
    <cellStyle name="Comma 2 2 3" xfId="6976" xr:uid="{C8656CF4-5600-4A78-B9D3-95763E0CFB7A}"/>
    <cellStyle name="Comma 2 2 3 2" xfId="12210" xr:uid="{349792CD-93E3-4C94-8C3C-B703B3E7AA9A}"/>
    <cellStyle name="Comma 2 2 4" xfId="12211" xr:uid="{DEDE6FD6-9D5C-4CA5-AEEC-3DBD57B7252E}"/>
    <cellStyle name="Comma 2 2 4 2" xfId="12212" xr:uid="{8F0B64EA-6AD4-4F2E-AC05-836D319E6213}"/>
    <cellStyle name="Comma 2 2_CIX2 VOC_25012013-Edited by cargoflow-No SOC-Adjusted local ratio" xfId="12213" xr:uid="{B3DEF2F4-7253-489F-BA0B-70DC89EB00A2}"/>
    <cellStyle name="Comma 2 3" xfId="3505" xr:uid="{1A50AE6D-C03C-4FFC-8F29-5399A4D96CC7}"/>
    <cellStyle name="Comma 2 3 2" xfId="6978" xr:uid="{5F8D92AC-435A-4A3C-B363-D2F667915AEE}"/>
    <cellStyle name="Comma 2 3 2 2" xfId="12214" xr:uid="{4B6B1778-EED5-403E-843B-32775DB552F6}"/>
    <cellStyle name="Comma 2 3 3" xfId="12215" xr:uid="{77B0C0B4-6A8B-42CE-97CE-5A2FA7A9AC21}"/>
    <cellStyle name="Comma 2 3 3 2" xfId="12216" xr:uid="{BB5859EC-7BE6-450F-AEF8-DF4A3AC6B9A2}"/>
    <cellStyle name="Comma 2 3 4" xfId="12217" xr:uid="{3FFD1283-29BE-46A3-9B03-D9FCB0220AD0}"/>
    <cellStyle name="Comma 2 4" xfId="6979" xr:uid="{B6E574B6-A9EE-4E35-8F60-1314FEDD85D7}"/>
    <cellStyle name="Comma 2 5" xfId="12218" xr:uid="{503E79C7-B5C0-459A-B47B-9A7E11EE392D}"/>
    <cellStyle name="Comma 2 5 2" xfId="12219" xr:uid="{893EA7C7-6D69-4430-A4DB-E71216461367}"/>
    <cellStyle name="Comma 2_12-12 " xfId="12220" xr:uid="{60F623F6-03E2-495A-A0F4-306D5991E8D9}"/>
    <cellStyle name="Comma 3" xfId="6980" xr:uid="{46DD70B3-531E-4934-B35D-0A456099C509}"/>
    <cellStyle name="Comma 3 2" xfId="6981" xr:uid="{3D84A176-E87B-4E09-9342-42AA19F25BB3}"/>
    <cellStyle name="Comma 3 3" xfId="10444" xr:uid="{0C13D652-9F70-407C-B877-7A3777C9CF79}"/>
    <cellStyle name="Comma 3 3 2" xfId="12222" xr:uid="{0A86EC1A-2C8F-44A8-84BB-251981A8837D}"/>
    <cellStyle name="Comma 3 3 3" xfId="12221" xr:uid="{B5F2C75E-86B0-444C-8162-B411AA1CD249}"/>
    <cellStyle name="Comma 3 4" xfId="9914" xr:uid="{9D84CDB8-586A-4271-933A-F57B7C6BBC71}"/>
    <cellStyle name="Comma 3 4 2" xfId="12223" xr:uid="{ECC987AD-76C2-42B8-B8D5-F1CEB1E4C101}"/>
    <cellStyle name="Comma 3_I-3_BSA worksheet" xfId="12224" xr:uid="{15CEE786-80BD-441B-8EA0-5A50E9B5BA85}"/>
    <cellStyle name="Comma 4" xfId="6982" xr:uid="{9BF2DD80-7455-4A73-9D33-1EDFCD5B6A6A}"/>
    <cellStyle name="Comma 5" xfId="12225" xr:uid="{BF57B96A-4814-4C53-9D13-BE29B44A38F8}"/>
    <cellStyle name="Comma 5 2" xfId="12226" xr:uid="{69DDB632-C90D-4362-A38C-D59478B1411D}"/>
    <cellStyle name="Comma 5 2 2" xfId="12227" xr:uid="{BE28386D-2A86-40E5-8E16-62EA4E70AACD}"/>
    <cellStyle name="Comma 5 3" xfId="12228" xr:uid="{BD6735CD-E57B-4C80-AA4E-E53A3474E590}"/>
    <cellStyle name="Comma 6" xfId="12229" xr:uid="{FA883480-BD7F-49BA-9A61-9D05BFC4C872}"/>
    <cellStyle name="Comma 6 2" xfId="12230" xr:uid="{B93C1934-0F56-41FC-AA6D-914EC797AF59}"/>
    <cellStyle name="Comma 6 2 2" xfId="12231" xr:uid="{B45A9311-4294-47FA-B7EC-13144063F168}"/>
    <cellStyle name="Comma 6 3" xfId="12232" xr:uid="{C0FE8476-E26B-4E89-8F11-D64E1A9D77CB}"/>
    <cellStyle name="Comma 7" xfId="12233" xr:uid="{6AB00DB9-B90F-40BD-B212-569EE4EEF16A}"/>
    <cellStyle name="Comma 7 2" xfId="12234" xr:uid="{EC413462-1BC4-4767-A451-35DD436A6154}"/>
    <cellStyle name="comma zerodec" xfId="12235" xr:uid="{D8E52EE6-455C-46A1-9391-39EBDBC675D1}"/>
    <cellStyle name="Comma0" xfId="352" xr:uid="{C23AB926-9633-4A87-A7BB-099AAD08B570}"/>
    <cellStyle name="Comma0 2" xfId="12236" xr:uid="{5F93063A-446C-4774-A51F-14EF382B5E71}"/>
    <cellStyle name="Comma0 3" xfId="12237" xr:uid="{B4AFD7D0-502D-4E04-990C-5F855C638625}"/>
    <cellStyle name="Comma0 4" xfId="12238" xr:uid="{56E1BF1E-49CE-4BF9-B23B-B24FBD60722A}"/>
    <cellStyle name="Copied" xfId="353" xr:uid="{61325F5F-F6BD-496C-B608-0BB8F286CADC}"/>
    <cellStyle name="Copied 2" xfId="817" xr:uid="{466D68E3-D4B7-4D61-AD82-D018953C9812}"/>
    <cellStyle name="Copied 2 2" xfId="6984" xr:uid="{3E9B86E2-F3A9-40EF-B3A7-B23572F0857A}"/>
    <cellStyle name="Copied 2 2 2" xfId="12239" xr:uid="{63642957-3D8F-49A9-8A1C-F39726ED47BA}"/>
    <cellStyle name="Copied 2 3" xfId="3506" xr:uid="{D9D1A665-19BF-4DDB-B2EC-EC21C42B3CEB}"/>
    <cellStyle name="Copied 3" xfId="6983" xr:uid="{E88F03E1-BDE4-43D2-A301-6A741851B482}"/>
    <cellStyle name="Copied 3 2" xfId="10212" xr:uid="{11BF3D94-A62D-4D0B-B0CD-645F0AFE7581}"/>
    <cellStyle name="Copied 4" xfId="1252" xr:uid="{A85F209D-DF80-4C99-BE32-B0EE2F017325}"/>
    <cellStyle name="Copied 4 2" xfId="12241" xr:uid="{0D02FF00-D322-4EBD-8171-84FD3715EDC6}"/>
    <cellStyle name="Copied 4 3" xfId="12240" xr:uid="{FE1FA1F6-C812-49B2-A92E-C17EFF7659DE}"/>
    <cellStyle name="Copied 5" xfId="12242" xr:uid="{579F00D9-1FD4-4D14-BBE9-35CEEC3FF757}"/>
    <cellStyle name="COST1" xfId="3456" xr:uid="{F1D84E86-22CF-484D-8DD9-78AE03573C6C}"/>
    <cellStyle name="COST1 10" xfId="12243" xr:uid="{5DC2B4FD-DD90-4D70-AB4A-92338BC515AC}"/>
    <cellStyle name="COST1 2" xfId="12244" xr:uid="{2191652B-8CA3-4BDD-92E9-A470215F6F88}"/>
    <cellStyle name="COST1 3" xfId="12245" xr:uid="{BE4FB873-4A8B-405A-AC5E-8A7E860024B1}"/>
    <cellStyle name="COST1 4" xfId="12246" xr:uid="{C6CF5A67-619B-4EEF-AD4C-799644CF1CA7}"/>
    <cellStyle name="COST1 5" xfId="12247" xr:uid="{DA75568D-3F7D-4AEA-B805-6D459E3192A4}"/>
    <cellStyle name="COST1 6" xfId="12248" xr:uid="{0E1B238E-127D-4DA7-AD41-E4B650826A05}"/>
    <cellStyle name="COST1 7" xfId="12249" xr:uid="{058FC2ED-B99C-4810-B031-4E5C7AD8076A}"/>
    <cellStyle name="COST1 8" xfId="12250" xr:uid="{5F0C11A7-B3B8-46B6-B9AA-BCB46E6E6F4A}"/>
    <cellStyle name="COST1 9" xfId="12251" xr:uid="{647B624C-6A82-4D97-A1A5-7A030AD06660}"/>
    <cellStyle name="COST1_13-08-New Marsoft" xfId="12252" xr:uid="{8A349D65-32DF-40B9-916B-72CB3513A2F4}"/>
    <cellStyle name="cs" xfId="12253" xr:uid="{F5103F13-39F9-4CD0-98C6-F40B94157ADA}"/>
    <cellStyle name="Currency [00]" xfId="12254" xr:uid="{7394185E-EB03-4046-9E3F-08687A335956}"/>
    <cellStyle name="Currency 2" xfId="3289" xr:uid="{1BEC1E12-E410-4751-9F70-353E5CCF24B9}"/>
    <cellStyle name="Currency 2 2" xfId="3288" xr:uid="{3626A890-7095-44A2-951C-EC4C4DBAF987}"/>
    <cellStyle name="Currency 2 2 2" xfId="12255" xr:uid="{3BB8F0EF-D6B5-4AE9-8991-F5A940AD4A99}"/>
    <cellStyle name="Currency 2 3" xfId="5062" xr:uid="{ECFEFEC6-A474-4832-BC65-064360BE909E}"/>
    <cellStyle name="Currency 2 3 2" xfId="12256" xr:uid="{CB030E96-61A3-43A9-A5E0-A4D33DFC2DC4}"/>
    <cellStyle name="Currency 2_MC Meeting - 21st Sept - Summary of blank sailings planned for Oct+RBH-mz" xfId="12257" xr:uid="{C46FA07A-0914-46D6-9184-41CDAE70863E}"/>
    <cellStyle name="Currency 3" xfId="3457" xr:uid="{64259D95-7848-4F76-9BD3-F6CDB89D4E35}"/>
    <cellStyle name="Currency 3 2" xfId="9698" xr:uid="{D0A66C28-4AD7-465D-8B40-D29F29D63DF2}"/>
    <cellStyle name="Currency 3 2 2" xfId="12259" xr:uid="{0350708D-53F9-4398-AB19-6941EBA31D80}"/>
    <cellStyle name="Currency 3 2 3" xfId="12258" xr:uid="{F338BC1A-F59F-43AE-BFAB-3473249E845F}"/>
    <cellStyle name="Currency 3 3" xfId="10445" xr:uid="{5C825AA9-97CB-46EC-B12C-74C8B5F1D8F5}"/>
    <cellStyle name="Currency 3 3 2" xfId="12260" xr:uid="{F03C4C07-7E61-4C4D-916E-A53DF3AA7D0E}"/>
    <cellStyle name="Currency 3 3 3" xfId="12261" xr:uid="{D3BC6A41-BAA5-4464-9B22-848E3DDDF35D}"/>
    <cellStyle name="Currency 3 4" xfId="12262" xr:uid="{6E5ED3ED-6ECA-4117-9DB9-52C8EA6D2EEF}"/>
    <cellStyle name="Currency 4" xfId="3458" xr:uid="{C74CB515-7411-4F8F-9E81-42D7727EE97B}"/>
    <cellStyle name="Currency 5" xfId="12263" xr:uid="{C56E0E7C-8BDE-4E98-956B-3812B752C06E}"/>
    <cellStyle name="Currency 6" xfId="12264" xr:uid="{8E783D4F-CD18-4447-94DD-40E9B5BFCE10}"/>
    <cellStyle name="Currency0" xfId="354" xr:uid="{2E9AABC4-0953-49A7-B31D-3CCFB2E94344}"/>
    <cellStyle name="Currency0 2" xfId="12265" xr:uid="{44F2DC97-201B-4F51-B7A5-AFEEC5C61FA9}"/>
    <cellStyle name="Currency0 3" xfId="12266" xr:uid="{837705F8-E498-417E-B2FC-28F444DA9420}"/>
    <cellStyle name="Currency0 4" xfId="12267" xr:uid="{F7D2AB8D-A7F9-4C18-9734-EB30F680AF09}"/>
    <cellStyle name="Currency1" xfId="12268" xr:uid="{5CC26C2E-8C47-405D-AEC2-71B34738C81C}"/>
    <cellStyle name="Date" xfId="355" xr:uid="{5A9EFAFB-1D3A-4B87-97B9-83D51697551D}"/>
    <cellStyle name="Date 2" xfId="3240" xr:uid="{55558830-8C47-47DC-89AC-CEC40B429AA2}"/>
    <cellStyle name="Date 2 2" xfId="5107" xr:uid="{906C991F-5EE4-4194-82F3-6A0BD4FB8D7E}"/>
    <cellStyle name="Date 3" xfId="12269" xr:uid="{7D3B6B30-2878-4CF9-B402-B25338EE9F3E}"/>
    <cellStyle name="Date 4" xfId="12270" xr:uid="{9DAE6BC7-7CFB-4F95-9E9D-D9FEFE71C464}"/>
    <cellStyle name="Date Short" xfId="12271" xr:uid="{392051DF-56E5-4B6B-8B79-E70AE9D82CFF}"/>
    <cellStyle name="Date_Average Freight- Per Ton - Per Teu - Per Port - East Bound May 2004" xfId="12272" xr:uid="{0B139C1F-B284-4FF5-A8CE-39E211919A9A}"/>
    <cellStyle name="Dezimal [0]_MAKRO" xfId="12273" xr:uid="{34F53F8C-9EA9-467D-87CE-BB9865A9CCA3}"/>
    <cellStyle name="Dezimal_MAKRO" xfId="12274" xr:uid="{03402C5C-D3CA-4219-B3E2-E4DC295B7E6E}"/>
    <cellStyle name="Dollar (zero dec)" xfId="12275" xr:uid="{2FEB3517-2BDF-4003-9B9E-2E137AEF2EE9}"/>
    <cellStyle name="È­Æó±âÈ£" xfId="12276" xr:uid="{8EDDFFF3-90A6-426C-BACC-D13C6B19DE25}"/>
    <cellStyle name="È­Æó±âÈ£0" xfId="12277" xr:uid="{BABA4A36-9440-4FED-9801-2065BE80ACBE}"/>
    <cellStyle name="Eingabe" xfId="12278" xr:uid="{E9DEFC74-1989-4DCA-9414-A6ABE5B9C165}"/>
    <cellStyle name="Eingabe 2" xfId="34159" xr:uid="{56C12801-FAEA-4594-9D92-E5367B5B9130}"/>
    <cellStyle name="Encabezado 4" xfId="12279" xr:uid="{1A480C55-2DF0-4696-936D-7CBE79F1BC24}"/>
    <cellStyle name="Énfasis1" xfId="12280" xr:uid="{ED99AC41-0B27-4066-BA8D-A3A6DF2534BB}"/>
    <cellStyle name="Énfasis2" xfId="12281" xr:uid="{86821E17-A282-4CA4-BCCF-A0B8DA3025F0}"/>
    <cellStyle name="Énfasis3" xfId="12282" xr:uid="{D8F5E6F3-0B62-4E4D-8B02-4090B108C36B}"/>
    <cellStyle name="Énfasis4" xfId="12283" xr:uid="{7719294C-0363-4356-A5A6-1B485BE08518}"/>
    <cellStyle name="Énfasis5" xfId="12284" xr:uid="{EDDA2A9A-80A3-480B-9483-D2643BD9AB31}"/>
    <cellStyle name="Énfasis6" xfId="12285" xr:uid="{0BD233FA-7A79-486B-9AAA-E08AAE3E5D31}"/>
    <cellStyle name="Enter Currency (0)" xfId="12286" xr:uid="{A3B9F519-BC94-43EB-81DC-A18F0F4A8394}"/>
    <cellStyle name="Enter Currency (2)" xfId="12287" xr:uid="{14D239BD-E540-4C28-8125-1829EB19D98C}"/>
    <cellStyle name="Enter Units (0)" xfId="12288" xr:uid="{932916ED-BAAD-436B-BFEE-0BD135500AEF}"/>
    <cellStyle name="Enter Units (1)" xfId="12289" xr:uid="{3B255CC2-7B51-4EB5-B254-AE9EEAE677C0}"/>
    <cellStyle name="Enter Units (2)" xfId="12290" xr:uid="{F4F24759-DE70-4E03-832D-12394F62E5EA}"/>
    <cellStyle name="Entered" xfId="356" xr:uid="{4ACEC4D8-BA48-4B55-96F1-4A6669EEED11}"/>
    <cellStyle name="Entered 2" xfId="818" xr:uid="{333ED8A2-DF94-4B9F-BF0B-9F01E830CFB3}"/>
    <cellStyle name="Entered 2 2" xfId="6986" xr:uid="{0479AD29-FE1B-4E19-A0A3-A2DF3FE4A485}"/>
    <cellStyle name="Entered 2 2 2" xfId="12291" xr:uid="{8B043AEF-E0AA-4A66-B031-B9C9A91B4947}"/>
    <cellStyle name="Entered 2 3" xfId="3507" xr:uid="{741E452B-BBC0-41DF-8259-2FFE22E696F2}"/>
    <cellStyle name="Entered 3" xfId="6985" xr:uid="{14FF7DBE-BC8B-4F10-B1B0-FE81F4A75D02}"/>
    <cellStyle name="Entered 3 2" xfId="10213" xr:uid="{3FE26B4F-4849-4729-B78E-B8AB86DCB7EC}"/>
    <cellStyle name="Entered 4" xfId="1253" xr:uid="{DB83C830-098A-46F7-89DE-40F9066162A1}"/>
    <cellStyle name="Entered 4 2" xfId="12293" xr:uid="{E0E1ECD1-4AA5-4CD9-8E9B-0947C7BECB3F}"/>
    <cellStyle name="Entered 4 3" xfId="12292" xr:uid="{662B909F-0A82-48B6-8147-B3F4ED939648}"/>
    <cellStyle name="Entered 5" xfId="12294" xr:uid="{25EFE025-7DE6-4E25-B344-06DD01A13064}"/>
    <cellStyle name="Entrada" xfId="12295" xr:uid="{A9DB6B37-C0CE-4201-91FD-0E6D72259777}"/>
    <cellStyle name="Entrada 2" xfId="12296" xr:uid="{CD39EDAB-92B7-4B2D-AD8B-DCF6303FC840}"/>
    <cellStyle name="Entrada 3" xfId="12297" xr:uid="{E3CEC305-9B2E-469B-8E9C-2CC8C199F9E9}"/>
    <cellStyle name="Entrada 4" xfId="12298" xr:uid="{B1C615EE-AF7E-4442-95A8-56C25B1596AC}"/>
    <cellStyle name="Entrada 5" xfId="12299" xr:uid="{EAACC92F-2AF6-40C4-AB57-79D4C14C194C}"/>
    <cellStyle name="Ergebnis" xfId="12300" xr:uid="{BCA9F547-D9F6-4882-A949-628DFBC83253}"/>
    <cellStyle name="Ergebnis 2" xfId="34160" xr:uid="{27307E97-7E67-4A1B-B6BB-FD1ACFCC867E}"/>
    <cellStyle name="Erklärender Text" xfId="12301" xr:uid="{88850137-EBD8-4DBB-8D12-0CF7BBD0A0E1}"/>
    <cellStyle name="Euro" xfId="12302" xr:uid="{9B9CED29-BC2A-45F8-BD8E-F4667299BE7D}"/>
    <cellStyle name="Euro 2" xfId="12303" xr:uid="{7FC241A7-C910-4BD3-8A6D-5845D86F4ECD}"/>
    <cellStyle name="Euro 3" xfId="12304" xr:uid="{DAC76673-506D-46C5-B919-1347291C174D}"/>
    <cellStyle name="Euro 4" xfId="12305" xr:uid="{8104A801-E410-479E-BA8F-3EE8EFFFA860}"/>
    <cellStyle name="Euro 5" xfId="12306" xr:uid="{CACC669F-3107-4332-9610-5E78B5DC7AEC}"/>
    <cellStyle name="Euro 6" xfId="12307" xr:uid="{CF5F2D1C-723B-431A-BEC7-0A369BF30039}"/>
    <cellStyle name="Euro 7" xfId="12308" xr:uid="{1DA1158A-DBB4-4256-BCC8-BB2E9B9DFE12}"/>
    <cellStyle name="Euro 8" xfId="12309" xr:uid="{4CBAF4CE-1940-4332-8157-118A7407DDD6}"/>
    <cellStyle name="Euro 9" xfId="12310" xr:uid="{0B491EF1-C4F9-4AAC-9FC1-858966615426}"/>
    <cellStyle name="Euro_CNC line model SC" xfId="12311" xr:uid="{FB7709BD-3618-4D85-A139-C86E38AC1E04}"/>
    <cellStyle name="Excel Built-in Normal" xfId="12312" xr:uid="{6A35F0FE-40CF-4F84-8FC3-DE43EFA9A079}"/>
    <cellStyle name="Explanatory Text 2" xfId="357" xr:uid="{36A00235-156C-4DE3-99BC-113D2BBFFB10}"/>
    <cellStyle name="Explanatory Text 2 2" xfId="358" xr:uid="{9E43B0C4-7FF7-456D-A783-0C9F2B6CAAC4}"/>
    <cellStyle name="Explanatory Text 2 2 2" xfId="359" xr:uid="{B30977D5-2ACF-48FB-8424-544EF3778419}"/>
    <cellStyle name="Explanatory Text 2 2 2 2" xfId="821" xr:uid="{31BC49F9-4CEB-4739-A988-87728B564C15}"/>
    <cellStyle name="Explanatory Text 2 2 2 3" xfId="8551" xr:uid="{8A8D69B6-249E-4628-942A-CA5FD29A25A0}"/>
    <cellStyle name="Explanatory Text 2 2 2 3 2" xfId="10216" xr:uid="{62527CA6-9C63-4A76-82A2-2B28C377ACAF}"/>
    <cellStyle name="Explanatory Text 2 2 2 4" xfId="1256" xr:uid="{9F0BB1F8-12A2-4D68-B027-8CAC8A49037F}"/>
    <cellStyle name="Explanatory Text 2 2 3" xfId="820" xr:uid="{050ED0C4-CBFA-430E-A3C4-3121A334422A}"/>
    <cellStyle name="Explanatory Text 2 2 3 2" xfId="6988" xr:uid="{76A78161-5965-467A-BB40-911EA993392A}"/>
    <cellStyle name="Explanatory Text 2 2 3 2 2" xfId="12313" xr:uid="{A328C4F4-55C9-428B-B0CC-5E7D2387279E}"/>
    <cellStyle name="Explanatory Text 2 2 4" xfId="8552" xr:uid="{985646A2-024A-42E7-90B5-5BFA13C25ABC}"/>
    <cellStyle name="Explanatory Text 2 2 4 2" xfId="10215" xr:uid="{E6AD63AF-147E-45A4-82A3-7FAEA30D89AC}"/>
    <cellStyle name="Explanatory Text 2 2 5" xfId="1255" xr:uid="{ABB4D19F-FF00-4467-8EC8-5E94BE948B24}"/>
    <cellStyle name="Explanatory Text 2 2 5 2" xfId="12314" xr:uid="{32AF182E-DD3F-4593-88A4-A20DE866BD0A}"/>
    <cellStyle name="Explanatory Text 2 3" xfId="819" xr:uid="{49D92463-F2DE-4DE4-BB2E-09BB9CC340B6}"/>
    <cellStyle name="Explanatory Text 2 3 2" xfId="6987" xr:uid="{E8B3E482-6A9C-4DBB-BC19-BA288B940E13}"/>
    <cellStyle name="Explanatory Text 2 3 2 2" xfId="12315" xr:uid="{59AC9CA8-5C02-4B44-A9A4-625B16CD9DB2}"/>
    <cellStyle name="Explanatory Text 2 3 3" xfId="12316" xr:uid="{0AD2107D-4881-44B7-B0E9-2BFAD48FBBB4}"/>
    <cellStyle name="Explanatory Text 2 4" xfId="8553" xr:uid="{93936A3A-D4C8-4939-8716-5626A344A2CB}"/>
    <cellStyle name="Explanatory Text 2 4 2" xfId="10214" xr:uid="{6ED6569C-7E37-4F09-9107-4C1083254AEC}"/>
    <cellStyle name="Explanatory Text 2 5" xfId="1254" xr:uid="{D6AA72A6-C1BE-4645-A2C2-928E779D59D8}"/>
    <cellStyle name="Explanatory Text 2 5 2" xfId="10446" xr:uid="{9FC97CBC-466D-4708-8B9A-C92D62A4EC2C}"/>
    <cellStyle name="Explanatory Text 2 6" xfId="12317" xr:uid="{03189A1C-D7B9-4D01-A81F-1CDF94993D4B}"/>
    <cellStyle name="Explanatory Text 3" xfId="360" xr:uid="{F903A303-E168-4BB1-8BD4-3081E3308965}"/>
    <cellStyle name="Explanatory Text 3 2" xfId="822" xr:uid="{C463E059-F6F6-4084-860C-CDB72BA73D0A}"/>
    <cellStyle name="Explanatory Text 3 3" xfId="8554" xr:uid="{230FF931-4E47-441C-ABBB-BAFA1E4AABA3}"/>
    <cellStyle name="Explanatory Text 3 3 2" xfId="10217" xr:uid="{563F9187-F9BF-448A-8B84-B7CA73B872AE}"/>
    <cellStyle name="Explanatory Text 3 4" xfId="1257" xr:uid="{D37EB8A4-38A6-446E-B43C-B95260760AF4}"/>
    <cellStyle name="Explanatory Text 4" xfId="361" xr:uid="{A694C97D-4664-45F9-BE5B-026612F9503A}"/>
    <cellStyle name="Explanatory Text 4 2" xfId="362" xr:uid="{9A2699A3-BD88-4B8C-97F2-01545990D3EB}"/>
    <cellStyle name="Explanatory Text 4 2 2" xfId="824" xr:uid="{30E66D84-2031-4510-BED5-C00AA4FB7D5E}"/>
    <cellStyle name="Explanatory Text 4 2 3" xfId="8555" xr:uid="{921EE11A-1350-4375-9106-979DA5DB840E}"/>
    <cellStyle name="Explanatory Text 4 2 3 2" xfId="10219" xr:uid="{C7ECD87C-9E4D-4107-99F0-636C421D425B}"/>
    <cellStyle name="Explanatory Text 4 2 4" xfId="1259" xr:uid="{A44131EB-AEFD-4872-A763-2E8664BB8600}"/>
    <cellStyle name="Explanatory Text 4 3" xfId="823" xr:uid="{07C161B8-670E-4349-B702-116D4AA1876A}"/>
    <cellStyle name="Explanatory Text 4 4" xfId="8556" xr:uid="{F8BB2B0C-9863-48B3-90E7-B649CDEA94CC}"/>
    <cellStyle name="Explanatory Text 4 4 2" xfId="10218" xr:uid="{9C2CB0FD-57FB-4124-AB2A-E1974618E369}"/>
    <cellStyle name="Explanatory Text 4 5" xfId="1258" xr:uid="{6C2B96DD-C9CC-436F-8F70-D5CF88D99074}"/>
    <cellStyle name="Explanatory Text 5" xfId="8557" xr:uid="{FBF9A9B4-BB86-4D33-8A5D-E30D395E5748}"/>
    <cellStyle name="Fixed" xfId="363" xr:uid="{5ADAF5DA-8049-41F5-85FA-87C3E7D12969}"/>
    <cellStyle name="Fixed 2" xfId="3241" xr:uid="{055E8CE9-1B26-4FF6-9380-6D4B9E90F46E}"/>
    <cellStyle name="Fixed 2 2" xfId="5108" xr:uid="{61892A38-84DA-4EF4-A9D1-80B66DBFC5BA}"/>
    <cellStyle name="Fixed 3" xfId="12318" xr:uid="{FA98A15C-E594-49F3-853F-6F298AEA9073}"/>
    <cellStyle name="Fixed 4" xfId="12319" xr:uid="{F92A8129-1BF8-4D20-A91F-2BF0A834B96C}"/>
    <cellStyle name="Footnote" xfId="12320" xr:uid="{A1121236-A880-438F-A461-D066D5ACE9FB}"/>
    <cellStyle name="GBH" xfId="12321" xr:uid="{84AFDC82-C204-4E4D-A95F-F8661A05BBC6}"/>
    <cellStyle name="Good 2" xfId="364" xr:uid="{EB3E51D6-91A1-4771-A006-FEF4B945D7B6}"/>
    <cellStyle name="Good 2 2" xfId="365" xr:uid="{830C6CB2-CD8E-40BB-A9D1-F5826F2A328B}"/>
    <cellStyle name="Good 2 2 2" xfId="366" xr:uid="{97E9B0A9-8794-4576-BD77-4EC80AE8579B}"/>
    <cellStyle name="Good 2 2 2 2" xfId="827" xr:uid="{8D6533AB-7B82-4752-A98E-66FBACD004F6}"/>
    <cellStyle name="Good 2 2 2 3" xfId="8558" xr:uid="{D6725C38-CFC0-477E-997C-3913641FF3D7}"/>
    <cellStyle name="Good 2 2 2 3 2" xfId="10222" xr:uid="{5805CAEA-EDD3-4C12-AB53-710ECE7275EF}"/>
    <cellStyle name="Good 2 2 2 4" xfId="1262" xr:uid="{E8DDAB8B-4820-417C-98A3-5B278F5147A7}"/>
    <cellStyle name="Good 2 2 2 4 2" xfId="12322" xr:uid="{0442EAFC-269B-4245-AE82-F857C7160530}"/>
    <cellStyle name="Good 2 2 2 5" xfId="12323" xr:uid="{91834934-9A7A-4638-A6E9-C4CD2DAE9111}"/>
    <cellStyle name="Good 2 2 3" xfId="826" xr:uid="{E87E9155-D752-403D-9BB0-906CB94473D7}"/>
    <cellStyle name="Good 2 2 3 2" xfId="6990" xr:uid="{CF82B3E5-AF66-4A6E-8FCA-30687E2B81BC}"/>
    <cellStyle name="Good 2 2 3 2 2" xfId="12324" xr:uid="{656969CA-D38A-4A20-B653-CA64C2F8DDE5}"/>
    <cellStyle name="Good 2 2 4" xfId="8559" xr:uid="{0948E645-35BD-490E-8494-3EC2EC87E217}"/>
    <cellStyle name="Good 2 2 4 2" xfId="10221" xr:uid="{4AAC1C69-8F48-40A9-AD21-1AD2F511A204}"/>
    <cellStyle name="Good 2 2 5" xfId="1261" xr:uid="{AC5F7BD2-AA0E-4F67-A28E-8427D13EA6C0}"/>
    <cellStyle name="Good 2 2 5 2" xfId="12326" xr:uid="{9CC93F09-A2FE-4C72-87E4-F01C80389EFA}"/>
    <cellStyle name="Good 2 2 5 3" xfId="12325" xr:uid="{4E2A654A-940C-46F6-A790-6B771F253BC0}"/>
    <cellStyle name="Good 2 2 6" xfId="12327" xr:uid="{25B8B89F-A603-437A-98B5-8A4507D3C55B}"/>
    <cellStyle name="Good 2 3" xfId="825" xr:uid="{7AEA4A2D-0CBE-4954-BA48-D89D3C03AB13}"/>
    <cellStyle name="Good 2 3 2" xfId="6989" xr:uid="{502F3A40-8F34-4315-95D9-39867E976EEB}"/>
    <cellStyle name="Good 2 3 2 2" xfId="12328" xr:uid="{C0392D41-35AD-4145-AFA7-A76E33A476CE}"/>
    <cellStyle name="Good 2 3 3" xfId="12329" xr:uid="{8CC11A8C-D944-406C-8D81-32ED5CB2B7D8}"/>
    <cellStyle name="Good 2 4" xfId="8560" xr:uid="{193ACB43-CF5B-4FCA-B1C7-47B5C084DD5C}"/>
    <cellStyle name="Good 2 4 2" xfId="10220" xr:uid="{D7E0F6EC-F060-4BE1-B4A8-B4FDB6B1986E}"/>
    <cellStyle name="Good 2 5" xfId="1260" xr:uid="{59E9034A-7838-417E-93D1-9288418CB9A1}"/>
    <cellStyle name="Good 2 5 2" xfId="10447" xr:uid="{255F05C5-4A44-41B2-B362-CA2C62926B8A}"/>
    <cellStyle name="Good 2 5 3" xfId="12330" xr:uid="{70FCB618-74B2-4B8B-A587-A46213F5760B}"/>
    <cellStyle name="Good 2 6" xfId="12331" xr:uid="{1D37EF2F-8E58-4D8E-9934-92C9D6FE33BB}"/>
    <cellStyle name="Good 2 6 2" xfId="12332" xr:uid="{0CF02E9E-C03C-48F9-ABC8-597F6AE7808A}"/>
    <cellStyle name="Good 2 6 3" xfId="12333" xr:uid="{30AB3BCC-97A1-4A76-A154-FBC1A42DA6E5}"/>
    <cellStyle name="Good 3" xfId="367" xr:uid="{88F9FD5C-F465-4559-A5CF-A2435E2BA756}"/>
    <cellStyle name="Good 3 2" xfId="828" xr:uid="{3CDC50AD-B4F6-43F6-B003-71DCFADB9010}"/>
    <cellStyle name="Good 3 3" xfId="8561" xr:uid="{5C47B7B4-2F09-455C-B17E-41D20566BE10}"/>
    <cellStyle name="Good 3 3 2" xfId="10223" xr:uid="{7AB541AB-8588-413F-865B-BFA3E90DC330}"/>
    <cellStyle name="Good 3 4" xfId="1263" xr:uid="{927A6D85-0350-4C8C-BB0A-9099A7F28F25}"/>
    <cellStyle name="Good 3 4 2" xfId="12334" xr:uid="{123E5AE0-80FD-47A2-A225-F530ED21EAF7}"/>
    <cellStyle name="Good 3 5" xfId="12335" xr:uid="{A77520C1-36AA-4991-A867-A93EBCA75CEE}"/>
    <cellStyle name="Good 4" xfId="368" xr:uid="{F15BD1EB-5DFF-4563-9382-D881A6A62810}"/>
    <cellStyle name="Good 4 2" xfId="369" xr:uid="{ED8D8234-008F-4DE4-A2E7-128CC2845D77}"/>
    <cellStyle name="Good 4 2 2" xfId="830" xr:uid="{6B449B64-A91A-44E7-94F3-33CC7A1BDD12}"/>
    <cellStyle name="Good 4 2 3" xfId="8562" xr:uid="{01ACBB10-4E97-40FB-8A3C-487788774E01}"/>
    <cellStyle name="Good 4 2 3 2" xfId="10225" xr:uid="{26594604-CB17-42D1-9262-F40DF31075FD}"/>
    <cellStyle name="Good 4 2 4" xfId="1265" xr:uid="{B075DA5E-28EB-486D-9DCF-87E584EF76E0}"/>
    <cellStyle name="Good 4 2 4 2" xfId="12336" xr:uid="{94C0AE55-ADD8-48CF-A2B9-0BCB4C773DE2}"/>
    <cellStyle name="Good 4 2 5" xfId="12337" xr:uid="{DB07BDD5-E2FD-4134-978A-26C559E96E36}"/>
    <cellStyle name="Good 4 3" xfId="829" xr:uid="{BA6839F8-5337-40F0-AC96-A53C09062648}"/>
    <cellStyle name="Good 4 4" xfId="8563" xr:uid="{CF10DA20-F829-4225-ADC6-A8CCD8ECB78F}"/>
    <cellStyle name="Good 4 4 2" xfId="10224" xr:uid="{0E27DFB0-54F8-4841-8736-F64831FEF20E}"/>
    <cellStyle name="Good 4 5" xfId="1264" xr:uid="{7A3046E4-4E64-44B7-9B69-1E478982C283}"/>
    <cellStyle name="Good 4 5 2" xfId="12338" xr:uid="{AA19B4CB-5221-49DA-B65B-68DC603877DD}"/>
    <cellStyle name="Good 4 6" xfId="12339" xr:uid="{68992369-AD47-45C3-A187-C4172C199EEC}"/>
    <cellStyle name="Good 5" xfId="8564" xr:uid="{D03FDF7F-B9CD-45A8-B032-048A5E4F8C05}"/>
    <cellStyle name="Grey" xfId="370" xr:uid="{C6544DD0-96C0-4C7C-B9E4-113F82A713AA}"/>
    <cellStyle name="Grey 2" xfId="3287" xr:uid="{7C88FD23-79E1-4159-8333-D09C6FCADE3D}"/>
    <cellStyle name="Grey 2 2" xfId="9917" xr:uid="{D15D9154-E972-45F0-97A1-FBDF65719AAA}"/>
    <cellStyle name="Grey 3" xfId="12340" xr:uid="{9574B16A-4CF9-4A0E-9409-355B136290C1}"/>
    <cellStyle name="Grey 4" xfId="12341" xr:uid="{1A5066E1-E2E7-4F9C-8F4D-AC66047F9392}"/>
    <cellStyle name="Gut" xfId="12342" xr:uid="{722ECCD0-AB92-4F92-8BAF-01C5B41488FE}"/>
    <cellStyle name="hayatl" xfId="12343" xr:uid="{00971D3B-2A0E-4B38-9FFE-1F4BDCC6E9D2}"/>
    <cellStyle name="HEAD" xfId="12344" xr:uid="{84D35AC4-93E7-4CF1-8BC1-96508D16FAA6}"/>
    <cellStyle name="Header1" xfId="371" xr:uid="{69EB8143-0C57-499C-BE18-1000FD66A8E3}"/>
    <cellStyle name="Header1 2" xfId="831" xr:uid="{DF6CB67E-A653-4EDE-98F0-2F8ED8BEC919}"/>
    <cellStyle name="Header1 2 2" xfId="5109" xr:uid="{4125D99C-A944-43DF-86BC-833F9BDBF378}"/>
    <cellStyle name="Header1 2 2 2" xfId="12345" xr:uid="{6E9EC1E0-299C-4F34-8D1A-72C953C2F7CE}"/>
    <cellStyle name="Header1 2 3" xfId="3279" xr:uid="{9CFDFFF0-5465-400A-B681-75CE784C7D16}"/>
    <cellStyle name="Header1 2 3 2" xfId="12346" xr:uid="{3CDF5446-D516-4281-8F5A-CBD6FEDACD17}"/>
    <cellStyle name="Header1 3" xfId="5063" xr:uid="{21BF34EE-8C16-4BEF-9DEF-051A8942D2BF}"/>
    <cellStyle name="Header1 3 2" xfId="6991" xr:uid="{C67813DC-2564-41BF-BB33-9E432BF7E93C}"/>
    <cellStyle name="Header1 3 2 2" xfId="12347" xr:uid="{92F0C22B-A5BC-4486-821C-7202EC175521}"/>
    <cellStyle name="Header1 3 3" xfId="9918" xr:uid="{2E13A224-1E74-4961-86F4-1675F51B0498}"/>
    <cellStyle name="Header1 4" xfId="1266" xr:uid="{E8D3DF55-2D6B-4B58-B6C0-24AFB2BA8FCF}"/>
    <cellStyle name="Header1 4 2" xfId="12349" xr:uid="{A3D4C4C5-8D65-4DE6-8315-0F987C2A701B}"/>
    <cellStyle name="Header1 4 3" xfId="12350" xr:uid="{561E676E-C421-4A45-849D-2C018D210D80}"/>
    <cellStyle name="Header1 4 4" xfId="12351" xr:uid="{681EEFD6-4A61-4C18-9392-0C5BEFD03E96}"/>
    <cellStyle name="Header1 4 5" xfId="12352" xr:uid="{997CCBA9-9B4E-41A0-91EE-5A1052C09D87}"/>
    <cellStyle name="Header1 4 6" xfId="12348" xr:uid="{169655B6-C397-49E8-BCA2-A539920BCFCD}"/>
    <cellStyle name="Header1 5" xfId="12353" xr:uid="{52F98510-1316-40D7-9745-433A57F4F9CD}"/>
    <cellStyle name="Header1 5 2" xfId="12354" xr:uid="{170A4930-3AFD-4E96-9744-BD3A1F3EA98C}"/>
    <cellStyle name="Header1 5 3" xfId="12355" xr:uid="{20A2470B-0925-48D6-8DFC-907046A4EAAB}"/>
    <cellStyle name="Header1 6" xfId="12356" xr:uid="{58E11EDA-FCEC-4A06-B91E-BD183A6996C0}"/>
    <cellStyle name="Header1 6 2" xfId="12357" xr:uid="{DDC352F4-9E04-420F-9897-381CAA38B21A}"/>
    <cellStyle name="Header1 6 3" xfId="12358" xr:uid="{BDC88DFF-EC20-4EEE-BACB-A4F351B8BD99}"/>
    <cellStyle name="Header1 7" xfId="12359" xr:uid="{3219EA02-9509-4C7F-9FB1-3D54C9816102}"/>
    <cellStyle name="Header1 7 2" xfId="12360" xr:uid="{2AF6722F-825D-41A1-ADC8-CF1C5964271B}"/>
    <cellStyle name="Header1 7 3" xfId="12361" xr:uid="{990F01C6-D3F3-4565-B0A0-32E82B83898C}"/>
    <cellStyle name="Header1 8" xfId="12362" xr:uid="{71C43442-00EF-4677-B02C-B6CD579084E3}"/>
    <cellStyle name="Header1 8 2" xfId="12363" xr:uid="{4C4975F9-E4B2-40AC-9741-730B8ECC79E7}"/>
    <cellStyle name="Header1 9" xfId="12364" xr:uid="{9857961F-6122-463F-9CC9-C14C5330D275}"/>
    <cellStyle name="Header2" xfId="372" xr:uid="{501A92B4-4506-445A-8D16-8ACFA61CDB7D}"/>
    <cellStyle name="Header2 10" xfId="12366" xr:uid="{4E53DF87-B2F2-40F5-A61D-C0E04F69F68F}"/>
    <cellStyle name="Header2 11" xfId="12367" xr:uid="{2B0217C1-BCDB-418F-9883-FA242C692BF5}"/>
    <cellStyle name="Header2 12" xfId="34161" xr:uid="{257CCE4E-1485-474A-9249-8693B79A371C}"/>
    <cellStyle name="Header2 13" xfId="12365" xr:uid="{1FEA19F5-26CA-4BC4-87AF-88475EC5AB1E}"/>
    <cellStyle name="Header2 2" xfId="832" xr:uid="{0AF56821-C3D8-46D6-814B-2419A29C127C}"/>
    <cellStyle name="Header2 2 10" xfId="12368" xr:uid="{D375D0B7-CB30-4099-A73F-B5E87E9A9556}"/>
    <cellStyle name="Header2 2 11" xfId="34162" xr:uid="{9A84FAB5-654C-485A-851F-296ED8A02DB8}"/>
    <cellStyle name="Header2 2 2" xfId="5110" xr:uid="{7A2EC7CF-2BF8-4E24-99B1-3C23192C074C}"/>
    <cellStyle name="Header2 2 2 2" xfId="9428" xr:uid="{0E895104-F3A9-4C85-89E9-01F63B13112A}"/>
    <cellStyle name="Header2 2 2 2 2" xfId="12369" xr:uid="{C242FB2C-AD05-46D4-B973-3ED21132459D}"/>
    <cellStyle name="Header2 2 2 3" xfId="9566" xr:uid="{5160CA13-9FB5-4775-806F-0B52B4F95C41}"/>
    <cellStyle name="Header2 2 2 3 2" xfId="12370" xr:uid="{E7D6BDAE-2BEC-47D4-8A4C-71C7AA19C52E}"/>
    <cellStyle name="Header2 2 2 4" xfId="12371" xr:uid="{AA39E19B-1B7F-48F6-944B-7D8BBA68DDB5}"/>
    <cellStyle name="Header2 2 2 5" xfId="12372" xr:uid="{53C890EC-837C-4F25-B3D4-D95868A420F9}"/>
    <cellStyle name="Header2 2 2 6" xfId="12373" xr:uid="{906B7FEB-1B68-4BB5-95D2-45FAC987FDEB}"/>
    <cellStyle name="Header2 2 3" xfId="3282" xr:uid="{9DDC5112-B5D3-4265-A93C-831EFA92CE1D}"/>
    <cellStyle name="Header2 2 3 2" xfId="9343" xr:uid="{811FFD3C-EEC8-4F42-9E8B-4652C11E0260}"/>
    <cellStyle name="Header2 2 3 2 2" xfId="34930" xr:uid="{FA6CB392-C6CD-4464-9C55-A8B2E875094C}"/>
    <cellStyle name="Header2 2 3 3" xfId="9146" xr:uid="{A27F8068-0CE9-4BBD-B935-4733A1EB4F61}"/>
    <cellStyle name="Header2 2 3 3 2" xfId="34929" xr:uid="{AE6A625F-3712-4AD4-B8BF-F4350D0D6B41}"/>
    <cellStyle name="Header2 2 4" xfId="9170" xr:uid="{2CD82F3D-150F-48C6-A346-032ECB84AED4}"/>
    <cellStyle name="Header2 2 4 2" xfId="12374" xr:uid="{E33B697E-ED32-4408-A1F4-1DEBF515162C}"/>
    <cellStyle name="Header2 2 5" xfId="9439" xr:uid="{24F928F8-D2D6-427B-9A29-B931BDF8084D}"/>
    <cellStyle name="Header2 2 5 2" xfId="12375" xr:uid="{3CB4B9D8-9928-49E3-B991-891B65BA5B2C}"/>
    <cellStyle name="Header2 2 6" xfId="9113" xr:uid="{DB5E8FAE-BEDE-4E31-868B-21FBBAE837A5}"/>
    <cellStyle name="Header2 2 6 2" xfId="12376" xr:uid="{782BAFD7-D421-4F07-B3D2-AB58353F03FD}"/>
    <cellStyle name="Header2 2 7" xfId="12377" xr:uid="{05CD5486-7799-4EFD-AC88-757B9B466090}"/>
    <cellStyle name="Header2 2 8" xfId="12378" xr:uid="{86FE68BA-181B-4106-B602-B0D3BFD84CD8}"/>
    <cellStyle name="Header2 2 9" xfId="12379" xr:uid="{191EF00C-A87D-4B4C-95FD-3A1BC088CD33}"/>
    <cellStyle name="Header2 3" xfId="5064" xr:uid="{5BA2AF2D-298A-4C9D-B74A-02CA2F8FE21F}"/>
    <cellStyle name="Header2 3 10" xfId="34163" xr:uid="{4AE53095-99B8-4D19-A836-B5A66ACE2C35}"/>
    <cellStyle name="Header2 3 2" xfId="6992" xr:uid="{7467584A-2863-4AD1-806B-3BD4FA1E730D}"/>
    <cellStyle name="Header2 3 2 2" xfId="9515" xr:uid="{71B59B53-1129-4E13-A95A-5245AE4E560C}"/>
    <cellStyle name="Header2 3 2 2 2" xfId="12380" xr:uid="{577677E9-94DC-4545-937F-59EEA22D8A2C}"/>
    <cellStyle name="Header2 3 2 3" xfId="9351" xr:uid="{962E0E2B-4336-4806-95DE-BAC3E4F839C3}"/>
    <cellStyle name="Header2 3 2 3 2" xfId="12381" xr:uid="{F832A558-0A20-4F7C-98EB-8A68D60E4DC1}"/>
    <cellStyle name="Header2 3 2 4" xfId="12382" xr:uid="{6649E4DB-CCF7-4F0B-A08C-B53F7BA07B2A}"/>
    <cellStyle name="Header2 3 2 5" xfId="12383" xr:uid="{0024808B-E007-4DA5-AEB9-D2CE2E2EC34A}"/>
    <cellStyle name="Header2 3 2 6" xfId="12384" xr:uid="{A65AAFF9-62B6-42D3-96DC-B73BAF468959}"/>
    <cellStyle name="Header2 3 3" xfId="9426" xr:uid="{052F5394-0EBD-467B-8AF4-71D337872FE8}"/>
    <cellStyle name="Header2 3 3 2" xfId="12385" xr:uid="{80C304F6-C756-4BE8-8D8C-2EFAAB215C24}"/>
    <cellStyle name="Header2 3 4" xfId="9567" xr:uid="{BC67AF15-92C8-4263-9895-E39233C776A2}"/>
    <cellStyle name="Header2 3 4 2" xfId="12386" xr:uid="{45744C96-7954-4D99-874E-8A0B0B457DE1}"/>
    <cellStyle name="Header2 3 5" xfId="9919" xr:uid="{F686CFC0-5519-482A-A8F1-E6ECA8651786}"/>
    <cellStyle name="Header2 3 5 2" xfId="12387" xr:uid="{B20334DD-A92C-4364-B87A-F25665A85FD6}"/>
    <cellStyle name="Header2 3 6" xfId="12388" xr:uid="{C604492B-3B6F-4CA9-8A33-50107FA6EC7D}"/>
    <cellStyle name="Header2 3 7" xfId="12389" xr:uid="{C99D1637-288A-4E26-8B7D-6B076CC71597}"/>
    <cellStyle name="Header2 3 8" xfId="12390" xr:uid="{AB1B319E-A5AB-4C67-813D-8BF2CC612C34}"/>
    <cellStyle name="Header2 3 9" xfId="12391" xr:uid="{29E976CD-F022-4708-A05A-ABFCF5A2EE45}"/>
    <cellStyle name="Header2 4" xfId="1267" xr:uid="{3E7913CD-C9EB-419F-9A39-9481E498560D}"/>
    <cellStyle name="Header2 4 2" xfId="9227" xr:uid="{76B40861-4B94-44D2-9B4D-E5EE4F2C8395}"/>
    <cellStyle name="Header2 4 2 2" xfId="12393" xr:uid="{A3F0534F-5AF0-40F9-BBF5-7DBBDFB8970D}"/>
    <cellStyle name="Header2 4 3" xfId="9632" xr:uid="{8FA99B29-B211-4BA5-A52D-C2752A35BE44}"/>
    <cellStyle name="Header2 4 3 2" xfId="12394" xr:uid="{E233D36B-6461-4F5A-9DF0-9A78AB058C17}"/>
    <cellStyle name="Header2 4 4" xfId="9389" xr:uid="{C6762AEE-0165-4FBC-9802-DB7E03C5D554}"/>
    <cellStyle name="Header2 4 4 2" xfId="12395" xr:uid="{12958D13-3104-4084-AC71-C81C977D2A5E}"/>
    <cellStyle name="Header2 4 5" xfId="12396" xr:uid="{48064999-0883-4A54-9450-89E367ADF9A4}"/>
    <cellStyle name="Header2 4 6" xfId="12397" xr:uid="{3791CD39-64DE-415B-B758-10F79F5911C1}"/>
    <cellStyle name="Header2 4 7" xfId="12398" xr:uid="{89CA0820-4CA4-4C5E-9549-E04B37F286A8}"/>
    <cellStyle name="Header2 4 8" xfId="12399" xr:uid="{18BF8C04-3BE7-4233-B31E-3B87FBD32920}"/>
    <cellStyle name="Header2 4 9" xfId="12392" xr:uid="{350CE501-A52E-4012-A299-C2A66358FADB}"/>
    <cellStyle name="Header2 5" xfId="9114" xr:uid="{3F5CC15E-3703-4DA8-9B3D-6C12B4BDA23B}"/>
    <cellStyle name="Header2 5 2" xfId="12401" xr:uid="{8C87C1B9-9BAD-4DC4-A792-CC4904EAEB0F}"/>
    <cellStyle name="Header2 5 3" xfId="12402" xr:uid="{53159C3D-CE87-431B-A671-340C44031DAD}"/>
    <cellStyle name="Header2 5 4" xfId="12403" xr:uid="{A0073B60-D056-4E08-88EB-E5A02523CAD7}"/>
    <cellStyle name="Header2 5 5" xfId="12404" xr:uid="{36C83B95-EABF-496F-9C74-4751C2487C70}"/>
    <cellStyle name="Header2 5 6" xfId="12405" xr:uid="{E113D86E-C2F3-4A13-B173-84D5FCE3196D}"/>
    <cellStyle name="Header2 5 7" xfId="12406" xr:uid="{4FA6D1EF-30A5-4503-BFDE-7F16F89E676A}"/>
    <cellStyle name="Header2 5 8" xfId="12400" xr:uid="{23B4D07E-3592-4FD3-8757-F6F865C8F4A1}"/>
    <cellStyle name="Header2 6" xfId="9494" xr:uid="{577CF4CB-DCCD-4B99-8E6C-ED629EA57256}"/>
    <cellStyle name="Header2 6 2" xfId="12408" xr:uid="{56151FA3-357F-4B84-96AB-8B327004A731}"/>
    <cellStyle name="Header2 6 3" xfId="12409" xr:uid="{656C695D-3801-4172-9404-28A0C11E7D7B}"/>
    <cellStyle name="Header2 6 4" xfId="12410" xr:uid="{A576E948-FB6B-438B-923E-F285ECF58F7B}"/>
    <cellStyle name="Header2 6 5" xfId="12407" xr:uid="{B53AE357-A47D-4FA0-A078-0CE79C743F8D}"/>
    <cellStyle name="Header2 7" xfId="9586" xr:uid="{AF0F8173-3567-45D1-AE8B-8530831F3E70}"/>
    <cellStyle name="Header2 7 2" xfId="12411" xr:uid="{28F906E5-EAC7-49B6-B47E-21DD04C69798}"/>
    <cellStyle name="Header2 8" xfId="12412" xr:uid="{7CA31F2E-5F21-41A2-8B5F-F3BB6F999F29}"/>
    <cellStyle name="Header2 9" xfId="12413" xr:uid="{86260FD9-5717-41C0-BC34-836667D63B05}"/>
    <cellStyle name="Heading" xfId="12414" xr:uid="{A80CF9B8-F8EC-4F1D-974E-F3F238F2AC6C}"/>
    <cellStyle name="Heading 1 2" xfId="373" xr:uid="{12EE6533-26F3-4BAB-BAA0-AC5F09CB91BB}"/>
    <cellStyle name="Heading 1 2 2" xfId="374" xr:uid="{54047055-1044-4595-8BF6-CF239D79E5B9}"/>
    <cellStyle name="Heading 1 2 2 2" xfId="375" xr:uid="{A5730F2A-BC92-4098-9B16-1C4F27576756}"/>
    <cellStyle name="Heading 1 2 2 2 2" xfId="835" xr:uid="{5B723F2B-6ECD-410B-92BE-7722624BD72D}"/>
    <cellStyle name="Heading 1 2 2 2 3" xfId="8565" xr:uid="{EC08F14D-A517-4B36-9E5B-568299E5156C}"/>
    <cellStyle name="Heading 1 2 2 2 3 2" xfId="10228" xr:uid="{DFEA13F9-B630-47F2-BE17-DBBC2397D7BB}"/>
    <cellStyle name="Heading 1 2 2 2 4" xfId="1270" xr:uid="{F0AED2C3-E7BD-4F78-A62D-0E74626F7590}"/>
    <cellStyle name="Heading 1 2 2 3" xfId="834" xr:uid="{033D81DB-0266-47D8-B85D-05F592CDF33A}"/>
    <cellStyle name="Heading 1 2 2 3 2" xfId="6994" xr:uid="{EE8EA402-54D4-4D81-982C-79454326C713}"/>
    <cellStyle name="Heading 1 2 2 3 2 2" xfId="12415" xr:uid="{31AC4FF1-F6E8-456F-80C6-E106180622E6}"/>
    <cellStyle name="Heading 1 2 2 4" xfId="8566" xr:uid="{F1741396-702F-4C9A-8C86-F168C311EFA6}"/>
    <cellStyle name="Heading 1 2 2 4 2" xfId="10227" xr:uid="{DD5913B9-5E16-44C9-81AA-AE8632D8F351}"/>
    <cellStyle name="Heading 1 2 2 5" xfId="1269" xr:uid="{D843FB83-D7B2-4F75-AAE5-F30414EB4F00}"/>
    <cellStyle name="Heading 1 2 2 5 2" xfId="12416" xr:uid="{0D9A2F5B-4E82-48B2-AB34-3648C27F2E3E}"/>
    <cellStyle name="Heading 1 2 3" xfId="833" xr:uid="{85D65AE1-CD1C-46C8-9446-1A047B023826}"/>
    <cellStyle name="Heading 1 2 3 2" xfId="6993" xr:uid="{47F6F4BA-CD8C-4C77-9438-9E5FB82F2866}"/>
    <cellStyle name="Heading 1 2 3 2 2" xfId="12417" xr:uid="{CB53C125-AFBF-4A35-B2AD-E5B37958478A}"/>
    <cellStyle name="Heading 1 2 3 3" xfId="12418" xr:uid="{9DE70397-43CB-4E83-B93F-626E81976515}"/>
    <cellStyle name="Heading 1 2 4" xfId="8567" xr:uid="{2201905C-867D-42E4-A79D-5CEF1010A096}"/>
    <cellStyle name="Heading 1 2 4 2" xfId="10226" xr:uid="{03543449-05B1-4EE2-921B-29AF35373D94}"/>
    <cellStyle name="Heading 1 2 5" xfId="1268" xr:uid="{9459D6C0-1987-4531-A003-F0600AF9C964}"/>
    <cellStyle name="Heading 1 2 5 2" xfId="10448" xr:uid="{746792B6-5D67-494C-939E-0C91820AAA16}"/>
    <cellStyle name="Heading 1 2 6" xfId="12419" xr:uid="{70708D1B-8FE6-4A1F-9233-47781A5B607B}"/>
    <cellStyle name="Heading 1 3" xfId="376" xr:uid="{39C05E78-1343-4C3A-B701-0420CC57E2D0}"/>
    <cellStyle name="Heading 1 3 2" xfId="377" xr:uid="{BF19E96D-CF4C-4E4F-8E19-E52E7C60B69E}"/>
    <cellStyle name="Heading 1 3 2 2" xfId="837" xr:uid="{EA3D9288-707E-4C6F-94E4-7D2FF86ABC65}"/>
    <cellStyle name="Heading 1 3 2 3" xfId="8568" xr:uid="{899A40D5-684F-4C87-9844-E5EACBAE0880}"/>
    <cellStyle name="Heading 1 3 2 3 2" xfId="10230" xr:uid="{1579E58B-4455-4F60-A6E3-FB3B5FA8775B}"/>
    <cellStyle name="Heading 1 3 2 4" xfId="1272" xr:uid="{DAFF1E1A-D24D-4829-9CCE-731AD4674A4F}"/>
    <cellStyle name="Heading 1 3 3" xfId="836" xr:uid="{24E34D39-9A25-4E9D-8C15-3B7D62A7C728}"/>
    <cellStyle name="Heading 1 3 4" xfId="8569" xr:uid="{F4547C1D-3A4E-45E9-B097-7A470DE291FE}"/>
    <cellStyle name="Heading 1 3 4 2" xfId="10229" xr:uid="{C766CA31-3750-47D9-B697-E034F63410A5}"/>
    <cellStyle name="Heading 1 3 5" xfId="1271" xr:uid="{1233E788-F23F-49BC-B08E-52AA716616A2}"/>
    <cellStyle name="Heading 1 4" xfId="378" xr:uid="{BF10AD26-DC60-413A-A836-CBA6B09D2015}"/>
    <cellStyle name="Heading 1 4 2" xfId="379" xr:uid="{01E19312-BED0-46B5-A71D-D7C9B4A7B41B}"/>
    <cellStyle name="Heading 1 4 2 2" xfId="839" xr:uid="{C4FA0B94-9B71-4B7C-AC75-FA8EE52E9A7E}"/>
    <cellStyle name="Heading 1 4 2 3" xfId="8570" xr:uid="{DDF6120E-25FD-4D58-BCC0-85C980995359}"/>
    <cellStyle name="Heading 1 4 2 3 2" xfId="10232" xr:uid="{FB4D358F-286E-48F0-BD5A-5F8967F65870}"/>
    <cellStyle name="Heading 1 4 2 4" xfId="1274" xr:uid="{B914F47E-AFD2-4561-BE4D-9430AF0ADCAD}"/>
    <cellStyle name="Heading 1 4 3" xfId="838" xr:uid="{18DC8F19-8294-43F6-917E-4262A721A9E7}"/>
    <cellStyle name="Heading 1 4 4" xfId="8571" xr:uid="{06067C40-A08C-43D8-B4C5-9563DC66F562}"/>
    <cellStyle name="Heading 1 4 4 2" xfId="10231" xr:uid="{3BD4F07D-1404-48AB-9210-503B7E5EB699}"/>
    <cellStyle name="Heading 1 4 5" xfId="1273" xr:uid="{07F28AE8-9404-49D7-94F2-83B7B1C3B533}"/>
    <cellStyle name="Heading 1 5" xfId="8572" xr:uid="{352F80B1-DF72-47C0-90BF-052AC8AE7827}"/>
    <cellStyle name="Heading 2 2" xfId="380" xr:uid="{25EECFF0-809B-4B00-A1E7-56440E1B69E7}"/>
    <cellStyle name="Heading 2 2 2" xfId="381" xr:uid="{1737C4AE-B2C3-4C65-85E3-1F2E99BFFAD8}"/>
    <cellStyle name="Heading 2 2 2 2" xfId="382" xr:uid="{8AD939CD-D396-44B4-8C95-18B479FAF348}"/>
    <cellStyle name="Heading 2 2 2 2 2" xfId="842" xr:uid="{2BB38902-AEDA-4691-805D-524873D3436B}"/>
    <cellStyle name="Heading 2 2 2 2 3" xfId="8573" xr:uid="{225B3E47-843A-4BC8-B91B-B81ED5884226}"/>
    <cellStyle name="Heading 2 2 2 2 3 2" xfId="10235" xr:uid="{B7DB0F26-6AF9-4E25-A914-94ECF94A3260}"/>
    <cellStyle name="Heading 2 2 2 2 4" xfId="1277" xr:uid="{C529576F-BB56-402B-B2BE-89BC6E62647A}"/>
    <cellStyle name="Heading 2 2 2 3" xfId="841" xr:uid="{2267F803-1FAB-40F7-9B03-0BFB42F750DF}"/>
    <cellStyle name="Heading 2 2 2 3 2" xfId="6996" xr:uid="{EE0D0719-F461-4DA6-84F3-AD5BBC342367}"/>
    <cellStyle name="Heading 2 2 2 3 2 2" xfId="12420" xr:uid="{28B2D15E-FE1F-4F68-87E3-2CF887D6DAB1}"/>
    <cellStyle name="Heading 2 2 2 4" xfId="8574" xr:uid="{4CE54571-5CF0-4702-AF04-0AC3CE85B1FB}"/>
    <cellStyle name="Heading 2 2 2 4 2" xfId="10234" xr:uid="{EC800ABA-9030-4638-A34B-ACE38D4B8C54}"/>
    <cellStyle name="Heading 2 2 2 5" xfId="1276" xr:uid="{A1089F4B-D50E-4DE7-9F2D-5B384A6FD12F}"/>
    <cellStyle name="Heading 2 2 2 5 2" xfId="12421" xr:uid="{77EB78CA-4913-47C9-80A6-D25E74511000}"/>
    <cellStyle name="Heading 2 2 3" xfId="840" xr:uid="{884EE847-666A-4A31-9E87-F7DCE91A57DB}"/>
    <cellStyle name="Heading 2 2 3 2" xfId="6995" xr:uid="{2904CAB4-6733-4550-AA52-BD90C6B05F37}"/>
    <cellStyle name="Heading 2 2 3 2 2" xfId="12422" xr:uid="{D39F354B-8E5C-4DD5-A11F-FB152C2FDF0A}"/>
    <cellStyle name="Heading 2 2 3 3" xfId="12423" xr:uid="{D83BAB11-E11D-4A83-B679-066C2025F0DB}"/>
    <cellStyle name="Heading 2 2 4" xfId="8575" xr:uid="{95CBCFC2-71E8-4850-BD72-C2E4134AF3B2}"/>
    <cellStyle name="Heading 2 2 4 2" xfId="10233" xr:uid="{C9E12674-2B4E-42AB-8D30-A24600D29760}"/>
    <cellStyle name="Heading 2 2 5" xfId="1275" xr:uid="{97E42283-1E46-4824-8997-F0C0BDE9B98D}"/>
    <cellStyle name="Heading 2 2 5 2" xfId="10449" xr:uid="{2241D59C-F2AB-4A53-8C97-DF502BA323E0}"/>
    <cellStyle name="Heading 2 2 6" xfId="12424" xr:uid="{31BA21A4-4038-4F8A-A273-81A7CB80BA18}"/>
    <cellStyle name="Heading 2 3" xfId="383" xr:uid="{DF3B7B1A-8F1A-4C12-8101-BF5F23CECCFA}"/>
    <cellStyle name="Heading 2 3 2" xfId="384" xr:uid="{F2D23C06-0845-4DE1-8E84-CE32C0B7047D}"/>
    <cellStyle name="Heading 2 3 2 2" xfId="844" xr:uid="{9319B579-D5BF-4D0A-AB9B-D05BD9BDE1B9}"/>
    <cellStyle name="Heading 2 3 2 3" xfId="8576" xr:uid="{B1815407-7F96-4F36-8468-1125F26AFC93}"/>
    <cellStyle name="Heading 2 3 2 3 2" xfId="10237" xr:uid="{4332996A-9671-4705-9816-5F3C8FBEAFA4}"/>
    <cellStyle name="Heading 2 3 2 4" xfId="1279" xr:uid="{FA0031C0-C366-46E7-9149-F853A273B1E9}"/>
    <cellStyle name="Heading 2 3 2 4 2" xfId="12425" xr:uid="{E519C534-7BAE-490B-A03F-513A1D524942}"/>
    <cellStyle name="Heading 2 3 2 5" xfId="12426" xr:uid="{5D1E9D0F-37C9-46EC-B905-CC07DB8368FA}"/>
    <cellStyle name="Heading 2 3 3" xfId="843" xr:uid="{663B4472-2AA2-4598-9FF3-7077FDD117CB}"/>
    <cellStyle name="Heading 2 3 4" xfId="8577" xr:uid="{A2D4E32B-4786-4760-B90C-3576A1B05977}"/>
    <cellStyle name="Heading 2 3 4 2" xfId="10236" xr:uid="{3D12AAD7-F4E0-4192-B534-4DFE2A01EAFB}"/>
    <cellStyle name="Heading 2 3 5" xfId="1278" xr:uid="{A9891256-08D1-4238-8910-3C4D17504B24}"/>
    <cellStyle name="Heading 2 4" xfId="385" xr:uid="{DB800C69-4F29-4AF8-BD74-C4FF14229FC0}"/>
    <cellStyle name="Heading 2 4 2" xfId="386" xr:uid="{FECCBE8A-6E50-4149-8DED-CBAD79A164AE}"/>
    <cellStyle name="Heading 2 4 2 2" xfId="846" xr:uid="{5052275C-FB18-4EFD-BB9E-D91B1AD490E4}"/>
    <cellStyle name="Heading 2 4 2 3" xfId="8578" xr:uid="{8DB75977-B4E3-4474-B8F8-BA8B218AF384}"/>
    <cellStyle name="Heading 2 4 2 3 2" xfId="10239" xr:uid="{853E5370-1EBC-4E71-8B8F-05F4466A23D8}"/>
    <cellStyle name="Heading 2 4 2 4" xfId="1281" xr:uid="{E95E2D24-BF85-4474-86B7-A671CAE34084}"/>
    <cellStyle name="Heading 2 4 3" xfId="845" xr:uid="{8D744BB4-9383-479F-AEF2-BF616A903892}"/>
    <cellStyle name="Heading 2 4 4" xfId="8579" xr:uid="{25A20C74-1A4F-4029-B752-5F2E3BCE7580}"/>
    <cellStyle name="Heading 2 4 4 2" xfId="10238" xr:uid="{1EFDF52B-4177-4B38-8210-0956D632F95B}"/>
    <cellStyle name="Heading 2 4 5" xfId="1280" xr:uid="{44578B09-53D7-4F56-B530-21CBA846B407}"/>
    <cellStyle name="Heading 2 5" xfId="8580" xr:uid="{C2050FB6-98F2-429A-BBAE-8E52B48A10BC}"/>
    <cellStyle name="Heading 3 2" xfId="387" xr:uid="{2513AD86-DFF9-4D64-B7C8-D341002333E8}"/>
    <cellStyle name="Heading 3 2 2" xfId="388" xr:uid="{4606EE2D-EDA5-4B24-9885-6D510E9B9D5B}"/>
    <cellStyle name="Heading 3 2 2 2" xfId="389" xr:uid="{789AEC33-F1B6-42D7-874F-8A92C829F653}"/>
    <cellStyle name="Heading 3 2 2 2 2" xfId="849" xr:uid="{F065CBA0-615F-4BBD-8F9C-04FA12A6A49E}"/>
    <cellStyle name="Heading 3 2 2 2 3" xfId="8581" xr:uid="{670E818A-EB62-42BE-B087-2E542D883612}"/>
    <cellStyle name="Heading 3 2 2 2 3 2" xfId="10242" xr:uid="{E2D5C239-C068-4DA4-849D-EB0E9E1B3942}"/>
    <cellStyle name="Heading 3 2 2 2 4" xfId="1284" xr:uid="{87916531-A1EF-4FE2-A7D8-9E5641D76D4E}"/>
    <cellStyle name="Heading 3 2 2 3" xfId="848" xr:uid="{525D691E-8B5C-42FA-A61A-C67C09F2EB5A}"/>
    <cellStyle name="Heading 3 2 2 3 2" xfId="6998" xr:uid="{C1C04730-5CE4-419C-BE8F-6AAA8ED16060}"/>
    <cellStyle name="Heading 3 2 2 3 2 2" xfId="12427" xr:uid="{4A41D62F-8CDE-44E9-9BFF-D9A91FDE1898}"/>
    <cellStyle name="Heading 3 2 2 4" xfId="8582" xr:uid="{4E50D13A-2D9E-4A1F-A160-6F3DDFA0342C}"/>
    <cellStyle name="Heading 3 2 2 4 2" xfId="10241" xr:uid="{2BD3B1C9-2BE4-4D52-A0CC-49C81B487A97}"/>
    <cellStyle name="Heading 3 2 2 5" xfId="1283" xr:uid="{D30D9C32-C03A-4032-AB7F-B78C6DF48ECB}"/>
    <cellStyle name="Heading 3 2 2 5 2" xfId="12428" xr:uid="{A4C894FC-81AA-48D8-AE04-C98B4BAF891A}"/>
    <cellStyle name="Heading 3 2 3" xfId="847" xr:uid="{E086C964-1A5D-462A-A31C-3230892C1BCF}"/>
    <cellStyle name="Heading 3 2 3 2" xfId="6997" xr:uid="{371E8671-1A93-4A86-82A5-205515478D80}"/>
    <cellStyle name="Heading 3 2 3 2 2" xfId="12429" xr:uid="{182D34E4-88AE-446F-9FB3-CE7CE27276C6}"/>
    <cellStyle name="Heading 3 2 3 3" xfId="12430" xr:uid="{A0532C4C-603B-4B4F-9F24-1B95A3DF3410}"/>
    <cellStyle name="Heading 3 2 4" xfId="8583" xr:uid="{37C907DF-22C3-4EC8-8606-C95E1D441D34}"/>
    <cellStyle name="Heading 3 2 4 2" xfId="10240" xr:uid="{A5392195-6F6F-42A4-A326-A4FBE6D018D1}"/>
    <cellStyle name="Heading 3 2 5" xfId="1282" xr:uid="{40065D50-3615-4A2F-935D-16FCC9611FD1}"/>
    <cellStyle name="Heading 3 2 5 2" xfId="10450" xr:uid="{E034B566-A0FF-4C32-BAC1-5AF5998C1DFA}"/>
    <cellStyle name="Heading 3 2 6" xfId="12431" xr:uid="{BAE09DD7-8FDC-42B8-B895-5A2D4C303E0F}"/>
    <cellStyle name="Heading 3 3" xfId="390" xr:uid="{86A25334-7D45-48CA-AAA8-73AE12EC0827}"/>
    <cellStyle name="Heading 3 3 2" xfId="850" xr:uid="{B8A3DECD-2C1B-4824-A6FC-04EF8B8E86F4}"/>
    <cellStyle name="Heading 3 3 3" xfId="8584" xr:uid="{799E16D8-F4BA-473A-9DEE-2A81C169238C}"/>
    <cellStyle name="Heading 3 3 3 2" xfId="10243" xr:uid="{B47AC253-286F-4A33-AC92-6B15C4081FED}"/>
    <cellStyle name="Heading 3 3 4" xfId="1285" xr:uid="{E952E014-22A9-4F9E-8EE8-71B9B01B0604}"/>
    <cellStyle name="Heading 3 4" xfId="391" xr:uid="{4D46F487-CCB3-4F08-AB3F-6D58C5078C2A}"/>
    <cellStyle name="Heading 3 4 2" xfId="392" xr:uid="{67B80B73-0382-4682-9493-69083E023A67}"/>
    <cellStyle name="Heading 3 4 2 2" xfId="852" xr:uid="{4C53157E-0FF7-404C-83BF-AE6A308FB6E2}"/>
    <cellStyle name="Heading 3 4 2 3" xfId="8585" xr:uid="{59978FD3-49B1-40E5-9ECD-00B96E97CB7A}"/>
    <cellStyle name="Heading 3 4 2 3 2" xfId="10245" xr:uid="{2D200DB9-5F10-454E-98EB-5905E56D1E45}"/>
    <cellStyle name="Heading 3 4 2 4" xfId="1287" xr:uid="{BB942169-2E2E-4595-90DE-EBF1166DBEC0}"/>
    <cellStyle name="Heading 3 4 3" xfId="851" xr:uid="{F8B583B0-A7D4-46C5-A22D-A8F4901C027D}"/>
    <cellStyle name="Heading 3 4 4" xfId="8586" xr:uid="{11E7B04C-F3DD-4EB0-8C8F-F1BFE751A2F1}"/>
    <cellStyle name="Heading 3 4 4 2" xfId="10244" xr:uid="{82EF0A6C-1259-4721-B8F2-573025DA7E77}"/>
    <cellStyle name="Heading 3 4 5" xfId="1286" xr:uid="{8118E428-DC1E-4CCA-8D3E-A038F458BC0F}"/>
    <cellStyle name="Heading 3 5" xfId="8587" xr:uid="{9C484549-6A76-4D71-9837-7D772A11F89B}"/>
    <cellStyle name="Heading 4 2" xfId="393" xr:uid="{6BF16F26-0CFB-4480-A558-5DBD426587D9}"/>
    <cellStyle name="Heading 4 2 2" xfId="394" xr:uid="{E6B2C4E9-7E25-4865-BA24-C3F673632ACB}"/>
    <cellStyle name="Heading 4 2 2 2" xfId="395" xr:uid="{F38812E9-390C-409E-9079-7F894DF9A111}"/>
    <cellStyle name="Heading 4 2 2 2 2" xfId="855" xr:uid="{0018341C-1B51-45CF-AA44-EC216F0E0F4E}"/>
    <cellStyle name="Heading 4 2 2 2 3" xfId="8588" xr:uid="{6C7C3F12-CFA6-4BE4-A1FC-BFBB937351C1}"/>
    <cellStyle name="Heading 4 2 2 2 3 2" xfId="10248" xr:uid="{FACC67AB-C83F-4711-8EC2-72B9416DF2CA}"/>
    <cellStyle name="Heading 4 2 2 2 4" xfId="1290" xr:uid="{D195342E-AE1D-453C-8514-AA41BB69C5DF}"/>
    <cellStyle name="Heading 4 2 2 3" xfId="854" xr:uid="{0C4D0D96-F7F8-4F8D-B264-54CD5683FA20}"/>
    <cellStyle name="Heading 4 2 2 3 2" xfId="7000" xr:uid="{81533464-5159-43F7-BB65-FC3B0B81FE2E}"/>
    <cellStyle name="Heading 4 2 2 3 2 2" xfId="12432" xr:uid="{FCCE0DA2-5935-4A49-A96C-B648322B01DA}"/>
    <cellStyle name="Heading 4 2 2 4" xfId="8589" xr:uid="{72F0CD80-71E2-4E45-B23D-BC11C9EB7298}"/>
    <cellStyle name="Heading 4 2 2 4 2" xfId="10247" xr:uid="{73A8ABC7-AC9F-4E16-A466-55463C565803}"/>
    <cellStyle name="Heading 4 2 2 5" xfId="1289" xr:uid="{ADB47E9C-1423-43C3-95C8-EA3F73529B0C}"/>
    <cellStyle name="Heading 4 2 2 5 2" xfId="12433" xr:uid="{1BAF51D8-7696-444C-9833-FA9F945490C0}"/>
    <cellStyle name="Heading 4 2 3" xfId="853" xr:uid="{01E711E4-1621-431C-9B38-14B28512714D}"/>
    <cellStyle name="Heading 4 2 3 2" xfId="6999" xr:uid="{5020B5C6-270A-4DF5-B447-45667D0969AB}"/>
    <cellStyle name="Heading 4 2 3 2 2" xfId="12434" xr:uid="{6856B865-430D-4F2D-AA8B-086F4911CE4F}"/>
    <cellStyle name="Heading 4 2 3 3" xfId="12435" xr:uid="{1870A9A4-5D76-4442-9CF3-6822D9BDFAC9}"/>
    <cellStyle name="Heading 4 2 4" xfId="8590" xr:uid="{B3894B4F-EBF5-4A8B-840D-E2EAD94990B3}"/>
    <cellStyle name="Heading 4 2 4 2" xfId="10246" xr:uid="{8430A887-D753-46FB-B808-593D1103D60A}"/>
    <cellStyle name="Heading 4 2 5" xfId="1288" xr:uid="{9D624F4E-EB94-4E13-A6BD-FDE7B20FCEF4}"/>
    <cellStyle name="Heading 4 2 5 2" xfId="10451" xr:uid="{17D772E1-5429-46AE-BFA1-608EC736FDBF}"/>
    <cellStyle name="Heading 4 2 6" xfId="12436" xr:uid="{8761A5E1-134A-45FD-ABF9-3D068D6B6774}"/>
    <cellStyle name="Heading 4 3" xfId="396" xr:uid="{9E174CE0-77A7-47C2-A07C-32CDE384A449}"/>
    <cellStyle name="Heading 4 3 2" xfId="856" xr:uid="{97E0DF4F-B61D-40B8-99CA-A1F39A8C61B0}"/>
    <cellStyle name="Heading 4 3 3" xfId="8591" xr:uid="{E962CC12-7A15-4C5F-8CC2-D3149E4CAC5F}"/>
    <cellStyle name="Heading 4 3 3 2" xfId="10249" xr:uid="{D6BA20D8-BDE8-4721-9E32-CBC725331758}"/>
    <cellStyle name="Heading 4 3 4" xfId="1291" xr:uid="{E4ADF1C7-8B8F-4AC8-B495-17EE143BC227}"/>
    <cellStyle name="Heading 4 4" xfId="397" xr:uid="{0FA17609-A452-461F-AF1E-3720DDBD28EA}"/>
    <cellStyle name="Heading 4 4 2" xfId="398" xr:uid="{02A55C6D-5E02-4FA3-8E20-4E3740B88E45}"/>
    <cellStyle name="Heading 4 4 2 2" xfId="858" xr:uid="{CE8B1EEA-7506-462D-B370-499FA017F8CB}"/>
    <cellStyle name="Heading 4 4 2 3" xfId="8592" xr:uid="{D56E5DBE-E7E9-47DE-860F-794F3401AFC1}"/>
    <cellStyle name="Heading 4 4 2 3 2" xfId="10251" xr:uid="{BE7BF4B1-F1D8-411C-B136-EB070E9869A1}"/>
    <cellStyle name="Heading 4 4 2 4" xfId="1293" xr:uid="{6A7B8088-CF3C-40B9-B2ED-C3480D64AE8F}"/>
    <cellStyle name="Heading 4 4 3" xfId="857" xr:uid="{79F13F30-54F9-4968-A0D0-ECF144500B2D}"/>
    <cellStyle name="Heading 4 4 4" xfId="8593" xr:uid="{AAFBB535-01EC-4BAD-B390-39C82267D987}"/>
    <cellStyle name="Heading 4 4 4 2" xfId="10250" xr:uid="{A6E72D19-A164-4C04-A313-78578950B19C}"/>
    <cellStyle name="Heading 4 4 5" xfId="1292" xr:uid="{48FD5DBD-A58D-4739-BC32-F3B5CDEA4853}"/>
    <cellStyle name="Heading 4 5" xfId="8594" xr:uid="{33437B90-C594-4491-BE14-6B6784905A3B}"/>
    <cellStyle name="Heading 5" xfId="12437" xr:uid="{4FC8309C-2B14-49F4-B898-CB3E4EE37F9E}"/>
    <cellStyle name="Heading 5 2" xfId="12438" xr:uid="{1C15FC25-1FAE-4533-B812-849C00A71E1C}"/>
    <cellStyle name="Heading 5 2 2" xfId="12439" xr:uid="{B7589B70-07BC-4A22-A175-0544F422B7BE}"/>
    <cellStyle name="Heading 5 2 2 2" xfId="34167" xr:uid="{FBB195CD-1011-440D-8717-24D71585ACE1}"/>
    <cellStyle name="Heading 5 2 3" xfId="12440" xr:uid="{E180E051-01E8-41DB-8B9A-5E8D8D8930C4}"/>
    <cellStyle name="Heading 5 2 3 2" xfId="34168" xr:uid="{746E7A84-8272-4F2A-A7CE-1B301F6A57D7}"/>
    <cellStyle name="Heading 5 2 4" xfId="34166" xr:uid="{784B7569-BB49-4D69-BF32-9B57017A20F5}"/>
    <cellStyle name="Heading 5 3" xfId="12441" xr:uid="{80D2C1EE-E4F1-408C-A3F0-692AD1C69948}"/>
    <cellStyle name="Heading 5 3 2" xfId="34169" xr:uid="{FF7D7BE2-F04B-411A-BED2-368163C5F402}"/>
    <cellStyle name="Heading 5 4" xfId="34165" xr:uid="{A522417E-D43F-430D-B28B-85D4FD6B9B4F}"/>
    <cellStyle name="Heading 6" xfId="12442" xr:uid="{F0849311-1B79-421F-80E5-4895D94EBE65}"/>
    <cellStyle name="Heading 6 2" xfId="12443" xr:uid="{E981773A-154F-42E0-B0E3-949AB0E2707D}"/>
    <cellStyle name="Heading 6 2 2" xfId="34171" xr:uid="{654A8366-CBB9-44F4-8CC5-CB89BEA23254}"/>
    <cellStyle name="Heading 6 3" xfId="12444" xr:uid="{28D1119F-D4FB-4805-8002-1217B5DF3245}"/>
    <cellStyle name="Heading 6 3 2" xfId="34172" xr:uid="{6D93D4BD-BA11-4DB3-86CB-FFC17F2653CC}"/>
    <cellStyle name="Heading 6 4" xfId="34170" xr:uid="{C4CB6B2B-9C6D-4725-B770-EF1C5FA6A9F8}"/>
    <cellStyle name="Heading 7" xfId="12445" xr:uid="{01B4D99C-FFD9-459A-8F98-9ABC6DC756DB}"/>
    <cellStyle name="Heading 7 2" xfId="34173" xr:uid="{F744A59C-EE89-430C-80B4-2EEC25E057FA}"/>
    <cellStyle name="Heading 8" xfId="34164" xr:uid="{E25D0F6B-CBDF-48B1-AC38-3468F9971808}"/>
    <cellStyle name="Heading Right" xfId="12446" xr:uid="{5CA0AA4C-C001-4EB7-B161-3F332171D1CE}"/>
    <cellStyle name="Heading Year" xfId="12447" xr:uid="{72CF060F-185F-426C-BC1D-76335590585B}"/>
    <cellStyle name="Heading1" xfId="399" xr:uid="{B0F201CC-BEED-4019-8E29-8901E11044D6}"/>
    <cellStyle name="Heading1 1" xfId="400" xr:uid="{DA8BA055-5915-4284-B25E-28220FA45175}"/>
    <cellStyle name="Heading1 2" xfId="3508" xr:uid="{D8762D0E-B650-4AA9-9777-AA9625C112E3}"/>
    <cellStyle name="Heading1 3" xfId="12448" xr:uid="{28D26C2E-09F7-4C1A-AA62-E6639D3B6F1F}"/>
    <cellStyle name="Heading1 4" xfId="12449" xr:uid="{93FA14D7-8ED9-4451-8460-423D268EDA52}"/>
    <cellStyle name="Heading1_~6769269" xfId="401" xr:uid="{61A1373F-EA1B-4BF7-AD1C-7EA1A4DF98D0}"/>
    <cellStyle name="Heading2" xfId="402" xr:uid="{E081B5A9-93F8-4AA3-8E61-FE419E264190}"/>
    <cellStyle name="Heading2 2" xfId="3242" xr:uid="{8F2E0637-FFB1-48D4-891D-C1D5315AEBF2}"/>
    <cellStyle name="Heading2 2 2" xfId="5111" xr:uid="{426FC7D8-6864-4F8E-9809-A5312A5411BD}"/>
    <cellStyle name="Heading2 3" xfId="12450" xr:uid="{3FEDC6FF-C1CF-461A-A500-62E236459F9B}"/>
    <cellStyle name="Heading2 4" xfId="12451" xr:uid="{2DFF5CF1-C5AA-42B2-AB53-243F999D55A8}"/>
    <cellStyle name="Hyperlink" xfId="5" builtinId="8"/>
    <cellStyle name="Hyperlink 10" xfId="3195" xr:uid="{CBBD5952-A028-4D33-A9FC-35F25E32CC1F}"/>
    <cellStyle name="Hyperlink 10 2" xfId="5798" xr:uid="{1B661FD8-9C9F-414A-AE91-80C610EA6ED2}"/>
    <cellStyle name="Hyperlink 10 2 2" xfId="12452" xr:uid="{4F8AD58E-2E31-47C1-8D38-2923BCA0C459}"/>
    <cellStyle name="Hyperlink 10 3" xfId="6896" xr:uid="{F07A09C3-F520-4BC4-A377-ADDEC7162FA5}"/>
    <cellStyle name="Hyperlink 10 4" xfId="10003" xr:uid="{66AE3469-10DD-4E9B-BE93-DE2BE516C0B3}"/>
    <cellStyle name="Hyperlink 10 4 2" xfId="12453" xr:uid="{743EABE7-981D-42DA-8D0A-8E40F9551DAC}"/>
    <cellStyle name="Hyperlink 10 5" xfId="12454" xr:uid="{13101472-5711-4DE7-9B0B-0D95FB38C360}"/>
    <cellStyle name="Hyperlink 10 6" xfId="12455" xr:uid="{B9F584CD-AFC1-4D99-B864-D3CAD8B04DB2}"/>
    <cellStyle name="Hyperlink 10 7" xfId="12456" xr:uid="{F8881645-ACFE-433A-9DA0-CE81E4284CD2}"/>
    <cellStyle name="Hyperlink 11" xfId="3201" xr:uid="{9D19AD22-D5A5-43CF-80AE-C5E8277EF8D3}"/>
    <cellStyle name="Hyperlink 11 2" xfId="6898" xr:uid="{1F775652-320C-45AB-A55B-ABE4F56B0C63}"/>
    <cellStyle name="Hyperlink 11 2 2" xfId="12457" xr:uid="{7C1DC248-0148-4003-864A-4716C035CD30}"/>
    <cellStyle name="Hyperlink 11 2 3" xfId="12458" xr:uid="{BBFC77E2-2E38-4AF8-9633-56D2C5261EBF}"/>
    <cellStyle name="Hyperlink 11 3" xfId="10397" xr:uid="{A125A75E-3A97-435C-98F7-83D5E9534518}"/>
    <cellStyle name="Hyperlink 11 4" xfId="12459" xr:uid="{2C8DD210-D179-4ED2-BEDB-A1503F8E6009}"/>
    <cellStyle name="Hyperlink 12" xfId="3336" xr:uid="{DA99C4AB-29C4-4C8D-9B72-7889DFF417B7}"/>
    <cellStyle name="Hyperlink 12 2" xfId="12460" xr:uid="{EF6B3594-889B-47B9-8307-79E65D656CD2}"/>
    <cellStyle name="Hyperlink 12 3" xfId="12461" xr:uid="{8073E9E0-5EBA-4718-8038-2D8B5CEE5C07}"/>
    <cellStyle name="Hyperlink 13" xfId="5038" xr:uid="{BE025805-7D18-4F3E-B079-8E0D84779438}"/>
    <cellStyle name="Hyperlink 13 2" xfId="12462" xr:uid="{8C8B8F8A-8508-4546-BF59-F0330F11CD1D}"/>
    <cellStyle name="Hyperlink 13 3" xfId="12463" xr:uid="{365B8370-4227-4DDA-B863-852A4DE9A944}"/>
    <cellStyle name="Hyperlink 14" xfId="1500" xr:uid="{2DF6F2D8-AF3F-472D-A748-2EA915C9EBB4}"/>
    <cellStyle name="Hyperlink 14 2" xfId="12465" xr:uid="{FB3062C4-B511-4B78-A1E6-F846E1EC55B6}"/>
    <cellStyle name="Hyperlink 14 3" xfId="12466" xr:uid="{104C5388-E857-4226-8EDC-7F17ED5D6E52}"/>
    <cellStyle name="Hyperlink 14 4" xfId="12467" xr:uid="{640CB8C1-303C-4CFA-874C-EF161A52700A}"/>
    <cellStyle name="Hyperlink 14 5" xfId="12464" xr:uid="{81EF04B1-4F48-42AE-8BBE-EC5248452CFD}"/>
    <cellStyle name="Hyperlink 15" xfId="10024" xr:uid="{DEA4C4C9-2810-47FD-B961-F99242D6CB92}"/>
    <cellStyle name="Hyperlink 15 2" xfId="12469" xr:uid="{F44F2F6F-6C83-4A32-B588-B9836DBA9E0D}"/>
    <cellStyle name="Hyperlink 15 3" xfId="12468" xr:uid="{88C08282-7E23-4BD5-964E-5DAA9AE0EF65}"/>
    <cellStyle name="Hyperlink 16" xfId="10857" xr:uid="{C1D16586-EADF-453E-8797-381D53A48523}"/>
    <cellStyle name="Hyperlink 16 2" xfId="12471" xr:uid="{69AEE1CD-1B05-43F1-A348-F188DA9C7001}"/>
    <cellStyle name="Hyperlink 16 3" xfId="12470" xr:uid="{400C0AFD-3811-4291-8752-634CA7273DAE}"/>
    <cellStyle name="Hyperlink 17" xfId="12472" xr:uid="{FA80D4A7-240F-4DFA-8814-1A3C923B73D9}"/>
    <cellStyle name="Hyperlink 17 2" xfId="12473" xr:uid="{721BAB0C-E37C-45E9-9373-F3DE6552443A}"/>
    <cellStyle name="Hyperlink 18" xfId="12474" xr:uid="{B9655DD8-3CE4-4ABA-97FE-0015053E096E}"/>
    <cellStyle name="Hyperlink 19" xfId="12475" xr:uid="{82557058-454A-4F63-9685-A41C5134B1FC}"/>
    <cellStyle name="Hyperlink 2" xfId="403" xr:uid="{FDE16949-82C0-4906-BCBC-3E04E4200A2E}"/>
    <cellStyle name="Hyperlink 2 10" xfId="10847" xr:uid="{6AC1836A-6969-430E-ACCD-F0B68F59EAB5}"/>
    <cellStyle name="Hyperlink 2 10 2" xfId="12476" xr:uid="{59F0455B-C027-4E7C-BBAF-E16B66FF78F5}"/>
    <cellStyle name="Hyperlink 2 11" xfId="10854" xr:uid="{23AC6E30-7B01-4099-A78A-BA6C74AC7672}"/>
    <cellStyle name="Hyperlink 2 11 2" xfId="34926" xr:uid="{2B83A361-E1B7-4368-8BD8-92F12624F64B}"/>
    <cellStyle name="Hyperlink 2 2" xfId="404" xr:uid="{8AF59048-37C4-4FAE-B175-37F473590FB8}"/>
    <cellStyle name="Hyperlink 2 2 2" xfId="860" xr:uid="{CCADD00A-6CD6-4443-9EBC-69D61DFCB687}"/>
    <cellStyle name="Hyperlink 2 2 2 2" xfId="5113" xr:uid="{A1E63A80-C24C-44B0-9DBF-24160EAF0F0B}"/>
    <cellStyle name="Hyperlink 2 2 2 2 2" xfId="12477" xr:uid="{6DA0E124-48A2-4EBE-B68B-92C8583692BF}"/>
    <cellStyle name="Hyperlink 2 2 2 2 3" xfId="12478" xr:uid="{A5CBE96A-DA81-4584-A067-5A6BEC6A7CB3}"/>
    <cellStyle name="Hyperlink 2 2 2 3" xfId="7001" xr:uid="{D0ACD353-AFCD-4166-A282-0E200FEFA751}"/>
    <cellStyle name="Hyperlink 2 2 2 4" xfId="3343" xr:uid="{CB08884D-3F82-4695-9176-1535DC679B09}"/>
    <cellStyle name="Hyperlink 2 2 2 4 2" xfId="12479" xr:uid="{14C87AC2-D7F7-4108-8930-8C34CB8993FF}"/>
    <cellStyle name="Hyperlink 2 2 3" xfId="3509" xr:uid="{8E7427A0-56CF-4695-ABD9-C0E11976429A}"/>
    <cellStyle name="Hyperlink 2 2 3 2" xfId="9921" xr:uid="{85E80DE5-1AAE-432F-B51F-BDB4F85E0629}"/>
    <cellStyle name="Hyperlink 2 2 4" xfId="5112" xr:uid="{C1BF64E5-8C9D-4D65-B6DD-08F526952225}"/>
    <cellStyle name="Hyperlink 2 2 4 2" xfId="10252" xr:uid="{611C8052-5551-44BC-A0F0-E78FC7AA6E03}"/>
    <cellStyle name="Hyperlink 2 2 5" xfId="1295" xr:uid="{F14BAA21-845C-4F4B-ABE1-7FE8E80B133A}"/>
    <cellStyle name="Hyperlink 2 2 5 2" xfId="10453" xr:uid="{C2A65774-84D1-4B3A-B783-7843B5F2B4E0}"/>
    <cellStyle name="Hyperlink 2 2 5 3" xfId="12480" xr:uid="{AABFBFDE-6105-4A50-9231-8777C3654D6C}"/>
    <cellStyle name="Hyperlink 2 2 6" xfId="12481" xr:uid="{F50B78D5-52B3-4941-BBE8-C63079F7663A}"/>
    <cellStyle name="Hyperlink 2 2 6 2" xfId="12482" xr:uid="{8744A7C1-28BD-4807-8F14-F9D1FB939EFC}"/>
    <cellStyle name="Hyperlink 2 2 7" xfId="12483" xr:uid="{5EA006BC-F05A-4E4A-A6D3-DB0DE280B393}"/>
    <cellStyle name="Hyperlink 2 3" xfId="405" xr:uid="{57FC84CD-3E54-4223-A5A0-FDEFD939895B}"/>
    <cellStyle name="Hyperlink 2 3 2" xfId="861" xr:uid="{9C7CB90D-7BE0-4A46-BEC2-C1F1A60D2455}"/>
    <cellStyle name="Hyperlink 2 3 2 2" xfId="5114" xr:uid="{76EFB4B1-0862-4144-9AED-B029F458CCED}"/>
    <cellStyle name="Hyperlink 2 3 2 2 2" xfId="12484" xr:uid="{59DEB0F2-C8DE-40DA-AA74-BB19033016C7}"/>
    <cellStyle name="Hyperlink 2 3 2 3" xfId="1588" xr:uid="{1713F528-924B-488F-95BC-A22EA289C838}"/>
    <cellStyle name="Hyperlink 2 3 3" xfId="5066" xr:uid="{76B8DBF8-5C9D-4192-95D6-21A2148ACDFF}"/>
    <cellStyle name="Hyperlink 2 3 3 2" xfId="10253" xr:uid="{97AB9C72-1007-4FC3-B3BB-93C734BD8B35}"/>
    <cellStyle name="Hyperlink 2 3 4" xfId="7002" xr:uid="{BAB363A7-691E-41D9-912E-6643EEDB7FBE}"/>
    <cellStyle name="Hyperlink 2 3 4 2" xfId="12485" xr:uid="{5266C6E9-77E6-4389-A6C7-82A3926C18B7}"/>
    <cellStyle name="Hyperlink 2 3 5" xfId="1296" xr:uid="{D84422D9-5FF3-47C4-9B81-3BB2F5605480}"/>
    <cellStyle name="Hyperlink 2 4" xfId="859" xr:uid="{819535C8-8C7C-47DE-9AEB-07B1FE4620D0}"/>
    <cellStyle name="Hyperlink 2 4 2" xfId="5067" xr:uid="{D71F259C-48C9-4708-B264-DACB81AA3819}"/>
    <cellStyle name="Hyperlink 2 4 3" xfId="1587" xr:uid="{91264CB7-653B-4F95-89D3-5B1E87B7E20C}"/>
    <cellStyle name="Hyperlink 2 4 3 2" xfId="12486" xr:uid="{0E0AC55A-CBBD-4074-A0F6-1389A7146AC4}"/>
    <cellStyle name="Hyperlink 2 4 4" xfId="34920" xr:uid="{D18D4AE4-74B9-472C-AF69-640B32B8C5A6}"/>
    <cellStyle name="Hyperlink 2 5" xfId="1061" xr:uid="{F5E533B2-EF34-4ACA-8FF8-399CA768B22E}"/>
    <cellStyle name="Hyperlink 2 5 2" xfId="3204" xr:uid="{DFA4B1BC-1CD8-459C-91C2-339CCA5208C6}"/>
    <cellStyle name="Hyperlink 2 5 2 2" xfId="12488" xr:uid="{9CE0C867-4DA8-4C08-BFEA-83BD4FB69C3C}"/>
    <cellStyle name="Hyperlink 2 5 2 3" xfId="12487" xr:uid="{DC4CAF34-F7F5-4A28-AEF8-95D215B43D8B}"/>
    <cellStyle name="Hyperlink 2 5 3" xfId="9967" xr:uid="{2E517877-6F4D-4A55-A438-0D9758486D4F}"/>
    <cellStyle name="Hyperlink 2 5 3 2" xfId="12489" xr:uid="{A17CEEC0-E325-4086-8EB5-66056C8A7702}"/>
    <cellStyle name="Hyperlink 2 6" xfId="3305" xr:uid="{061955E7-43C7-4456-8A66-9795E3A2E25C}"/>
    <cellStyle name="Hyperlink 2 6 2" xfId="9920" xr:uid="{38BA21B1-879E-43D4-BE01-89173B11663B}"/>
    <cellStyle name="Hyperlink 2 6 2 2" xfId="12490" xr:uid="{F3228F23-48EC-4CD5-8DE9-2F404DBB665D}"/>
    <cellStyle name="Hyperlink 2 6 3" xfId="12491" xr:uid="{B9C6B66B-A187-42E4-B7D3-4E4EA4511A3D}"/>
    <cellStyle name="Hyperlink 2 7" xfId="5065" xr:uid="{863A1A74-DC15-4D72-AC70-06C2C5A7D6D8}"/>
    <cellStyle name="Hyperlink 2 7 2" xfId="9991" xr:uid="{B11652D2-6DA8-421B-83A5-68F85E68A140}"/>
    <cellStyle name="Hyperlink 2 7 2 2" xfId="12492" xr:uid="{140D81D1-4687-4838-89B8-023177F66948}"/>
    <cellStyle name="Hyperlink 2 7 3" xfId="12493" xr:uid="{CFB800D4-67A1-4358-A227-55B47E859B80}"/>
    <cellStyle name="Hyperlink 2 7 4" xfId="12494" xr:uid="{2AAEC697-B811-4356-B373-ECA02C9F7005}"/>
    <cellStyle name="Hyperlink 2 8" xfId="5848" xr:uid="{112F9C46-37C9-4FB3-964A-F0BA3476126C}"/>
    <cellStyle name="Hyperlink 2 8 2" xfId="10452" xr:uid="{185A885D-08F9-4F8B-8FBE-91F2EA648EBD}"/>
    <cellStyle name="Hyperlink 2 9" xfId="1294" xr:uid="{3DFAC589-41D1-4BD4-88C7-5CC6B89FB937}"/>
    <cellStyle name="Hyperlink 2 9 2" xfId="12496" xr:uid="{B85BA86A-39CB-42A2-8184-8528B5ECE578}"/>
    <cellStyle name="Hyperlink 2 9 3" xfId="12495" xr:uid="{2DD232D1-F63E-4C4A-85CA-7767F7F5373C}"/>
    <cellStyle name="Hyperlink 20" xfId="10875" xr:uid="{49E8DAD7-9F5A-4C47-A37E-50BC8ED7096C}"/>
    <cellStyle name="Hyperlink 3" xfId="406" xr:uid="{D4AC8BC9-EEE9-4AE9-BF13-79CA75A1D19F}"/>
    <cellStyle name="Hyperlink 3 2" xfId="407" xr:uid="{AA0D05F9-C0F5-448E-9CA3-D2F283AEBC31}"/>
    <cellStyle name="Hyperlink 3 2 2" xfId="863" xr:uid="{AF8572A2-36EE-48BE-92D0-F6957863ED7E}"/>
    <cellStyle name="Hyperlink 3 2 2 2" xfId="3410" xr:uid="{C20A3D3A-376C-42EA-BC0E-59A01E4F558A}"/>
    <cellStyle name="Hyperlink 3 2 2 2 2" xfId="12497" xr:uid="{7FFB1C70-025B-4FC4-A3EE-ED82AF556FD3}"/>
    <cellStyle name="Hyperlink 3 2 2 3" xfId="1589" xr:uid="{BE5359BA-EC42-4D48-AFB5-B98142F931F0}"/>
    <cellStyle name="Hyperlink 3 2 3" xfId="3217" xr:uid="{DDFCDB83-C0C1-4456-A8E7-6F9355D14306}"/>
    <cellStyle name="Hyperlink 3 2 3 2" xfId="9923" xr:uid="{8AC9B780-A1CB-46D5-934F-CD847AC4E87A}"/>
    <cellStyle name="Hyperlink 3 2 3 2 2" xfId="12498" xr:uid="{13F6939E-6962-4096-89AB-3949B154FEC1}"/>
    <cellStyle name="Hyperlink 3 2 3 3" xfId="12499" xr:uid="{71C3B2DF-8CD6-46E2-B413-E3FFBA577974}"/>
    <cellStyle name="Hyperlink 3 2 4" xfId="3280" xr:uid="{9973C596-FC98-490B-A37F-2EADC74B5084}"/>
    <cellStyle name="Hyperlink 3 2 4 2" xfId="9999" xr:uid="{DC59D6D2-728F-4965-AC03-7BD60C8D0202}"/>
    <cellStyle name="Hyperlink 3 2 5" xfId="3418" xr:uid="{545EEB23-1C86-436E-A8B9-63D2382BE5F0}"/>
    <cellStyle name="Hyperlink 3 2 5 2" xfId="10254" xr:uid="{AD60639D-13F8-4AA1-B040-AF6AD82F6B6B}"/>
    <cellStyle name="Hyperlink 3 2 6" xfId="1298" xr:uid="{BB5EC9A7-CA56-4BDE-BDD8-C69033AA31DB}"/>
    <cellStyle name="Hyperlink 3 3" xfId="862" xr:uid="{2DAD2CCB-637E-4932-9685-6E871E35EF45}"/>
    <cellStyle name="Hyperlink 3 3 2" xfId="3390" xr:uid="{E781D748-907A-434A-9484-6D254113171E}"/>
    <cellStyle name="Hyperlink 3 3 2 2" xfId="5116" xr:uid="{4245FB47-5FA0-44F4-9A9C-8A0D95192062}"/>
    <cellStyle name="Hyperlink 3 3 2 2 2" xfId="12500" xr:uid="{D9FD1D9E-E936-4BA4-B38B-1FCB3B50398D}"/>
    <cellStyle name="Hyperlink 3 3 2 3" xfId="9956" xr:uid="{15BB57C6-7D5D-4FAA-99B5-60B4489F45B4}"/>
    <cellStyle name="Hyperlink 3 3 2 3 2" xfId="12501" xr:uid="{ACAF6B41-7A7E-4CC3-950D-D804C92002C9}"/>
    <cellStyle name="Hyperlink 3 3 3" xfId="5115" xr:uid="{326C02C9-6F17-4B2B-AF75-08910F7B995A}"/>
    <cellStyle name="Hyperlink 3 3 3 2" xfId="12502" xr:uid="{F4C84B2E-9B0D-45B0-B2B5-39BE9D400CE8}"/>
    <cellStyle name="Hyperlink 3 3 4" xfId="7003" xr:uid="{6286CEEA-8C29-4F04-859A-1D6FEBF0C609}"/>
    <cellStyle name="Hyperlink 3 3 5" xfId="3210" xr:uid="{8A51B4FC-353E-4BDF-9FA9-B89A979F4F19}"/>
    <cellStyle name="Hyperlink 3 4" xfId="3337" xr:uid="{EA9971C6-DFA5-4FCB-8C08-C30C3E0C482F}"/>
    <cellStyle name="Hyperlink 3 4 2" xfId="5117" xr:uid="{BAEF94D3-819A-4095-BEBE-00231432E810}"/>
    <cellStyle name="Hyperlink 3 4 2 2" xfId="12503" xr:uid="{C1BD36DC-CC9B-4DD5-A0AA-E029AAFF3423}"/>
    <cellStyle name="Hyperlink 3 4 3" xfId="9898" xr:uid="{3DC5FE32-FF3C-4683-9D49-C6ECAB5367E2}"/>
    <cellStyle name="Hyperlink 3 4 3 2" xfId="12504" xr:uid="{F88C68C9-389F-4F23-8A31-26DE0C2D4FC1}"/>
    <cellStyle name="Hyperlink 3 4 4" xfId="12505" xr:uid="{B8CA483E-1B65-4D96-B765-068785CAA701}"/>
    <cellStyle name="Hyperlink 3 5" xfId="3281" xr:uid="{32BE7AEC-8566-465D-A21D-D9439451270B}"/>
    <cellStyle name="Hyperlink 3 5 2" xfId="5118" xr:uid="{16CE45A2-BB69-4AFA-A922-901187790A7E}"/>
    <cellStyle name="Hyperlink 3 5 2 2" xfId="12506" xr:uid="{A7AD7FC1-3F10-402C-AB21-5054487D1568}"/>
    <cellStyle name="Hyperlink 3 5 3" xfId="9922" xr:uid="{48244048-6D01-4663-BAA8-D78DA7DD3566}"/>
    <cellStyle name="Hyperlink 3 5 4" xfId="12507" xr:uid="{390CB91B-A0DF-454C-8757-CCF01BB769AF}"/>
    <cellStyle name="Hyperlink 3 6" xfId="5068" xr:uid="{CC7A3FF2-FF31-4567-AE27-E1424FEA6F28}"/>
    <cellStyle name="Hyperlink 3 6 2" xfId="9980" xr:uid="{720B25E4-6885-4042-8155-CF1380B21CC2}"/>
    <cellStyle name="Hyperlink 3 6 3" xfId="12508" xr:uid="{35324858-4FA3-4C7D-9353-48FB30A7A085}"/>
    <cellStyle name="Hyperlink 3 7" xfId="1297" xr:uid="{1943B56D-AAF0-40DC-8DFF-4C15DC95814D}"/>
    <cellStyle name="Hyperlink 3 7 2" xfId="9997" xr:uid="{CFAEEFDD-43AC-4D2B-ABBC-72C6BB57A003}"/>
    <cellStyle name="Hyperlink 3 7 3" xfId="12509" xr:uid="{89611597-FDFD-4E42-A73E-ACF0971E5902}"/>
    <cellStyle name="Hyperlink 3 8" xfId="10454" xr:uid="{CDF84BB0-EF25-445B-B9F4-1097EFA6EA58}"/>
    <cellStyle name="Hyperlink 3 9" xfId="12510" xr:uid="{CC5BA3F2-1D70-4A43-BB11-70CA2A89A3E7}"/>
    <cellStyle name="Hyperlink 4" xfId="408" xr:uid="{A521379A-5A6E-4D78-9960-A097D0C9FF80}"/>
    <cellStyle name="Hyperlink 4 2" xfId="864" xr:uid="{DDDD845F-71C8-42D2-AD3F-5ED1D5267057}"/>
    <cellStyle name="Hyperlink 4 2 2" xfId="3510" xr:uid="{C6473F4B-8515-4720-9B17-96E68FF662FA}"/>
    <cellStyle name="Hyperlink 4 2 2 2" xfId="12511" xr:uid="{289E4F22-FEC7-4143-954B-08151C954B91}"/>
    <cellStyle name="Hyperlink 4 2 3" xfId="5119" xr:uid="{A8B68AD9-6974-45C6-9C04-7A2EB713468C}"/>
    <cellStyle name="Hyperlink 4 2 4" xfId="7004" xr:uid="{15B7B5D2-194A-42EF-B2CA-7658FF9EDCCE}"/>
    <cellStyle name="Hyperlink 4 2 4 2" xfId="12512" xr:uid="{5FD1BBFA-A6BD-4A81-B796-20117D615FED}"/>
    <cellStyle name="Hyperlink 4 2 5" xfId="3229" xr:uid="{BEA49D13-1EC6-46C8-8F6A-F0871BFE7898}"/>
    <cellStyle name="Hyperlink 4 2 5 2" xfId="12513" xr:uid="{F04445DA-AFD6-4515-BD7C-6FB6ED51EA90}"/>
    <cellStyle name="Hyperlink 4 2 6" xfId="34174" xr:uid="{DA6E6861-AD5C-43E2-B6A6-0CEDFE8CB3D8}"/>
    <cellStyle name="Hyperlink 4 3" xfId="3340" xr:uid="{AB45D86A-FAF6-4DD9-8AC2-BF45C585AAB4}"/>
    <cellStyle name="Hyperlink 4 3 2" xfId="5120" xr:uid="{B08197BF-9EF6-4EF3-AEC7-B4875DCE8260}"/>
    <cellStyle name="Hyperlink 4 3 2 2" xfId="12514" xr:uid="{12D703B5-C9CD-48F5-B28D-252C2EE5D527}"/>
    <cellStyle name="Hyperlink 4 3 3" xfId="9924" xr:uid="{848069FD-FFF7-4FD3-AED7-2AC2409D8486}"/>
    <cellStyle name="Hyperlink 4 3 4" xfId="12515" xr:uid="{ED5DBB6C-FF78-481D-A703-6384BB8284B3}"/>
    <cellStyle name="Hyperlink 4 4" xfId="5069" xr:uid="{D7D446B6-D5AD-44D5-8A97-91715FB71641}"/>
    <cellStyle name="Hyperlink 4 4 2" xfId="10011" xr:uid="{E2A8656B-9117-4536-AD15-64FA42F19394}"/>
    <cellStyle name="Hyperlink 4 5" xfId="1299" xr:uid="{1659250E-C986-48AB-A76D-58DBB96D3907}"/>
    <cellStyle name="Hyperlink 4 5 2" xfId="12517" xr:uid="{C2F97D48-B252-41F4-8A16-CDCAD6E7A2E9}"/>
    <cellStyle name="Hyperlink 4 5 3" xfId="12516" xr:uid="{5BF767FA-89DC-4D0C-827D-D99DAEB569F7}"/>
    <cellStyle name="Hyperlink 4 6" xfId="10455" xr:uid="{3EBED18B-F334-43E8-A894-0B9C4C35C2A1}"/>
    <cellStyle name="Hyperlink 4 6 2" xfId="12519" xr:uid="{E705A494-4636-45B0-BA9D-ED9F95C08B96}"/>
    <cellStyle name="Hyperlink 4 6 3" xfId="12520" xr:uid="{562E4746-DDD6-430A-A6DA-13AB0E17113E}"/>
    <cellStyle name="Hyperlink 4 6 4" xfId="12521" xr:uid="{9415A1D4-9ADF-45C8-B783-43BE0A123F44}"/>
    <cellStyle name="Hyperlink 4 6 5" xfId="34175" xr:uid="{4A968930-05BE-49BF-A489-5F57BE8AFEA2}"/>
    <cellStyle name="Hyperlink 4 6 6" xfId="12518" xr:uid="{C82CA968-3B67-4AB4-B5A3-9021CA81D7C6}"/>
    <cellStyle name="Hyperlink 4 7" xfId="10851" xr:uid="{6164BAD2-D473-4B89-AE4E-4983E2292E29}"/>
    <cellStyle name="Hyperlink 4 7 2" xfId="12523" xr:uid="{D41A51CB-A68B-4E21-B9C3-97281BA450EF}"/>
    <cellStyle name="Hyperlink 4 7 3" xfId="12522" xr:uid="{D6350763-BD1F-49EA-8620-7F1B3C8442DE}"/>
    <cellStyle name="Hyperlink 5" xfId="409" xr:uid="{E5523CC5-D50C-4238-9A03-740A85BEA81C}"/>
    <cellStyle name="Hyperlink 5 2" xfId="410" xr:uid="{7B52C1C0-45D9-42FB-9C33-EF7639180376}"/>
    <cellStyle name="Hyperlink 5 2 2" xfId="866" xr:uid="{CCC99256-0986-499C-B429-1E60652D9111}"/>
    <cellStyle name="Hyperlink 5 2 2 2" xfId="1590" xr:uid="{47D7E9AC-11B9-4BFC-8596-C9F25293DD97}"/>
    <cellStyle name="Hyperlink 5 2 2 2 2" xfId="12524" xr:uid="{A351C474-2143-4017-9B1E-E58A2A40CAD9}"/>
    <cellStyle name="Hyperlink 5 2 2 3" xfId="12525" xr:uid="{60357517-DB1E-46BB-B6C0-A35EF566F656}"/>
    <cellStyle name="Hyperlink 5 2 3" xfId="8595" xr:uid="{CF1D92BC-80C7-4102-B4DC-DDFC627C39E2}"/>
    <cellStyle name="Hyperlink 5 2 3 2" xfId="10255" xr:uid="{B5776C8B-F285-443C-9352-D7469D9E1DCB}"/>
    <cellStyle name="Hyperlink 5 2 4" xfId="1301" xr:uid="{D3E8F2EB-663D-41FA-A21B-32D491552FD1}"/>
    <cellStyle name="Hyperlink 5 2 4 2" xfId="12526" xr:uid="{3C0AD07D-7B5D-4704-A785-2E39442F546D}"/>
    <cellStyle name="Hyperlink 5 2 4 3" xfId="12527" xr:uid="{4C1B5393-D5FF-4615-902E-4BDF933A934E}"/>
    <cellStyle name="Hyperlink 5 2 4 4" xfId="12528" xr:uid="{2AAC26B1-94C0-435E-97CA-5934943242A7}"/>
    <cellStyle name="Hyperlink 5 2 5" xfId="12529" xr:uid="{20D7A3E6-C9DC-4940-804D-E62D3C4681AF}"/>
    <cellStyle name="Hyperlink 5 3" xfId="865" xr:uid="{81F137A6-D651-4B14-B477-D9E8D05A7D27}"/>
    <cellStyle name="Hyperlink 5 3 2" xfId="5121" xr:uid="{9320946D-9922-4809-8692-F090B8425EAF}"/>
    <cellStyle name="Hyperlink 5 3 3" xfId="3230" xr:uid="{FAB1BEDA-96E5-484B-ADB6-45C60E5B46DB}"/>
    <cellStyle name="Hyperlink 5 3 3 2" xfId="12530" xr:uid="{896F7D0B-E889-4BD5-BCA6-1731FE29FC27}"/>
    <cellStyle name="Hyperlink 5 4" xfId="3341" xr:uid="{1FEBCDB2-B9F1-4059-92A8-AC5C07F88F13}"/>
    <cellStyle name="Hyperlink 5 4 2" xfId="9925" xr:uid="{B89A6354-9741-4406-9C22-3232512B85CA}"/>
    <cellStyle name="Hyperlink 5 5" xfId="7005" xr:uid="{2FFB3CD6-D788-408B-B85A-0CFCA3CADEE1}"/>
    <cellStyle name="Hyperlink 5 5 2" xfId="10012" xr:uid="{B4468314-552C-478E-BA32-4FD6C47BFD32}"/>
    <cellStyle name="Hyperlink 5 6" xfId="1300" xr:uid="{91F30546-759F-4AE7-A07B-508A6EFDE3E6}"/>
    <cellStyle name="Hyperlink 5 7" xfId="10852" xr:uid="{D9076886-3FD8-4ECC-B4E3-8C6FF00E9CF3}"/>
    <cellStyle name="Hyperlink 5 7 2" xfId="12531" xr:uid="{B963AA3C-803B-4CA5-80CD-27712BFCB38F}"/>
    <cellStyle name="Hyperlink 6" xfId="411" xr:uid="{0B88FEC7-C312-4364-AC84-E09486BAD964}"/>
    <cellStyle name="Hyperlink 6 2" xfId="412" xr:uid="{1C6D10E8-2240-433F-97CA-0B3977D2FF42}"/>
    <cellStyle name="Hyperlink 6 2 2" xfId="868" xr:uid="{5016FA4C-8C02-4928-B4A0-68358C55D875}"/>
    <cellStyle name="Hyperlink 6 2 2 2" xfId="1591" xr:uid="{AB91FF5C-87BF-4F73-A9A4-848C7D559220}"/>
    <cellStyle name="Hyperlink 6 2 2 2 2" xfId="12532" xr:uid="{73CBCD20-03F8-485F-A8A7-BEE68369ED71}"/>
    <cellStyle name="Hyperlink 6 2 2 3" xfId="12533" xr:uid="{9CD93E43-6302-4868-A34A-40533D65B792}"/>
    <cellStyle name="Hyperlink 6 2 3" xfId="8596" xr:uid="{5D7F8C0F-FD3A-4AE9-B921-3D0BAE05C996}"/>
    <cellStyle name="Hyperlink 6 2 3 2" xfId="10256" xr:uid="{F94916D7-5AF7-42CB-98F0-916591738701}"/>
    <cellStyle name="Hyperlink 6 2 4" xfId="1303" xr:uid="{29E193A3-228E-46E6-B81E-BE2368EF04E5}"/>
    <cellStyle name="Hyperlink 6 2 4 2" xfId="12535" xr:uid="{6B53FE74-45B7-4FB2-8239-16CA6B80E388}"/>
    <cellStyle name="Hyperlink 6 2 4 3" xfId="12534" xr:uid="{262769E7-A76E-47A4-9A2B-3DBC7814ADF1}"/>
    <cellStyle name="Hyperlink 6 3" xfId="867" xr:uid="{992FD996-4104-49B6-8E33-C60E85BE621B}"/>
    <cellStyle name="Hyperlink 6 4" xfId="7006" xr:uid="{70F01D60-9A0E-44FF-B9BC-1986716ACB83}"/>
    <cellStyle name="Hyperlink 6 4 2" xfId="10020" xr:uid="{09EC01C3-64D4-4C03-9F8C-6BE3466B1DDD}"/>
    <cellStyle name="Hyperlink 6 5" xfId="1302" xr:uid="{498AC1DE-F021-417E-B2D6-E2360689582C}"/>
    <cellStyle name="Hyperlink 6 5 2" xfId="12537" xr:uid="{24ACC65C-AE90-4EF3-B0B5-837CC0D50F87}"/>
    <cellStyle name="Hyperlink 6 5 3" xfId="12538" xr:uid="{63FA5284-FEBB-4DC3-9775-03883155DED0}"/>
    <cellStyle name="Hyperlink 6 5 4" xfId="12536" xr:uid="{A0D5E1AF-44B7-4241-B6A2-3EDAD97409F1}"/>
    <cellStyle name="Hyperlink 6 6" xfId="34914" xr:uid="{4D7A46E6-CA94-4F3C-8D29-85CB202A4F0F}"/>
    <cellStyle name="Hyperlink 7" xfId="413" xr:uid="{A1EA3E8B-FAAC-4483-9124-ACD87E35C2C8}"/>
    <cellStyle name="Hyperlink 7 2" xfId="869" xr:uid="{504AFCFB-9F30-48F5-B8F7-A8B216748725}"/>
    <cellStyle name="Hyperlink 7 2 2" xfId="8597" xr:uid="{8D12227F-BB5E-4CC3-8CB4-1201A0757BBE}"/>
    <cellStyle name="Hyperlink 7 2 3" xfId="3511" xr:uid="{6942877A-0B8B-4C32-8435-A1E380AB5D44}"/>
    <cellStyle name="Hyperlink 7 3" xfId="3512" xr:uid="{9036460C-8D7D-4E4C-BBFA-4F05340C1B90}"/>
    <cellStyle name="Hyperlink 7 3 2" xfId="10257" xr:uid="{B5C5D830-9DD1-41C7-8DF5-CC0C4B32DE48}"/>
    <cellStyle name="Hyperlink 7 4" xfId="5070" xr:uid="{3896875A-CF9E-4EAD-9DCF-7D6BD9BF56D1}"/>
    <cellStyle name="Hyperlink 7 4 2" xfId="12539" xr:uid="{18F6F2D3-8BF5-4106-AFD2-56E3ED88644C}"/>
    <cellStyle name="Hyperlink 7 5" xfId="1304" xr:uid="{D26F7A92-00D7-4C24-A2C3-6C7BF43F5127}"/>
    <cellStyle name="Hyperlink 7 5 2" xfId="12541" xr:uid="{D5BB268E-2671-4841-8CC5-5758AF2AAD4B}"/>
    <cellStyle name="Hyperlink 7 5 3" xfId="12540" xr:uid="{8D1E6ED9-DD5F-469D-9C96-1314ACC22540}"/>
    <cellStyle name="Hyperlink 7 6" xfId="12542" xr:uid="{53095FAB-06E8-4A19-ACA8-75500B4792AA}"/>
    <cellStyle name="Hyperlink 8" xfId="1509" xr:uid="{1C72B50C-CBAF-4BCA-805E-95448616DFD7}"/>
    <cellStyle name="Hyperlink 8 2" xfId="5071" xr:uid="{68BEE1D9-F22D-4337-9E4B-305A58066205}"/>
    <cellStyle name="Hyperlink 8 2 2" xfId="12543" xr:uid="{0E8E3743-9B51-49A1-819C-39BBAE1E113E}"/>
    <cellStyle name="Hyperlink 8 2 3" xfId="12544" xr:uid="{AF9691EC-D824-4A0D-AFCE-B008F38B77A8}"/>
    <cellStyle name="Hyperlink 8 2 4" xfId="12545" xr:uid="{28FF7521-3018-4726-B920-7C9181FDFE10}"/>
    <cellStyle name="Hyperlink 8 2 5" xfId="12546" xr:uid="{171918FA-3660-4806-B225-252F4D51445C}"/>
    <cellStyle name="Hyperlink 8 3" xfId="5122" xr:uid="{5AF84AC8-08C6-4D55-8C7F-7A844693DF67}"/>
    <cellStyle name="Hyperlink 8 3 2" xfId="12547" xr:uid="{0AD0899E-F707-47C7-8554-33C3572A3B8C}"/>
    <cellStyle name="Hyperlink 8 4" xfId="9969" xr:uid="{44801D50-66FA-48DC-938A-BAC08E67C082}"/>
    <cellStyle name="Hyperlink 8 4 2" xfId="12548" xr:uid="{21CBDD1C-9AE0-4A7E-86D4-5295274760DB}"/>
    <cellStyle name="Hyperlink 8 5" xfId="12549" xr:uid="{A73DE38F-54E1-41DA-9785-A01025F89200}"/>
    <cellStyle name="Hyperlink 8 6" xfId="12550" xr:uid="{2A36C9F6-43D6-4E88-8362-D7DBFF528736}"/>
    <cellStyle name="Hyperlink 8 7" xfId="12551" xr:uid="{21C926A9-51E3-4E49-8F1D-C59931582FDB}"/>
    <cellStyle name="Hyperlink 8 8" xfId="12552" xr:uid="{C08C5BBC-0729-4EF2-9A10-50347466F34C}"/>
    <cellStyle name="Hyperlink 9" xfId="1518" xr:uid="{FF918E71-39E2-445B-9F5E-B4D4C79BBF7D}"/>
    <cellStyle name="Hyperlink 9 10" xfId="12553" xr:uid="{47CB8529-E7AF-4838-9962-E308068E6F98}"/>
    <cellStyle name="Hyperlink 9 11" xfId="34176" xr:uid="{9CCF313F-B6AE-472E-9DD6-FAB238BA9D13}"/>
    <cellStyle name="Hyperlink 9 2" xfId="5072" xr:uid="{DA731724-98CD-41E4-BC92-E69ADC593910}"/>
    <cellStyle name="Hyperlink 9 2 2" xfId="12554" xr:uid="{D4CFF56F-27E3-47BA-B5BD-ECD3BB4D47DD}"/>
    <cellStyle name="Hyperlink 9 2 3" xfId="12555" xr:uid="{0230E475-040B-4EA3-8556-84A1ACA8910E}"/>
    <cellStyle name="Hyperlink 9 2 4" xfId="12556" xr:uid="{E5C4F4E2-09F0-4331-9EB6-5974A2679727}"/>
    <cellStyle name="Hyperlink 9 2 5" xfId="12557" xr:uid="{B97E4D7B-5AC6-40C0-851C-675A6CB11970}"/>
    <cellStyle name="Hyperlink 9 2 6" xfId="34177" xr:uid="{040B247D-75DD-40DF-816C-18A052235DE9}"/>
    <cellStyle name="Hyperlink 9 3" xfId="5123" xr:uid="{FEB19EF9-2972-42B0-AA9B-90AFF4948B17}"/>
    <cellStyle name="Hyperlink 9 3 2" xfId="12558" xr:uid="{28A6891D-86D7-4CB4-AE0A-A025503FD919}"/>
    <cellStyle name="Hyperlink 9 4" xfId="9974" xr:uid="{2ABCF80E-4492-4B37-A2C9-89ACC930A791}"/>
    <cellStyle name="Hyperlink 9 4 2" xfId="12559" xr:uid="{692D041A-9DB8-4BE2-9DAB-9A5FEA510E7E}"/>
    <cellStyle name="Hyperlink 9 5" xfId="12560" xr:uid="{8EF93C38-4608-4763-8AD8-F84BE084535C}"/>
    <cellStyle name="Hyperlink 9 6" xfId="12561" xr:uid="{62A9748B-3EE3-48B8-B25F-2638745C842A}"/>
    <cellStyle name="Hyperlink 9 7" xfId="12562" xr:uid="{7B5B71C1-AAF5-41A0-A661-320112F96F69}"/>
    <cellStyle name="Hyperlink 9 8" xfId="12563" xr:uid="{51FDA469-A9D9-4962-9CA3-87E7598D105A}"/>
    <cellStyle name="Hyperlink 9 9" xfId="12564" xr:uid="{EAB48280-9A81-4E0C-9C94-09A9F0D5074E}"/>
    <cellStyle name="Hyperlink seguido" xfId="3459" xr:uid="{FD9F057B-30D2-4D91-8EC3-A29ADF6E3C67}"/>
    <cellStyle name="Hyperlink seguido 2" xfId="12565" xr:uid="{8C286295-88C6-45F2-88A4-EDBD833E4F59}"/>
    <cellStyle name="Hyperlink seguido 2 2" xfId="12566" xr:uid="{2C4FD6DA-1138-456C-8B27-C3ABAF86B268}"/>
    <cellStyle name="Hyperlink seguido 3" xfId="12567" xr:uid="{A5E62BA0-2CF3-4B1C-A765-7C92F777DBC6}"/>
    <cellStyle name="Incorrecto" xfId="12568" xr:uid="{845411D0-45B6-4F85-BFFE-3FD049A79BD2}"/>
    <cellStyle name="Input [yellow]" xfId="414" xr:uid="{AC76AC44-690A-450D-9AA7-D9762F9B7A13}"/>
    <cellStyle name="Input [yellow] 2" xfId="3268" xr:uid="{1C72F155-B721-42AA-AB74-8D68A30DBA51}"/>
    <cellStyle name="Input [yellow] 2 10" xfId="34179" xr:uid="{A5A88795-9F45-4A1A-B6EE-6723638F7409}"/>
    <cellStyle name="Input [yellow] 2 2" xfId="9926" xr:uid="{E76649F2-1D76-4065-9583-66126BE51F0E}"/>
    <cellStyle name="Input [yellow] 2 2 2" xfId="12570" xr:uid="{EF5B1DB2-396C-41CB-895C-5715AB77A304}"/>
    <cellStyle name="Input [yellow] 2 2 2 2" xfId="34181" xr:uid="{ECCC5A0F-AC71-4488-84AB-08A5DBB36D9B}"/>
    <cellStyle name="Input [yellow] 2 2 3" xfId="12571" xr:uid="{7238775E-BB0F-4A12-8DA8-C4B1DB468FEC}"/>
    <cellStyle name="Input [yellow] 2 2 3 2" xfId="34182" xr:uid="{D9077A4E-EE75-46D1-B4D6-EF361853FD82}"/>
    <cellStyle name="Input [yellow] 2 2 4" xfId="34180" xr:uid="{D7BD2653-5949-4F50-B1E4-D6E946FFE469}"/>
    <cellStyle name="Input [yellow] 2 2 5" xfId="12569" xr:uid="{D619806D-B30F-448F-B002-E92C49D942D2}"/>
    <cellStyle name="Input [yellow] 2 3" xfId="12572" xr:uid="{48F7F505-CEE5-4753-8861-5C4E8225B3BD}"/>
    <cellStyle name="Input [yellow] 2 3 2" xfId="12573" xr:uid="{34ED3A46-0186-4417-9E48-A31B0718F41D}"/>
    <cellStyle name="Input [yellow] 2 3 3" xfId="34183" xr:uid="{0484B808-1890-409D-A1AA-4A4B5B534FFC}"/>
    <cellStyle name="Input [yellow] 2 4" xfId="12574" xr:uid="{ADC6D042-10DB-46E0-B2D8-6480BC9D5A60}"/>
    <cellStyle name="Input [yellow] 2 5" xfId="12575" xr:uid="{5D95C030-7086-46EF-ABE4-8C17F2F184E1}"/>
    <cellStyle name="Input [yellow] 2 6" xfId="12576" xr:uid="{73C6F91E-EA98-44B0-AA4A-9D0CD37D367C}"/>
    <cellStyle name="Input [yellow] 2 7" xfId="12577" xr:uid="{CAE27A66-914C-4ACE-9AA3-8219ADDECC67}"/>
    <cellStyle name="Input [yellow] 2 8" xfId="12578" xr:uid="{5641C1A8-9E2C-4F2B-A494-C860ECB9E7C0}"/>
    <cellStyle name="Input [yellow] 2 9" xfId="12579" xr:uid="{2C486D7F-7907-48FC-A353-5B424CB59034}"/>
    <cellStyle name="Input [yellow] 3" xfId="12580" xr:uid="{25D5C1CB-8700-4212-A15D-D8D868DCF1ED}"/>
    <cellStyle name="Input [yellow] 3 2" xfId="12581" xr:uid="{B0DC2C8E-36DE-49FD-8920-210BF801FDFF}"/>
    <cellStyle name="Input [yellow] 3 2 2" xfId="12582" xr:uid="{2ABC8C38-4F19-4E6A-9D2A-F021824AB6E1}"/>
    <cellStyle name="Input [yellow] 3 2 3" xfId="34185" xr:uid="{7889E54A-1D59-4626-A283-8A8C56B5799F}"/>
    <cellStyle name="Input [yellow] 3 3" xfId="12583" xr:uid="{ADCCF238-18DE-47E2-B7C6-B0228CEAE3DC}"/>
    <cellStyle name="Input [yellow] 3 3 2" xfId="12584" xr:uid="{AF3C85D1-3750-4757-8873-995A14C0C61D}"/>
    <cellStyle name="Input [yellow] 3 3 3" xfId="34186" xr:uid="{07DB55F1-8EAC-44BF-A59A-39FC9210D75A}"/>
    <cellStyle name="Input [yellow] 3 4" xfId="12585" xr:uid="{19A611E1-CC76-45CB-B677-BABA3C602D98}"/>
    <cellStyle name="Input [yellow] 3 5" xfId="34184" xr:uid="{17016CEF-685F-42BE-8B21-9D45F28177F6}"/>
    <cellStyle name="Input [yellow] 4" xfId="12586" xr:uid="{C732DCFC-8C5E-4FE8-887E-AE01A7B5992C}"/>
    <cellStyle name="Input [yellow] 4 2" xfId="12587" xr:uid="{AD941B41-A879-43D2-8274-65DF8A986E7D}"/>
    <cellStyle name="Input [yellow] 4 3" xfId="12588" xr:uid="{4F7E8BD0-6646-47F0-A320-76CAFC9B81B3}"/>
    <cellStyle name="Input [yellow] 4 4" xfId="12589" xr:uid="{1C5579B1-5890-4246-AC87-39969F4E5777}"/>
    <cellStyle name="Input [yellow] 4 5" xfId="12590" xr:uid="{3DAA2C61-B306-4733-A0E6-67564AAAABED}"/>
    <cellStyle name="Input [yellow] 4 6" xfId="12591" xr:uid="{BEC9B0C6-4E65-4C09-BB5A-38793E067F29}"/>
    <cellStyle name="Input [yellow] 4 7" xfId="34187" xr:uid="{B3429EA2-B916-4A7C-9ED0-A3AC7DBF39AE}"/>
    <cellStyle name="Input [yellow] 5" xfId="12592" xr:uid="{49422A66-8839-4B65-B954-D9238DBF28E6}"/>
    <cellStyle name="Input [yellow] 5 2" xfId="12593" xr:uid="{3AF15FCA-B011-4E85-854B-B20B98A67107}"/>
    <cellStyle name="Input [yellow] 5 3" xfId="12594" xr:uid="{87F0BCD2-2995-4A19-A705-C5B384A41507}"/>
    <cellStyle name="Input [yellow] 5 4" xfId="12595" xr:uid="{CE21D50A-717F-45EE-BB05-1C8DC43E3880}"/>
    <cellStyle name="Input [yellow] 5 5" xfId="12596" xr:uid="{695630BD-1EB6-4A50-B80D-34AA6EC57842}"/>
    <cellStyle name="Input [yellow] 5 6" xfId="12597" xr:uid="{E7C1A737-CF00-4D30-9D59-7E50822E51E8}"/>
    <cellStyle name="Input [yellow] 5 7" xfId="34188" xr:uid="{AFA06A53-32FE-4B22-B8AF-CA2C43CB552E}"/>
    <cellStyle name="Input [yellow] 6" xfId="12598" xr:uid="{4BA12412-DFD3-487B-B85F-E67122BC7CBD}"/>
    <cellStyle name="Input [yellow] 6 2" xfId="12599" xr:uid="{A0C8B2B7-5726-4539-9CBE-3797B3C4ECBA}"/>
    <cellStyle name="Input [yellow] 6 3" xfId="12600" xr:uid="{15B39CED-16E4-4709-B8F1-343B07FFB5CE}"/>
    <cellStyle name="Input [yellow] 7" xfId="12601" xr:uid="{E41D31B2-98B8-45C4-AA3A-51FCDA8E6B08}"/>
    <cellStyle name="Input [yellow] 8" xfId="12602" xr:uid="{5F6F8868-723A-43E8-8F34-BBFA904F2284}"/>
    <cellStyle name="Input [yellow] 9" xfId="34178" xr:uid="{37F7BB19-5202-48E5-9A82-860C251825A7}"/>
    <cellStyle name="Input [yellow]_Bunker at BKK LCH - RBC1" xfId="12603" xr:uid="{E426E6E5-3374-4613-85F0-2B6392F32338}"/>
    <cellStyle name="Input 10" xfId="12604" xr:uid="{3EABDB7A-E218-4436-B8A8-1CAF6E89C82B}"/>
    <cellStyle name="Input 10 2" xfId="34189" xr:uid="{2EE2EB18-75E9-4EA5-9099-717178729241}"/>
    <cellStyle name="Input 11" xfId="12605" xr:uid="{C35FB128-5BC2-4369-B5AF-F40D1D796D5C}"/>
    <cellStyle name="Input 11 2" xfId="34190" xr:uid="{0612A189-85D8-4D5F-8CD1-EC90C9EBFED8}"/>
    <cellStyle name="Input 12" xfId="12606" xr:uid="{3CFC0A36-CC9A-4783-981E-C0A7180D04D7}"/>
    <cellStyle name="Input 12 2" xfId="34191" xr:uid="{F626A051-BCAA-4DB0-8321-03FBBE0F4A96}"/>
    <cellStyle name="Input 13" xfId="12607" xr:uid="{CB7C488A-0647-4EA3-96B6-BA09CA368721}"/>
    <cellStyle name="Input 13 2" xfId="34192" xr:uid="{9D814463-1851-462E-9299-ACB179B44CA5}"/>
    <cellStyle name="Input 14" xfId="12608" xr:uid="{038C75A2-31E2-4798-A226-8177AB60D9C7}"/>
    <cellStyle name="Input 14 2" xfId="12609" xr:uid="{3371ABD4-D0A6-431D-ACEC-E7FB4D2045D5}"/>
    <cellStyle name="Input 14 2 2" xfId="34194" xr:uid="{2CB16A3C-3037-4C69-BC89-18782CC84765}"/>
    <cellStyle name="Input 14 3" xfId="12610" xr:uid="{839BA342-9BDD-44DA-AB77-779D07E3993D}"/>
    <cellStyle name="Input 14 3 2" xfId="34195" xr:uid="{49CFAC44-3B6E-438C-8D92-587E9D3CED86}"/>
    <cellStyle name="Input 14 4" xfId="34193" xr:uid="{92EC1F09-0E4F-4490-9614-FB7F0D641F1D}"/>
    <cellStyle name="Input 14_MC Meeting - 21st Sept - Summary of blank sailings planned for Oct+RBH-mz" xfId="12611" xr:uid="{B0A0FBC5-C098-4A00-99A8-41C784C2F17F}"/>
    <cellStyle name="Input 15" xfId="12612" xr:uid="{E4D8E1B8-764B-4DBB-9856-6675F83D6542}"/>
    <cellStyle name="Input 15 2" xfId="12613" xr:uid="{A14EDD0F-CCD3-4807-9E7A-01585AF5764B}"/>
    <cellStyle name="Input 15 2 2" xfId="34197" xr:uid="{AEB1FE19-23FA-41A9-A2A6-55D1010EEBC1}"/>
    <cellStyle name="Input 15 3" xfId="12614" xr:uid="{D275E54A-AE4E-4F0E-BB20-181D0CAAC2FE}"/>
    <cellStyle name="Input 15 3 2" xfId="34198" xr:uid="{175D7AFB-FBAF-4C7E-9AF8-362B962ECAAB}"/>
    <cellStyle name="Input 15 4" xfId="34196" xr:uid="{3232F579-0566-40C0-A688-975318B5BC83}"/>
    <cellStyle name="Input 15_MC Meeting - 21st Sept - Summary of blank sailings planned for Oct+RBH-mz" xfId="12615" xr:uid="{48CAB43B-135B-4109-8DF0-7DC1B4AF2FE2}"/>
    <cellStyle name="Input 16" xfId="12616" xr:uid="{CFD63688-CD9B-42A2-96F7-169B8959EAA8}"/>
    <cellStyle name="Input 16 2" xfId="34199" xr:uid="{B583EB64-C177-42F8-B935-AF12B03125B9}"/>
    <cellStyle name="Input 17" xfId="12617" xr:uid="{2DA39BFE-002E-469A-8B95-EA1D613FF904}"/>
    <cellStyle name="Input 17 2" xfId="34200" xr:uid="{C41FD79F-3450-4B9E-94B0-D9A60B985BAF}"/>
    <cellStyle name="Input 18" xfId="12618" xr:uid="{5B4B82D0-09A2-4D4F-BD29-9FF3DEB0819A}"/>
    <cellStyle name="Input 18 2" xfId="34201" xr:uid="{1B324EDE-229A-495D-BBD7-218B2FC98889}"/>
    <cellStyle name="Input 19" xfId="12619" xr:uid="{50FD8D17-B31D-4F20-AEBD-7934F0DE7760}"/>
    <cellStyle name="Input 19 2" xfId="34202" xr:uid="{89A9F80F-CE54-4C2F-91B2-8D4AEAF357AD}"/>
    <cellStyle name="Input 2" xfId="415" xr:uid="{33C4F2F0-CB9F-4EA8-8985-E2FC6A3CE50C}"/>
    <cellStyle name="Input 2 10" xfId="12621" xr:uid="{1CF88F63-1849-499B-B1A5-85E7AA000A5D}"/>
    <cellStyle name="Input 2 11" xfId="12622" xr:uid="{3B64B17D-B883-4A6C-8508-3525634E35BD}"/>
    <cellStyle name="Input 2 12" xfId="12623" xr:uid="{9D3C1A82-F918-4CAB-984C-11F3124EB31E}"/>
    <cellStyle name="Input 2 13" xfId="12624" xr:uid="{0C7EAAD9-C57C-49F0-96CE-7161C9994419}"/>
    <cellStyle name="Input 2 14" xfId="12625" xr:uid="{A335F2C3-EF6D-418C-A153-8DDB617C9A1A}"/>
    <cellStyle name="Input 2 15" xfId="12626" xr:uid="{18A696F3-EE46-4658-AE16-9C5FE9AB90E6}"/>
    <cellStyle name="Input 2 16" xfId="12627" xr:uid="{A860AFB2-6E5B-48DC-9B5E-577122707EDE}"/>
    <cellStyle name="Input 2 17" xfId="12628" xr:uid="{3E28CCA6-71DC-45D2-B5BC-420930BB01FD}"/>
    <cellStyle name="Input 2 18" xfId="34203" xr:uid="{1277431E-EDC1-4FDC-8717-40D87078CE5F}"/>
    <cellStyle name="Input 2 19" xfId="12620" xr:uid="{DD8070CE-233E-4742-AFD5-35914AC55131}"/>
    <cellStyle name="Input 2 2" xfId="416" xr:uid="{E66F0174-CEC9-43AD-8493-C1321BB46BAC}"/>
    <cellStyle name="Input 2 2 10" xfId="12630" xr:uid="{626A9B5C-0586-4078-A543-EBC970705AB6}"/>
    <cellStyle name="Input 2 2 11" xfId="12631" xr:uid="{6123B6EC-8198-40FD-B79C-8AD64DEA34F4}"/>
    <cellStyle name="Input 2 2 12" xfId="12632" xr:uid="{72DCF39E-15F2-4995-81E3-E4333BDE85F0}"/>
    <cellStyle name="Input 2 2 13" xfId="12633" xr:uid="{F62CDD82-4613-40EA-8B25-045A141238CE}"/>
    <cellStyle name="Input 2 2 14" xfId="34204" xr:uid="{76CD6774-8537-46AB-AD03-362D31CC0CB0}"/>
    <cellStyle name="Input 2 2 15" xfId="12629" xr:uid="{A96E1C37-3CE7-4AC0-B396-A26DB7393C43}"/>
    <cellStyle name="Input 2 2 2" xfId="417" xr:uid="{E1DED959-BB8F-4CD3-8070-06F0319A18F3}"/>
    <cellStyle name="Input 2 2 2 10" xfId="12635" xr:uid="{26B8EDE1-1A46-47B9-9214-91246FFB3D50}"/>
    <cellStyle name="Input 2 2 2 11" xfId="12636" xr:uid="{D840090F-7BF0-49D5-AE87-665EB013BBEF}"/>
    <cellStyle name="Input 2 2 2 12" xfId="12637" xr:uid="{55405CE5-48BC-47A7-9C7C-E6E435B6FDC3}"/>
    <cellStyle name="Input 2 2 2 13" xfId="12638" xr:uid="{2213DFDF-7A6A-4D44-B6E2-C775BAD6B36E}"/>
    <cellStyle name="Input 2 2 2 14" xfId="34205" xr:uid="{3BA9DF09-B05F-4319-AB03-35F4A2CEA0DF}"/>
    <cellStyle name="Input 2 2 2 15" xfId="12634" xr:uid="{DF9CB62F-6823-4CFF-BCA1-7055550C36B0}"/>
    <cellStyle name="Input 2 2 2 2" xfId="872" xr:uid="{3F8D756E-333D-4575-811D-479B4BA8B540}"/>
    <cellStyle name="Input 2 2 2 2 10" xfId="12639" xr:uid="{B36F7744-E4EE-4A24-BD51-9439DA06F1F6}"/>
    <cellStyle name="Input 2 2 2 2 2" xfId="8598" xr:uid="{F5CFB8F2-A5A8-4EE0-BFA6-C9FB9EF86373}"/>
    <cellStyle name="Input 2 2 2 2 2 2" xfId="9649" xr:uid="{9F9FF055-B8FC-4799-B922-09D1F24F250B}"/>
    <cellStyle name="Input 2 2 2 2 2 2 2" xfId="34907" xr:uid="{12FB85B1-164F-4610-9C7F-1D53FB9D3F86}"/>
    <cellStyle name="Input 2 2 2 2 2 3" xfId="9262" xr:uid="{2BA7A5A0-501D-4726-878D-2A4D1A9EE490}"/>
    <cellStyle name="Input 2 2 2 2 2 3 2" xfId="34906" xr:uid="{15CFBA45-FB2B-4410-BE90-573DDA6AF77D}"/>
    <cellStyle name="Input 2 2 2 2 2 4" xfId="9276" xr:uid="{8060E951-D9F5-4419-9760-E5262DF5FC95}"/>
    <cellStyle name="Input 2 2 2 2 2 4 2" xfId="34905" xr:uid="{EFA1BF2D-43C1-4A7B-A487-E8111EF2B531}"/>
    <cellStyle name="Input 2 2 2 2 2 5" xfId="12640" xr:uid="{27F4EB5A-4A18-44BE-8F74-D2FD07BEBEDB}"/>
    <cellStyle name="Input 2 2 2 2 3" xfId="9175" xr:uid="{2067F6D6-FB8B-4E78-B0A1-0162EA485C29}"/>
    <cellStyle name="Input 2 2 2 2 3 2" xfId="12641" xr:uid="{8549881B-28A9-478F-9D69-565C1F3CB267}"/>
    <cellStyle name="Input 2 2 2 2 4" xfId="9350" xr:uid="{A6143891-1A1A-42E1-B868-A6E974A54279}"/>
    <cellStyle name="Input 2 2 2 2 4 2" xfId="12642" xr:uid="{8B7FB74F-A554-42CE-ADEA-4C43679DC429}"/>
    <cellStyle name="Input 2 2 2 2 5" xfId="9375" xr:uid="{4F488C7C-CF63-40D3-BB70-90CD8C9B355A}"/>
    <cellStyle name="Input 2 2 2 2 5 2" xfId="12643" xr:uid="{7AEEF8C3-6E7F-41DB-B98C-9E8DA68E10C3}"/>
    <cellStyle name="Input 2 2 2 2 6" xfId="12644" xr:uid="{9F6C875A-2B9A-4DDC-ACC5-2B30765F0CDA}"/>
    <cellStyle name="Input 2 2 2 2 7" xfId="12645" xr:uid="{A7B473A2-7931-4974-9527-A291F89D02B7}"/>
    <cellStyle name="Input 2 2 2 2 8" xfId="12646" xr:uid="{1887AAC0-895A-4C7C-B334-41799DF0FD58}"/>
    <cellStyle name="Input 2 2 2 2 9" xfId="34206" xr:uid="{14F374DF-A444-49BE-A0C6-01F6C0251AD1}"/>
    <cellStyle name="Input 2 2 2 3" xfId="8599" xr:uid="{1051AFFF-A78B-4F4F-B4C7-B6AED67888A0}"/>
    <cellStyle name="Input 2 2 2 3 10" xfId="12647" xr:uid="{52254E13-2191-4B00-B67E-9AC3DE0DDD33}"/>
    <cellStyle name="Input 2 2 2 3 2" xfId="9650" xr:uid="{CD0D1515-DF9B-4F72-8405-D324EDED2860}"/>
    <cellStyle name="Input 2 2 2 3 2 2" xfId="12648" xr:uid="{60A55AE4-9679-4850-98B6-DD8A9A72CDE4}"/>
    <cellStyle name="Input 2 2 2 3 3" xfId="9489" xr:uid="{064AD757-AAC5-4E53-AA93-E091D274BCA9}"/>
    <cellStyle name="Input 2 2 2 3 3 2" xfId="12649" xr:uid="{8854CB91-7C9E-46F6-9945-FA1F1628295B}"/>
    <cellStyle name="Input 2 2 2 3 4" xfId="9104" xr:uid="{CDFCDADA-6337-48D9-9414-120DBB5F028B}"/>
    <cellStyle name="Input 2 2 2 3 4 2" xfId="12650" xr:uid="{4948E3B5-9F2D-46C4-8EB8-D67E34AF7F3D}"/>
    <cellStyle name="Input 2 2 2 3 5" xfId="10260" xr:uid="{65EAA2AB-D5C5-4665-8E34-AB5A760DA702}"/>
    <cellStyle name="Input 2 2 2 3 5 2" xfId="12651" xr:uid="{419FA9D3-32FA-4A7E-B75B-20673379B370}"/>
    <cellStyle name="Input 2 2 2 3 6" xfId="12652" xr:uid="{8549A96E-4641-4692-85DC-FA80D6E88A82}"/>
    <cellStyle name="Input 2 2 2 3 7" xfId="12653" xr:uid="{77F4026A-EA28-45DB-8CD6-7D94317AEE98}"/>
    <cellStyle name="Input 2 2 2 3 8" xfId="12654" xr:uid="{AC0D5D0C-8B39-440E-9A0E-47603001123C}"/>
    <cellStyle name="Input 2 2 2 3 9" xfId="34207" xr:uid="{79A92B9C-D593-4A7C-827D-EBC5CEC36076}"/>
    <cellStyle name="Input 2 2 2 4" xfId="1307" xr:uid="{8238AE40-7945-4AA3-B96E-DD68CA34F592}"/>
    <cellStyle name="Input 2 2 2 4 2" xfId="9230" xr:uid="{B8ED2537-3D4F-4E1D-A102-D0123183F10A}"/>
    <cellStyle name="Input 2 2 2 4 2 2" xfId="12656" xr:uid="{DCE899D4-C4C8-4521-BCDE-5313668BB287}"/>
    <cellStyle name="Input 2 2 2 4 3" xfId="9396" xr:uid="{DF7422A5-403E-4FFD-B001-0C3DCD8E8B45}"/>
    <cellStyle name="Input 2 2 2 4 3 2" xfId="12657" xr:uid="{23B87D51-A10F-4286-9A5A-122DAB31B798}"/>
    <cellStyle name="Input 2 2 2 4 4" xfId="9463" xr:uid="{3CCE217C-86D5-4A70-82A8-B8D93A653E3C}"/>
    <cellStyle name="Input 2 2 2 4 4 2" xfId="12658" xr:uid="{B56E5F05-055E-40EB-B89A-98D4E797ADAA}"/>
    <cellStyle name="Input 2 2 2 4 5" xfId="12659" xr:uid="{54A17AAB-34D3-4544-9F0D-8A36708BC65B}"/>
    <cellStyle name="Input 2 2 2 4 6" xfId="12655" xr:uid="{69C3B1D5-0EF5-48D1-95D2-20B7EF998080}"/>
    <cellStyle name="Input 2 2 2 5" xfId="9119" xr:uid="{CEEE9469-380E-4B0B-855E-F6E4206F57BA}"/>
    <cellStyle name="Input 2 2 2 5 2" xfId="12661" xr:uid="{8922FE37-D1D1-4858-B7F3-4A90FE1DB310}"/>
    <cellStyle name="Input 2 2 2 5 3" xfId="12662" xr:uid="{36D136E5-D1B6-47CF-9358-971F78F80B80}"/>
    <cellStyle name="Input 2 2 2 5 4" xfId="12663" xr:uid="{F4853DAA-B04D-43FD-850A-5DBE55D996CC}"/>
    <cellStyle name="Input 2 2 2 5 5" xfId="12664" xr:uid="{BA60251B-3321-4E06-8BF5-1BBE36E71B0B}"/>
    <cellStyle name="Input 2 2 2 5 6" xfId="12660" xr:uid="{D6DCD343-140A-4A45-858E-6C0621A5F9FB}"/>
    <cellStyle name="Input 2 2 2 6" xfId="9822" xr:uid="{9E98B486-28DE-48D5-A990-CA271DE75168}"/>
    <cellStyle name="Input 2 2 2 6 2" xfId="12666" xr:uid="{2E38FF7C-F6EF-463F-BBF2-2957304415F5}"/>
    <cellStyle name="Input 2 2 2 6 3" xfId="12667" xr:uid="{45FA1658-3B7F-4D4C-8DEE-2D9AEC7918E5}"/>
    <cellStyle name="Input 2 2 2 6 4" xfId="12668" xr:uid="{236256DA-5FAC-4A3F-BC05-3060C9F0A285}"/>
    <cellStyle name="Input 2 2 2 6 5" xfId="12665" xr:uid="{EB4B79D9-8E20-48BD-9469-6A73D7869EB1}"/>
    <cellStyle name="Input 2 2 2 7" xfId="9576" xr:uid="{4EAE1699-5513-460D-9A22-60132F4076C0}"/>
    <cellStyle name="Input 2 2 2 7 2" xfId="12669" xr:uid="{D1E8A16C-7D14-4BC8-8C24-D3EB88511338}"/>
    <cellStyle name="Input 2 2 2 8" xfId="12670" xr:uid="{7507481D-EC9A-40BA-AD62-9CC8FC78AFA4}"/>
    <cellStyle name="Input 2 2 2 9" xfId="12671" xr:uid="{5DD75F20-EDCC-4D6E-8A42-14AC709A84FF}"/>
    <cellStyle name="Input 2 2 3" xfId="871" xr:uid="{CD7EA62C-B46B-4624-94B6-C7FE7279F793}"/>
    <cellStyle name="Input 2 2 3 2" xfId="7008" xr:uid="{910F4431-D493-407D-831D-25D9C27836AB}"/>
    <cellStyle name="Input 2 2 3 2 2" xfId="9517" xr:uid="{BB097509-6278-4039-84FF-46D7E06F2404}"/>
    <cellStyle name="Input 2 2 3 2 2 2" xfId="34904" xr:uid="{7E26DC72-BF8E-4800-9F17-6A931F97DB6A}"/>
    <cellStyle name="Input 2 2 3 2 3" xfId="9172" xr:uid="{012BBADD-1BFF-4A21-A73C-8424CEDA6B0F}"/>
    <cellStyle name="Input 2 2 3 2 3 2" xfId="34903" xr:uid="{674D7492-E775-4CA0-B781-6D9CBA094301}"/>
    <cellStyle name="Input 2 2 3 2 4" xfId="9181" xr:uid="{968C7A87-1CE7-4BC4-B2A1-056F2F1519E0}"/>
    <cellStyle name="Input 2 2 3 2 4 2" xfId="34902" xr:uid="{57F1DCE2-C777-43B8-AE44-A1A5F6630C3E}"/>
    <cellStyle name="Input 2 2 3 2 5" xfId="12673" xr:uid="{26B04787-5CC2-4AFB-AD84-7A6992E92997}"/>
    <cellStyle name="Input 2 2 3 3" xfId="9174" xr:uid="{4E78830D-EB9E-477E-B06C-583730748803}"/>
    <cellStyle name="Input 2 2 3 3 2" xfId="12674" xr:uid="{70D18317-B913-4701-B3EE-A44A11E5708E}"/>
    <cellStyle name="Input 2 2 3 4" xfId="9440" xr:uid="{0165ABF6-65A4-481D-BD9A-3991243C01AC}"/>
    <cellStyle name="Input 2 2 3 4 2" xfId="12675" xr:uid="{E66E2338-A743-4915-8E41-426CEA2B3F05}"/>
    <cellStyle name="Input 2 2 3 5" xfId="9462" xr:uid="{C580055B-451F-45DC-93AA-FC51885F0834}"/>
    <cellStyle name="Input 2 2 3 5 2" xfId="12676" xr:uid="{3093046A-0C60-4EF9-873D-F02C51FE30D6}"/>
    <cellStyle name="Input 2 2 3 6" xfId="12677" xr:uid="{8467D1DE-B3F9-496E-8CC2-46CE39D43CA2}"/>
    <cellStyle name="Input 2 2 3 7" xfId="12678" xr:uid="{958696C5-8252-43DF-99AA-197FC41147F5}"/>
    <cellStyle name="Input 2 2 3 8" xfId="34208" xr:uid="{2448B08D-2A2B-488B-BC3E-58DEDCFB5B45}"/>
    <cellStyle name="Input 2 2 3 9" xfId="12672" xr:uid="{3B6FAE1D-C6B1-4258-9259-2022B797F775}"/>
    <cellStyle name="Input 2 2 4" xfId="8600" xr:uid="{23F18BC0-A1EA-49EA-8940-C2B4DE83314E}"/>
    <cellStyle name="Input 2 2 4 10" xfId="12679" xr:uid="{56391035-6479-4003-ABA2-81876D09DBF5}"/>
    <cellStyle name="Input 2 2 4 2" xfId="9651" xr:uid="{E34D93FE-B6C1-4588-A15A-F2C1F1FABFCC}"/>
    <cellStyle name="Input 2 2 4 2 2" xfId="12680" xr:uid="{87CE7C91-968C-4BAA-9EB9-BD16F5C1E6E1}"/>
    <cellStyle name="Input 2 2 4 3" xfId="9605" xr:uid="{3117C779-B85D-448B-A314-916623D56E3F}"/>
    <cellStyle name="Input 2 2 4 3 2" xfId="12681" xr:uid="{3D88ADDC-ECF2-45B7-A34B-731A9F04CC08}"/>
    <cellStyle name="Input 2 2 4 4" xfId="9573" xr:uid="{283A23A3-B88D-499C-B580-B9939A96AB1B}"/>
    <cellStyle name="Input 2 2 4 4 2" xfId="12682" xr:uid="{645C1363-A839-49A2-A417-A7E4EF1658E6}"/>
    <cellStyle name="Input 2 2 4 5" xfId="10259" xr:uid="{8BA36E36-0DFA-4DC8-9D46-66C6F293A7F0}"/>
    <cellStyle name="Input 2 2 4 5 2" xfId="12683" xr:uid="{D6CCB1BA-E572-4BF7-BCF2-8D93F39F9863}"/>
    <cellStyle name="Input 2 2 4 6" xfId="12684" xr:uid="{E8BBE432-E70F-43E1-8A1B-9A4E0D3B6237}"/>
    <cellStyle name="Input 2 2 4 7" xfId="12685" xr:uid="{0B3CC7F0-CDE7-4846-B82C-C430772DBF2F}"/>
    <cellStyle name="Input 2 2 4 8" xfId="12686" xr:uid="{AE7F8B6B-4DD4-4533-AED4-99DCADA790AF}"/>
    <cellStyle name="Input 2 2 4 9" xfId="34209" xr:uid="{B15525DD-B1DC-4BA3-82F8-06184F41CF84}"/>
    <cellStyle name="Input 2 2 5" xfId="1306" xr:uid="{62808EB1-E0FD-4B94-BF1C-DC6723EFA750}"/>
    <cellStyle name="Input 2 2 5 2" xfId="9229" xr:uid="{581D0C5A-E3EC-48C4-AD74-7189328DED4C}"/>
    <cellStyle name="Input 2 2 5 2 2" xfId="12688" xr:uid="{A6975C28-685C-4654-B3DF-E01BD2B3E687}"/>
    <cellStyle name="Input 2 2 5 3" xfId="9346" xr:uid="{C2B9A22A-CB14-40A6-9E86-09F73565BD14}"/>
    <cellStyle name="Input 2 2 5 3 2" xfId="12689" xr:uid="{988507C2-DCEE-4F3D-9015-8C0D8FBD871E}"/>
    <cellStyle name="Input 2 2 5 4" xfId="9431" xr:uid="{CAAAE89D-6D8D-450F-BF75-F9D51D7A21C1}"/>
    <cellStyle name="Input 2 2 5 4 2" xfId="12690" xr:uid="{3291E499-7317-422C-9DE3-6C814A782BB3}"/>
    <cellStyle name="Input 2 2 5 5" xfId="12691" xr:uid="{EF82592C-3254-44DE-96F4-A669ACAD8BAD}"/>
    <cellStyle name="Input 2 2 5 6" xfId="12692" xr:uid="{6559D56D-FC4C-4411-BCF3-2818438D07A4}"/>
    <cellStyle name="Input 2 2 5 7" xfId="34210" xr:uid="{B22FA5B7-DAF0-4DD1-B103-11DF0E2C7AEF}"/>
    <cellStyle name="Input 2 2 5 8" xfId="12687" xr:uid="{0EA0BFBA-B8B7-4762-B7C0-2C8A3E554197}"/>
    <cellStyle name="Input 2 2 6" xfId="9118" xr:uid="{D68353C6-BB6E-4BED-B40F-A1F520D8C6B0}"/>
    <cellStyle name="Input 2 2 6 2" xfId="12694" xr:uid="{2C52E9D5-E15E-4558-BD11-9043F34AE31D}"/>
    <cellStyle name="Input 2 2 6 3" xfId="12695" xr:uid="{518588B5-16B8-4ED3-87F3-67DBA92230D1}"/>
    <cellStyle name="Input 2 2 6 4" xfId="12696" xr:uid="{DA3AAD6C-1226-453B-86CC-4D1D5FE7B02C}"/>
    <cellStyle name="Input 2 2 6 5" xfId="12697" xr:uid="{80B34201-23F8-4ACA-9F35-AF1CCEF6E19A}"/>
    <cellStyle name="Input 2 2 6 6" xfId="12693" xr:uid="{61DDACDE-D2CF-44F1-9361-5C6D4E994C5C}"/>
    <cellStyle name="Input 2 2 7" xfId="9823" xr:uid="{80031300-AA0E-44AA-BE93-151A155AA11F}"/>
    <cellStyle name="Input 2 2 7 2" xfId="12699" xr:uid="{9422074B-44EB-471C-B561-72697FA4750E}"/>
    <cellStyle name="Input 2 2 7 3" xfId="12700" xr:uid="{D40AD791-00D3-44B8-9051-17D26019E024}"/>
    <cellStyle name="Input 2 2 7 4" xfId="12701" xr:uid="{9F3205BC-ED8F-4D3B-A022-EF054D1739F4}"/>
    <cellStyle name="Input 2 2 7 5" xfId="12698" xr:uid="{3CD901F0-2E34-4AE9-819C-A892FEE20FB2}"/>
    <cellStyle name="Input 2 2 8" xfId="9323" xr:uid="{7407647A-AB16-4BB1-BE43-1FD5B7E78C5F}"/>
    <cellStyle name="Input 2 2 8 2" xfId="12702" xr:uid="{D333DBCD-AB0B-437E-82E3-0D8B4B832E86}"/>
    <cellStyle name="Input 2 2 9" xfId="12703" xr:uid="{309984AE-8621-4B9A-93F3-20D95B2E5ECA}"/>
    <cellStyle name="Input 2 3" xfId="870" xr:uid="{958185BD-09AF-4509-8432-F117EF9AECAD}"/>
    <cellStyle name="Input 2 3 10" xfId="12704" xr:uid="{D092FEAC-4192-462C-844F-0948E816EAFA}"/>
    <cellStyle name="Input 2 3 2" xfId="7007" xr:uid="{0F9FC4F7-23D9-4C4A-892F-3646E8E72AB3}"/>
    <cellStyle name="Input 2 3 2 2" xfId="9516" xr:uid="{3A9155E3-CC62-4AFD-AAF1-D9491F2097CF}"/>
    <cellStyle name="Input 2 3 2 2 2" xfId="34901" xr:uid="{A5849A47-0D4E-4E79-BE60-C04F6AF14DD9}"/>
    <cellStyle name="Input 2 3 2 3" xfId="9116" xr:uid="{64FFC411-E147-4ACD-990F-87DEBAE0C0E3}"/>
    <cellStyle name="Input 2 3 2 3 2" xfId="34900" xr:uid="{6A163646-69DB-496D-B565-EA90F370842B}"/>
    <cellStyle name="Input 2 3 2 4" xfId="9664" xr:uid="{3E86BC6E-3203-4F2C-B3D6-697083BC1458}"/>
    <cellStyle name="Input 2 3 2 4 2" xfId="34899" xr:uid="{7CF37CDE-C66A-455A-86DB-F12EC80AFF05}"/>
    <cellStyle name="Input 2 3 2 5" xfId="12705" xr:uid="{956B52EC-DC9A-4B25-A604-4699DA19C2FC}"/>
    <cellStyle name="Input 2 3 3" xfId="9173" xr:uid="{6267A9E4-A677-4372-8B2B-5A5E7EA2788B}"/>
    <cellStyle name="Input 2 3 3 2" xfId="12706" xr:uid="{51B28051-D827-4973-B6BF-6C13A4F3A264}"/>
    <cellStyle name="Input 2 3 4" xfId="9536" xr:uid="{65CD12DA-D08A-4355-BECB-DA638D6E2245}"/>
    <cellStyle name="Input 2 3 4 2" xfId="12707" xr:uid="{B3A83B83-959C-490C-8D33-6C794D47939E}"/>
    <cellStyle name="Input 2 3 5" xfId="9427" xr:uid="{7857E677-21DC-4A46-9C36-4A18329DCE26}"/>
    <cellStyle name="Input 2 3 5 2" xfId="12708" xr:uid="{4AB4136B-B561-463E-88E9-3EF555F02705}"/>
    <cellStyle name="Input 2 3 6" xfId="12709" xr:uid="{1DC80672-5780-4BF4-A57C-3EF43BA6B283}"/>
    <cellStyle name="Input 2 3 7" xfId="12710" xr:uid="{E2506FFE-F5D0-4A90-9836-896320A82B69}"/>
    <cellStyle name="Input 2 3 8" xfId="12711" xr:uid="{24B00580-A265-4EAB-B681-064BBF766098}"/>
    <cellStyle name="Input 2 3 9" xfId="34211" xr:uid="{371BB5F2-E411-4978-BD07-F9B0C5BA376A}"/>
    <cellStyle name="Input 2 4" xfId="8601" xr:uid="{E0E3FE39-1FE7-4D8A-A7E3-9B5C604907FE}"/>
    <cellStyle name="Input 2 4 10" xfId="12712" xr:uid="{A517E5DE-ECC3-46B4-994F-C8902997543E}"/>
    <cellStyle name="Input 2 4 2" xfId="9652" xr:uid="{8619F25D-A83F-4AA5-9A98-D64B2B141089}"/>
    <cellStyle name="Input 2 4 2 2" xfId="12713" xr:uid="{A19C7A24-52AE-43BF-95FD-D03C3D31063F}"/>
    <cellStyle name="Input 2 4 3" xfId="9304" xr:uid="{551DC1CF-2B27-457B-84AD-93CA873E2F5A}"/>
    <cellStyle name="Input 2 4 3 2" xfId="12714" xr:uid="{8A52667F-AE4A-4717-B0FC-0FA26947FA27}"/>
    <cellStyle name="Input 2 4 4" xfId="9555" xr:uid="{BF7698A4-02BC-490E-87FF-315BBBE00A40}"/>
    <cellStyle name="Input 2 4 4 2" xfId="12715" xr:uid="{374DB5E6-F772-483E-ACDD-4FCC32931D03}"/>
    <cellStyle name="Input 2 4 5" xfId="10258" xr:uid="{4CF518A1-A4A7-4E54-8BDA-B1C68DAC7F0F}"/>
    <cellStyle name="Input 2 4 5 2" xfId="12716" xr:uid="{37197CB1-BD12-4674-A1D6-BD3C9000B767}"/>
    <cellStyle name="Input 2 4 6" xfId="12717" xr:uid="{D0DA0D95-EF54-48D6-95A1-2A00FEB3EF2F}"/>
    <cellStyle name="Input 2 4 7" xfId="12718" xr:uid="{128EC33B-2CD0-4B86-A4A6-7583BBBBCAE7}"/>
    <cellStyle name="Input 2 4 8" xfId="12719" xr:uid="{C35A0737-F502-4473-A6AE-43C6CED33049}"/>
    <cellStyle name="Input 2 4 9" xfId="34212" xr:uid="{EFFDFA3A-E241-443D-855B-0190E6E7E890}"/>
    <cellStyle name="Input 2 5" xfId="1305" xr:uid="{C2462D84-5D85-4006-87DB-4873D79CAE83}"/>
    <cellStyle name="Input 2 5 10" xfId="12720" xr:uid="{3B454083-74E8-419B-91CF-DB0630CE00EF}"/>
    <cellStyle name="Input 2 5 2" xfId="9228" xr:uid="{6BD7ABBC-F1DD-4D38-9C05-421CF629D93A}"/>
    <cellStyle name="Input 2 5 2 2" xfId="12721" xr:uid="{52F61681-B1DA-4159-881E-96FD6F8DABA8}"/>
    <cellStyle name="Input 2 5 3" xfId="9313" xr:uid="{71F2A2C7-92A6-46FD-88F2-EC8036CD0044}"/>
    <cellStyle name="Input 2 5 3 2" xfId="12722" xr:uid="{4680EBD9-B632-4CE7-96C5-9B98117DF5FE}"/>
    <cellStyle name="Input 2 5 4" xfId="9209" xr:uid="{848F55D0-0D65-4B38-9A5B-4AA155854797}"/>
    <cellStyle name="Input 2 5 4 2" xfId="12723" xr:uid="{723728B6-C616-4FAA-92AC-B6B7536DC8CC}"/>
    <cellStyle name="Input 2 5 5" xfId="10456" xr:uid="{65366019-17F1-4A52-B774-4E1575BFD6DC}"/>
    <cellStyle name="Input 2 5 5 2" xfId="12724" xr:uid="{FEBFAAE7-6519-4582-A09D-27967C3EB1CD}"/>
    <cellStyle name="Input 2 5 6" xfId="12725" xr:uid="{712368C7-7AF8-4A21-A68B-3260541B59C0}"/>
    <cellStyle name="Input 2 5 7" xfId="12726" xr:uid="{FD4F295A-BC9E-4418-B2DC-1B2D18D9DA08}"/>
    <cellStyle name="Input 2 5 8" xfId="12727" xr:uid="{756AEBC8-3470-4016-9693-14AAFF7F13C4}"/>
    <cellStyle name="Input 2 5 9" xfId="34213" xr:uid="{AC224914-69F7-4E99-82C6-E4A5AD82294E}"/>
    <cellStyle name="Input 2 6" xfId="9117" xr:uid="{D63CA846-D665-4F08-9E88-126E9EF7453E}"/>
    <cellStyle name="Input 2 6 10" xfId="12728" xr:uid="{0A3473EF-3718-4F06-89BA-D34CAA256C46}"/>
    <cellStyle name="Input 2 6 2" xfId="12729" xr:uid="{3AADF69C-807C-447E-AE3B-E67180632BE2}"/>
    <cellStyle name="Input 2 6 3" xfId="12730" xr:uid="{9B2DB216-E890-4CAB-8B5D-C86A78930EC5}"/>
    <cellStyle name="Input 2 6 4" xfId="12731" xr:uid="{C037A087-BB6F-4C5D-8C14-D70A2AB8A0E8}"/>
    <cellStyle name="Input 2 6 5" xfId="12732" xr:uid="{97529FB7-C887-4DE8-B60F-DFC6ED4D7E2F}"/>
    <cellStyle name="Input 2 6 6" xfId="12733" xr:uid="{D5521F17-673A-4C60-BDCA-C6E5B7B95210}"/>
    <cellStyle name="Input 2 6 7" xfId="12734" xr:uid="{96463124-346C-48D2-9A84-04E33729E53A}"/>
    <cellStyle name="Input 2 6 8" xfId="12735" xr:uid="{D832DF3B-9BD0-4453-9C54-FAFD7F14F4DD}"/>
    <cellStyle name="Input 2 6 9" xfId="34214" xr:uid="{5E4A4A76-0F81-4654-83A6-3C88612C1ED8}"/>
    <cellStyle name="Input 2 7" xfId="9824" xr:uid="{49287ECF-71E6-4540-B511-83D6239B1857}"/>
    <cellStyle name="Input 2 7 2" xfId="12737" xr:uid="{064A4D8D-6850-4484-BE76-6DADB3765883}"/>
    <cellStyle name="Input 2 7 3" xfId="12738" xr:uid="{496B91E3-5FB8-4704-94A7-B32F96171C54}"/>
    <cellStyle name="Input 2 7 4" xfId="12739" xr:uid="{DA1EFEA9-D251-4764-88F7-B6782067CFB6}"/>
    <cellStyle name="Input 2 7 5" xfId="12736" xr:uid="{F03501D8-BAC1-40D7-A64C-A2511041A88B}"/>
    <cellStyle name="Input 2 8" xfId="9625" xr:uid="{5EA696ED-ECAD-4028-80E6-3182D4F7143C}"/>
    <cellStyle name="Input 2 8 2" xfId="12740" xr:uid="{DD8C6A92-8396-4B3F-931A-45F6A6AD1323}"/>
    <cellStyle name="Input 2 9" xfId="12741" xr:uid="{EA9BF5FE-5B42-457B-8EC2-033D6912F309}"/>
    <cellStyle name="Input 2_MC Meeting - 21st Sept - Summary of blank sailings planned for Oct+RBH-mz" xfId="12742" xr:uid="{80570F15-1449-43AF-BCBA-344209869137}"/>
    <cellStyle name="Input 3" xfId="418" xr:uid="{62C0DE79-7274-425D-9701-21F14C4A4B19}"/>
    <cellStyle name="Input 3 10" xfId="12744" xr:uid="{231AA417-B86E-45E6-95DC-D6D6349F9B02}"/>
    <cellStyle name="Input 3 11" xfId="12745" xr:uid="{97D01F4F-89A3-4966-AF09-20A4D01BFF16}"/>
    <cellStyle name="Input 3 12" xfId="12746" xr:uid="{BF5EC346-3FDC-48D5-9995-C59F8596C39C}"/>
    <cellStyle name="Input 3 13" xfId="12747" xr:uid="{DFA21505-7B9B-46CC-937E-959459E16640}"/>
    <cellStyle name="Input 3 14" xfId="34215" xr:uid="{F59C16E9-2BE6-4EE9-853E-0DB03870D889}"/>
    <cellStyle name="Input 3 15" xfId="12743" xr:uid="{D187FFD8-7BF1-4036-B7BF-14783ED245F7}"/>
    <cellStyle name="Input 3 2" xfId="873" xr:uid="{58E8609F-9501-4A47-8DDB-AB5392FC7535}"/>
    <cellStyle name="Input 3 2 10" xfId="12748" xr:uid="{B59660DE-852E-4C2E-A88B-66815E6A32A8}"/>
    <cellStyle name="Input 3 2 2" xfId="8602" xr:uid="{1AE51C53-CA06-42B0-884E-8F03497643DF}"/>
    <cellStyle name="Input 3 2 2 2" xfId="9653" xr:uid="{4E5F05C9-D1C5-4C01-B7AA-426F56D7BEE0}"/>
    <cellStyle name="Input 3 2 2 2 2" xfId="34898" xr:uid="{96D7ED80-CC39-4B5E-B2E1-96130D312DA2}"/>
    <cellStyle name="Input 3 2 2 3" xfId="9149" xr:uid="{67D27BA8-3623-4F65-BB90-ECD3B2C4E680}"/>
    <cellStyle name="Input 3 2 2 3 2" xfId="34897" xr:uid="{63298677-2004-49D0-9C61-C36EF9DEF309}"/>
    <cellStyle name="Input 3 2 2 4" xfId="9532" xr:uid="{E5EEE64A-B757-42D5-BE7D-32F154B99210}"/>
    <cellStyle name="Input 3 2 2 4 2" xfId="34896" xr:uid="{3669AE58-DF76-4613-8449-015A4F09BD29}"/>
    <cellStyle name="Input 3 2 2 5" xfId="12749" xr:uid="{02837994-F7E6-4F78-BFB9-0F2F1DD8E5E7}"/>
    <cellStyle name="Input 3 2 3" xfId="9176" xr:uid="{0E1DD842-02EC-4511-A29B-4F462D9CDC77}"/>
    <cellStyle name="Input 3 2 3 2" xfId="12750" xr:uid="{5D0A239E-B9B7-4CC0-9DEB-CE3CAD24E6BA}"/>
    <cellStyle name="Input 3 2 4" xfId="9278" xr:uid="{2D7AB0DB-4857-49AF-BC63-FA3F29972FBC}"/>
    <cellStyle name="Input 3 2 4 2" xfId="12751" xr:uid="{E29C6F7D-92FD-4357-972C-37046D9CCCB3}"/>
    <cellStyle name="Input 3 2 5" xfId="9359" xr:uid="{989828B9-A407-4625-A058-2E3195D9B086}"/>
    <cellStyle name="Input 3 2 5 2" xfId="12752" xr:uid="{A3AB8043-02E1-4A16-9A9B-8689DE2795B1}"/>
    <cellStyle name="Input 3 2 6" xfId="12753" xr:uid="{B22A224F-AA1D-4069-8FD8-1D25282CB63F}"/>
    <cellStyle name="Input 3 2 7" xfId="12754" xr:uid="{EF12C98F-35BC-4A7B-BF3C-D56985AB1A20}"/>
    <cellStyle name="Input 3 2 8" xfId="12755" xr:uid="{D40FAD81-CDBF-42BB-84FE-0B0F904851C3}"/>
    <cellStyle name="Input 3 2 9" xfId="34216" xr:uid="{89EBC463-C295-4F49-9F17-374CDC17F4B8}"/>
    <cellStyle name="Input 3 3" xfId="8603" xr:uid="{CB684890-FE75-4B11-A022-6C81FB4E22D8}"/>
    <cellStyle name="Input 3 3 10" xfId="12756" xr:uid="{E10FF532-69F7-47E4-83D2-B2CE05C6B7D3}"/>
    <cellStyle name="Input 3 3 2" xfId="9654" xr:uid="{AA15C01C-202C-4B5A-8975-9A56A38DD02A}"/>
    <cellStyle name="Input 3 3 2 2" xfId="12757" xr:uid="{455E2B89-28AB-4D5D-BC21-7FE89B9E3DEA}"/>
    <cellStyle name="Input 3 3 3" xfId="9739" xr:uid="{8BCB398F-D6BE-4D9B-AD10-DC3732505346}"/>
    <cellStyle name="Input 3 3 3 2" xfId="12758" xr:uid="{5843AFE6-8693-4FB0-9B0B-0D1FF938D78A}"/>
    <cellStyle name="Input 3 3 4" xfId="9829" xr:uid="{AD7289F6-78DB-491E-8783-819A0FA27466}"/>
    <cellStyle name="Input 3 3 4 2" xfId="12759" xr:uid="{AED44D97-E7B3-4B4B-9EDE-EAAA036C1697}"/>
    <cellStyle name="Input 3 3 5" xfId="10261" xr:uid="{E23A6AF0-F29F-415F-B860-F47D692A989E}"/>
    <cellStyle name="Input 3 3 5 2" xfId="12760" xr:uid="{79B5F488-3873-441F-84E0-F7E974D90B62}"/>
    <cellStyle name="Input 3 3 6" xfId="12761" xr:uid="{1C8CA67B-3EFC-483A-8FCF-8E93263F2E76}"/>
    <cellStyle name="Input 3 3 7" xfId="12762" xr:uid="{3D06F9D8-A1DA-4E6B-B45A-2AC113DA9BC9}"/>
    <cellStyle name="Input 3 3 8" xfId="12763" xr:uid="{8A035A26-9C99-4DE2-9F5E-C1F2C516D990}"/>
    <cellStyle name="Input 3 3 9" xfId="34217" xr:uid="{AA6644C2-D65B-4E22-B0E9-764707055BA3}"/>
    <cellStyle name="Input 3 4" xfId="1308" xr:uid="{2D3B55FF-F4DC-45CC-8635-FD13FA089D5D}"/>
    <cellStyle name="Input 3 4 2" xfId="9231" xr:uid="{F3B2FBBB-66B3-479D-9F77-266BB053D254}"/>
    <cellStyle name="Input 3 4 2 2" xfId="12765" xr:uid="{764E83AF-324E-4ED3-998A-0D27423E2E47}"/>
    <cellStyle name="Input 3 4 3" xfId="9162" xr:uid="{ADC54D1B-7607-461A-9C6B-489A23C3608A}"/>
    <cellStyle name="Input 3 4 3 2" xfId="12766" xr:uid="{99162673-32B6-4721-8340-BD91CCBED0BF}"/>
    <cellStyle name="Input 3 4 4" xfId="9372" xr:uid="{13FBE411-6A81-4978-B821-A059F32B4B29}"/>
    <cellStyle name="Input 3 4 4 2" xfId="12767" xr:uid="{2543821F-DC01-4A9B-A8F3-132E6B5D07C3}"/>
    <cellStyle name="Input 3 4 5" xfId="12768" xr:uid="{FD451245-B756-4E96-B7DA-D68BCB4DA89F}"/>
    <cellStyle name="Input 3 4 6" xfId="12769" xr:uid="{9A6D6D2E-B709-41C3-95D6-7A64BAF8682A}"/>
    <cellStyle name="Input 3 4 7" xfId="34218" xr:uid="{1ADF6E1F-2B43-4B43-ACE6-B5E2CBD046B6}"/>
    <cellStyle name="Input 3 4 8" xfId="12764" xr:uid="{5B1A40C0-18D2-47B2-A2A0-ABB87DCF1A93}"/>
    <cellStyle name="Input 3 5" xfId="9120" xr:uid="{1CC75B18-E27F-4480-84C1-4F3BE0C42303}"/>
    <cellStyle name="Input 3 5 2" xfId="12771" xr:uid="{8718AB70-2388-4C47-9A10-9C2750616E59}"/>
    <cellStyle name="Input 3 5 3" xfId="12772" xr:uid="{C4BF8965-DF72-472E-9ADB-51B7754EAB49}"/>
    <cellStyle name="Input 3 5 4" xfId="12773" xr:uid="{FB065FE3-57A6-4307-879C-69AB3379AFE0}"/>
    <cellStyle name="Input 3 5 5" xfId="12774" xr:uid="{6237E332-4A4B-4CC1-A3D2-6E3BCD848078}"/>
    <cellStyle name="Input 3 5 6" xfId="12770" xr:uid="{71E1BC41-87D6-443A-954A-378D4821C955}"/>
    <cellStyle name="Input 3 6" xfId="9821" xr:uid="{78CD8C04-5EF0-44D3-8BAF-F3DE0BC3E2F6}"/>
    <cellStyle name="Input 3 6 2" xfId="12776" xr:uid="{85693712-7C13-4424-9FAD-0B6D72228229}"/>
    <cellStyle name="Input 3 6 3" xfId="12777" xr:uid="{617044F6-06B6-492D-991D-650FDBABBBBA}"/>
    <cellStyle name="Input 3 6 4" xfId="12778" xr:uid="{A5A543DE-0005-4E26-848D-4FDA796951B5}"/>
    <cellStyle name="Input 3 6 5" xfId="12775" xr:uid="{CB4A745E-2131-4D0A-A128-9B992098DEA1}"/>
    <cellStyle name="Input 3 7" xfId="9624" xr:uid="{F96F7EF4-A044-4450-ABFF-0C9236E8F609}"/>
    <cellStyle name="Input 3 7 2" xfId="12779" xr:uid="{5F006DA0-34A8-4A64-AFF2-CCF5FA4E5952}"/>
    <cellStyle name="Input 3 8" xfId="12780" xr:uid="{CF13E34E-85C6-43B1-ADAC-78649BD7290E}"/>
    <cellStyle name="Input 3 9" xfId="12781" xr:uid="{470D76A9-F844-47DF-B47A-737623BEE27F}"/>
    <cellStyle name="Input 3_MC Meeting - 21st Sept - Summary of blank sailings planned for Oct+RBH-mz" xfId="12782" xr:uid="{5A903C53-57D6-4322-9F1A-03B2485000D8}"/>
    <cellStyle name="Input 4" xfId="419" xr:uid="{95A1860F-1FB7-43AB-9700-31B1BD47B193}"/>
    <cellStyle name="Input 4 10" xfId="12784" xr:uid="{AA96B5E0-18E4-49AA-B810-C21C9D59F0BB}"/>
    <cellStyle name="Input 4 11" xfId="12785" xr:uid="{B720A33E-74C0-4F98-95FF-0181F4E273DD}"/>
    <cellStyle name="Input 4 12" xfId="12786" xr:uid="{943D62F8-FD5C-4A34-9A10-FE8FA19FF883}"/>
    <cellStyle name="Input 4 13" xfId="12787" xr:uid="{790BEC46-76C9-4131-B88A-C93261ECCF95}"/>
    <cellStyle name="Input 4 14" xfId="12788" xr:uid="{F8816384-095A-4934-A6A5-AA5D95D5D5F1}"/>
    <cellStyle name="Input 4 15" xfId="34219" xr:uid="{E6F77035-ABF9-46E4-AD40-4097DA5F26A6}"/>
    <cellStyle name="Input 4 16" xfId="12783" xr:uid="{29A9D431-7C00-4E30-8714-369B1784E981}"/>
    <cellStyle name="Input 4 2" xfId="420" xr:uid="{D11E2132-3AA1-4AA4-8EE3-F0EEAFB084CD}"/>
    <cellStyle name="Input 4 2 10" xfId="12790" xr:uid="{1D0B2ADF-27E2-4325-A918-EEAC47B29A23}"/>
    <cellStyle name="Input 4 2 11" xfId="12791" xr:uid="{D6C7084F-1B86-4B42-ABAE-32F5D98DBD0F}"/>
    <cellStyle name="Input 4 2 12" xfId="12792" xr:uid="{6C3A7BB2-44E7-47B4-9077-E5EB0EB12594}"/>
    <cellStyle name="Input 4 2 13" xfId="12793" xr:uid="{9418DF17-1140-4E56-A18B-5F812D5EABE9}"/>
    <cellStyle name="Input 4 2 14" xfId="34220" xr:uid="{1F051EB3-11A5-4473-9B08-D4C81936CBAB}"/>
    <cellStyle name="Input 4 2 15" xfId="12789" xr:uid="{8AA66BD4-4AC2-474E-87FB-2AE90DA617D3}"/>
    <cellStyle name="Input 4 2 2" xfId="875" xr:uid="{5A17A2A1-CB17-473E-A35B-B7065FD95AEA}"/>
    <cellStyle name="Input 4 2 2 10" xfId="12794" xr:uid="{3CD4AEDA-1135-4071-A526-982760F15629}"/>
    <cellStyle name="Input 4 2 2 2" xfId="8604" xr:uid="{67CED66B-B391-4EF8-9994-7F6B750F8139}"/>
    <cellStyle name="Input 4 2 2 2 2" xfId="9655" xr:uid="{0A135BFB-2314-42FC-8E23-F1287A2CAF11}"/>
    <cellStyle name="Input 4 2 2 2 2 2" xfId="34895" xr:uid="{E1DC097C-320A-4C84-9916-18F7C78FC850}"/>
    <cellStyle name="Input 4 2 2 2 3" xfId="9740" xr:uid="{B80BB415-B536-4619-BDF4-3D22B2B4E4AC}"/>
    <cellStyle name="Input 4 2 2 2 3 2" xfId="34894" xr:uid="{56BC1858-CF40-4A88-A98F-E18770D58E70}"/>
    <cellStyle name="Input 4 2 2 2 4" xfId="9830" xr:uid="{BD2C4818-2766-4EA1-86AD-4A86A152CA8A}"/>
    <cellStyle name="Input 4 2 2 2 4 2" xfId="34893" xr:uid="{B8F883E2-06E7-4E86-A620-6BF71C2538AE}"/>
    <cellStyle name="Input 4 2 2 2 5" xfId="12795" xr:uid="{A0AA603A-79DA-4157-94AC-5BF7DC84E3EF}"/>
    <cellStyle name="Input 4 2 2 3" xfId="9178" xr:uid="{FCF7696F-1685-4F8B-8C2C-6C58FAB2953D}"/>
    <cellStyle name="Input 4 2 2 3 2" xfId="12796" xr:uid="{50B4A5FB-FA0F-49A0-A759-F8E760E2B868}"/>
    <cellStyle name="Input 4 2 2 4" xfId="9717" xr:uid="{84E7EA69-6BBD-4237-A9AB-15A51DA59C4A}"/>
    <cellStyle name="Input 4 2 2 4 2" xfId="12797" xr:uid="{425F0DFD-2C71-473F-A10F-57FA86164B1B}"/>
    <cellStyle name="Input 4 2 2 5" xfId="9476" xr:uid="{0CBCC459-995B-476D-8DE9-7A098D2673E3}"/>
    <cellStyle name="Input 4 2 2 5 2" xfId="12798" xr:uid="{B630D53B-C2FF-4D19-BC63-2356D5512747}"/>
    <cellStyle name="Input 4 2 2 6" xfId="12799" xr:uid="{2A93FF0A-B4DF-4152-B449-70A1EDE30AAC}"/>
    <cellStyle name="Input 4 2 2 7" xfId="12800" xr:uid="{18FF333A-624C-4DC8-A4AB-E820606BC765}"/>
    <cellStyle name="Input 4 2 2 8" xfId="12801" xr:uid="{B92BB11A-58B9-4F7F-82B4-0A7FFEB3AF7B}"/>
    <cellStyle name="Input 4 2 2 9" xfId="34221" xr:uid="{792776F8-4140-4514-B457-B5B49BA3DE04}"/>
    <cellStyle name="Input 4 2 3" xfId="8605" xr:uid="{00983F9A-7DF0-4932-B8C7-14D1F0C194F8}"/>
    <cellStyle name="Input 4 2 3 10" xfId="12802" xr:uid="{6886D1DE-DF85-4FBD-89F3-451E2C3C25ED}"/>
    <cellStyle name="Input 4 2 3 2" xfId="9656" xr:uid="{66A4EE57-03D7-4DA0-A881-3BFCD104638E}"/>
    <cellStyle name="Input 4 2 3 2 2" xfId="12803" xr:uid="{F38D462C-547A-40C5-A2E7-705EB32C05CC}"/>
    <cellStyle name="Input 4 2 3 3" xfId="9741" xr:uid="{ED5E3BE0-6F6B-4826-93C3-FD06C8735585}"/>
    <cellStyle name="Input 4 2 3 3 2" xfId="12804" xr:uid="{98E59677-8742-4EC0-99C4-69F980D02899}"/>
    <cellStyle name="Input 4 2 3 4" xfId="9831" xr:uid="{E922C603-5575-4BE2-88D8-C47AB08F14CC}"/>
    <cellStyle name="Input 4 2 3 4 2" xfId="12805" xr:uid="{997D9039-B57A-4D1B-9E91-249315DDD725}"/>
    <cellStyle name="Input 4 2 3 5" xfId="10263" xr:uid="{85D02E0A-4CDB-4A77-89F1-3149ACC8B4E6}"/>
    <cellStyle name="Input 4 2 3 5 2" xfId="12806" xr:uid="{82383698-ED00-46F8-88A7-B80EDE6707AC}"/>
    <cellStyle name="Input 4 2 3 6" xfId="12807" xr:uid="{93E31B27-69DE-42EB-83C1-A8FB8A3ED251}"/>
    <cellStyle name="Input 4 2 3 7" xfId="12808" xr:uid="{28FD631E-7D9F-45E1-B6DE-4ADEA31C3C97}"/>
    <cellStyle name="Input 4 2 3 8" xfId="12809" xr:uid="{A5A9538C-0D9E-4532-8743-5D70C8CE9958}"/>
    <cellStyle name="Input 4 2 3 9" xfId="34222" xr:uid="{4C06F446-AED0-487D-9EE2-E42C7C38515C}"/>
    <cellStyle name="Input 4 2 4" xfId="1310" xr:uid="{D5C6CDC0-FAFB-4DDF-822F-CEFCC1B8A4A7}"/>
    <cellStyle name="Input 4 2 4 2" xfId="9233" xr:uid="{E3FB9568-0E50-4689-8ED2-51E07C09655B}"/>
    <cellStyle name="Input 4 2 4 2 2" xfId="12811" xr:uid="{4A867E8C-A157-4065-9181-F927A2F9118E}"/>
    <cellStyle name="Input 4 2 4 3" xfId="9485" xr:uid="{671FAED2-9118-4C4B-B3C3-6EFF1A7A1AA1}"/>
    <cellStyle name="Input 4 2 4 3 2" xfId="12812" xr:uid="{9D21481B-5582-4207-80AF-3F821BE65CC4}"/>
    <cellStyle name="Input 4 2 4 4" xfId="9204" xr:uid="{3394B8D2-A460-4571-858C-6AAF48E9E1B3}"/>
    <cellStyle name="Input 4 2 4 4 2" xfId="12813" xr:uid="{50772E80-11D6-429F-94CE-1F6FDCB49EDC}"/>
    <cellStyle name="Input 4 2 4 5" xfId="12814" xr:uid="{C7CCBEDA-BE0E-4964-BAB2-DAFA6EEDB25F}"/>
    <cellStyle name="Input 4 2 4 6" xfId="12810" xr:uid="{302326DD-40EE-4B68-925E-24373D1EB0DA}"/>
    <cellStyle name="Input 4 2 5" xfId="9122" xr:uid="{368C20D3-D92B-4950-B104-02B663DEF966}"/>
    <cellStyle name="Input 4 2 5 2" xfId="12816" xr:uid="{E7D5CEE9-5F31-4EE8-BCE8-253708EDE80F}"/>
    <cellStyle name="Input 4 2 5 3" xfId="12817" xr:uid="{193DE3DF-5477-4A54-8BD4-37C1BFA7FD41}"/>
    <cellStyle name="Input 4 2 5 4" xfId="12818" xr:uid="{1E61FF88-5D38-46E2-A7A2-5325B2679861}"/>
    <cellStyle name="Input 4 2 5 5" xfId="12819" xr:uid="{22CC0F85-2DCE-47A2-B6AC-F2356E1F8083}"/>
    <cellStyle name="Input 4 2 5 6" xfId="12815" xr:uid="{19CF845C-D311-4690-925A-F0BE3A23B91D}"/>
    <cellStyle name="Input 4 2 6" xfId="9819" xr:uid="{4677259D-655F-4479-9821-6A79900E0043}"/>
    <cellStyle name="Input 4 2 6 2" xfId="12821" xr:uid="{E48C138E-F1A4-48A1-BE7C-7FDECAEFF1DD}"/>
    <cellStyle name="Input 4 2 6 3" xfId="12822" xr:uid="{7AFE99F8-CEA2-48F7-82BD-239670CF61B2}"/>
    <cellStyle name="Input 4 2 6 4" xfId="12823" xr:uid="{B7D45B99-82FB-4185-AAD4-D8C83202D9DE}"/>
    <cellStyle name="Input 4 2 6 5" xfId="12820" xr:uid="{7A68F6B2-A428-4390-AB0C-C33C71706939}"/>
    <cellStyle name="Input 4 2 7" xfId="9623" xr:uid="{44BA1F00-741B-4C3F-9B3B-5227CFD0395F}"/>
    <cellStyle name="Input 4 2 7 2" xfId="12824" xr:uid="{054B2A83-7169-4AA4-A8A5-7D5408BB8A98}"/>
    <cellStyle name="Input 4 2 8" xfId="12825" xr:uid="{D137D0A0-5911-45DB-AFBF-4C3A78831DA2}"/>
    <cellStyle name="Input 4 2 9" xfId="12826" xr:uid="{C20FC765-387E-4149-BED0-ADFDAD12DF6A}"/>
    <cellStyle name="Input 4 3" xfId="874" xr:uid="{109F7F1A-7DDF-402C-A926-29A22B0D7560}"/>
    <cellStyle name="Input 4 3 10" xfId="12827" xr:uid="{B2433908-A496-4EEC-875C-B11CA3DE6BFA}"/>
    <cellStyle name="Input 4 3 2" xfId="8606" xr:uid="{62B6A7C5-3096-4344-A6A4-7A8D91741213}"/>
    <cellStyle name="Input 4 3 2 2" xfId="9657" xr:uid="{3C35465F-FED4-4678-8468-9D13C115776F}"/>
    <cellStyle name="Input 4 3 2 2 2" xfId="34892" xr:uid="{732B2397-FD44-49EE-8D2A-52AF72E6DAA3}"/>
    <cellStyle name="Input 4 3 2 3" xfId="9213" xr:uid="{C9664ABA-B6D6-457D-8412-D450FD499A5D}"/>
    <cellStyle name="Input 4 3 2 3 2" xfId="34891" xr:uid="{899D2751-E623-4F3D-916D-A05A5CC15928}"/>
    <cellStyle name="Input 4 3 2 4" xfId="9208" xr:uid="{B3C58F33-A0B1-4AD5-8F41-45DA502F17C9}"/>
    <cellStyle name="Input 4 3 2 4 2" xfId="34890" xr:uid="{C71E513F-F0C6-4BCF-91F6-61FF1E8DC239}"/>
    <cellStyle name="Input 4 3 2 5" xfId="12828" xr:uid="{3A9DB6DB-5802-45A6-AD22-2F1C84C4CA19}"/>
    <cellStyle name="Input 4 3 3" xfId="9177" xr:uid="{3915F812-BDED-4DA1-8F46-7A0615F911C4}"/>
    <cellStyle name="Input 4 3 3 2" xfId="12829" xr:uid="{CA0971C0-A6B4-4941-9165-090782FFA20C}"/>
    <cellStyle name="Input 4 3 4" xfId="9272" xr:uid="{3BFD8804-C353-48E8-98B9-748DDAED39CC}"/>
    <cellStyle name="Input 4 3 4 2" xfId="12830" xr:uid="{53284C42-112A-48BC-BC55-2C3F9E6AF9E9}"/>
    <cellStyle name="Input 4 3 5" xfId="9477" xr:uid="{D0DE1F85-5A44-4A15-8FD8-5A3C16D10BCC}"/>
    <cellStyle name="Input 4 3 5 2" xfId="12831" xr:uid="{7E41FD05-3C92-4EFC-B522-40D67F7F139A}"/>
    <cellStyle name="Input 4 3 6" xfId="12832" xr:uid="{B04A7460-A25D-41DF-9C54-45C32B21BAAF}"/>
    <cellStyle name="Input 4 3 7" xfId="12833" xr:uid="{33109249-01E4-48B3-B856-83D4A173A6CE}"/>
    <cellStyle name="Input 4 3 8" xfId="12834" xr:uid="{A79A95E8-617C-4CA7-9819-88D4F9D18E2D}"/>
    <cellStyle name="Input 4 3 9" xfId="34223" xr:uid="{8FD5579D-4E95-45A4-A13C-D6EA1B2C39FF}"/>
    <cellStyle name="Input 4 4" xfId="8607" xr:uid="{2EA6882F-2106-4667-9A68-CBC73A8DD5D5}"/>
    <cellStyle name="Input 4 4 10" xfId="12835" xr:uid="{53541AA1-D70E-4148-9560-F8E3B95C50F0}"/>
    <cellStyle name="Input 4 4 2" xfId="9658" xr:uid="{8436A50D-F6FA-4017-A0A3-9C3F49485B4D}"/>
    <cellStyle name="Input 4 4 2 2" xfId="12836" xr:uid="{7D2643F3-33EE-4344-A36B-F8885C4E2AE4}"/>
    <cellStyle name="Input 4 4 3" xfId="9318" xr:uid="{176F208C-E8D7-46E7-A181-69D6342C16EB}"/>
    <cellStyle name="Input 4 4 3 2" xfId="12837" xr:uid="{2B0C974D-40B9-4EA9-BCBF-C14A47C95A38}"/>
    <cellStyle name="Input 4 4 4" xfId="9467" xr:uid="{AADB87A8-03B7-4401-93A3-315039A216EB}"/>
    <cellStyle name="Input 4 4 4 2" xfId="12838" xr:uid="{A2F879E4-7C4C-4173-9E14-131EF15288D5}"/>
    <cellStyle name="Input 4 4 5" xfId="10262" xr:uid="{0FD897CA-DC38-41B8-A250-3555B9203574}"/>
    <cellStyle name="Input 4 4 5 2" xfId="12839" xr:uid="{02590646-0E57-4736-8845-63EA5552D390}"/>
    <cellStyle name="Input 4 4 6" xfId="12840" xr:uid="{BB14D925-1590-440B-8922-52B624BE112A}"/>
    <cellStyle name="Input 4 4 7" xfId="12841" xr:uid="{32D73ED9-68EF-4407-8308-70317F94BB92}"/>
    <cellStyle name="Input 4 4 8" xfId="12842" xr:uid="{A4E1D7EC-7F9D-44F0-9D56-243B78A8623D}"/>
    <cellStyle name="Input 4 4 9" xfId="34224" xr:uid="{5A41937A-E127-4DA9-9BD6-A0FAD422484F}"/>
    <cellStyle name="Input 4 5" xfId="1309" xr:uid="{2BE89CFF-C67A-4AC9-AE44-5C04EED06A33}"/>
    <cellStyle name="Input 4 5 2" xfId="9232" xr:uid="{235E5C6F-127D-4E9C-A9D4-6C97FA368D75}"/>
    <cellStyle name="Input 4 5 2 2" xfId="12844" xr:uid="{5C905841-062D-4521-896D-A7C11FA68183}"/>
    <cellStyle name="Input 4 5 3" xfId="9507" xr:uid="{968C935F-B310-4725-95E7-4BAE152765AC}"/>
    <cellStyle name="Input 4 5 3 2" xfId="12845" xr:uid="{C9F4C72A-5CB1-478C-97A2-3DA60354A400}"/>
    <cellStyle name="Input 4 5 4" xfId="9288" xr:uid="{AB833356-30E2-4A89-9506-BB62EFAE36B9}"/>
    <cellStyle name="Input 4 5 4 2" xfId="12846" xr:uid="{EACE7934-BF77-48DB-A645-42F3AAB62DE9}"/>
    <cellStyle name="Input 4 5 5" xfId="12847" xr:uid="{A7C81B23-D919-40D2-A40B-829F7037E7AC}"/>
    <cellStyle name="Input 4 5 6" xfId="12843" xr:uid="{C4E0F9A8-EB88-4DA9-BAE9-DA186B3D5B11}"/>
    <cellStyle name="Input 4 6" xfId="9121" xr:uid="{C2E1B891-386B-4175-BF83-EF51337F45BB}"/>
    <cellStyle name="Input 4 6 2" xfId="12849" xr:uid="{4B3E1BD1-2F5B-45B3-B08A-5817A715CBA3}"/>
    <cellStyle name="Input 4 6 3" xfId="12850" xr:uid="{73A5D014-E716-46DA-B0C7-1486E251617D}"/>
    <cellStyle name="Input 4 6 4" xfId="12851" xr:uid="{D58EA634-8473-4BC2-9159-19E8C1AA6A1A}"/>
    <cellStyle name="Input 4 6 5" xfId="12852" xr:uid="{34967A86-8B49-4D82-9DC0-7D44AA228032}"/>
    <cellStyle name="Input 4 6 6" xfId="12848" xr:uid="{74D2FADC-BE5E-4D19-9A6B-CC5CD3C61B32}"/>
    <cellStyle name="Input 4 7" xfId="9820" xr:uid="{A5CB8FA2-E0F2-473B-B2A3-10487C87E3A0}"/>
    <cellStyle name="Input 4 7 2" xfId="12854" xr:uid="{890A07B5-9D8D-4264-AF42-7D63A1E803F9}"/>
    <cellStyle name="Input 4 7 3" xfId="12855" xr:uid="{98A1C463-3E70-4A6F-A27D-0D7A855B39EC}"/>
    <cellStyle name="Input 4 7 4" xfId="12856" xr:uid="{71926CD8-F73F-4881-981B-0E02D177BDFE}"/>
    <cellStyle name="Input 4 7 5" xfId="12853" xr:uid="{A48758AD-A639-4B00-ABB0-F2E952B9480D}"/>
    <cellStyle name="Input 4 8" xfId="9407" xr:uid="{0E79727E-D5D9-4E18-9642-751582FDF407}"/>
    <cellStyle name="Input 4 8 2" xfId="12857" xr:uid="{39BF8511-79D3-470D-965A-5F695F13E822}"/>
    <cellStyle name="Input 4 9" xfId="12858" xr:uid="{A9E19B79-A325-452E-9A5B-897F6389C358}"/>
    <cellStyle name="Input 5" xfId="421" xr:uid="{52874CF6-1BDB-4CC0-99F8-03F43D29984A}"/>
    <cellStyle name="Input 5 10" xfId="12860" xr:uid="{466AAB21-F555-40EC-B42C-051F0645CDBF}"/>
    <cellStyle name="Input 5 11" xfId="12861" xr:uid="{0D272AF5-5A77-4DE8-B378-F4758D1F46F6}"/>
    <cellStyle name="Input 5 12" xfId="12862" xr:uid="{EC352277-E5F2-42F3-BE70-935BC7E243FF}"/>
    <cellStyle name="Input 5 13" xfId="12863" xr:uid="{11FB4231-69C6-4C04-9853-317AB548855C}"/>
    <cellStyle name="Input 5 14" xfId="12864" xr:uid="{07B7A9D3-BB44-46D8-9F8D-90FB1645C47A}"/>
    <cellStyle name="Input 5 15" xfId="34225" xr:uid="{11237454-B8DB-433B-AA5D-91015E3C919C}"/>
    <cellStyle name="Input 5 16" xfId="12859" xr:uid="{C8EBECAF-39B6-48DA-9178-857B97DF2DA9}"/>
    <cellStyle name="Input 5 2" xfId="422" xr:uid="{75028359-5D67-471B-9AA2-CD864778734C}"/>
    <cellStyle name="Input 5 2 10" xfId="12866" xr:uid="{86AF0967-FA33-4703-9DBC-89AC8985D6B4}"/>
    <cellStyle name="Input 5 2 11" xfId="12867" xr:uid="{03B3D11B-5D95-457D-9FED-C3A6A78083AC}"/>
    <cellStyle name="Input 5 2 12" xfId="12868" xr:uid="{949545A1-14DF-4DA6-8803-33CF25B3C3B2}"/>
    <cellStyle name="Input 5 2 13" xfId="12869" xr:uid="{BEB8CC80-C286-4123-9C7C-7A0A4438CED4}"/>
    <cellStyle name="Input 5 2 14" xfId="34226" xr:uid="{FA411857-D977-4C27-A3CE-9600323DC5AB}"/>
    <cellStyle name="Input 5 2 15" xfId="12865" xr:uid="{7853CB62-5409-4045-AC21-84720F4450BA}"/>
    <cellStyle name="Input 5 2 2" xfId="877" xr:uid="{5F15F02D-5EA9-435A-B9A7-0DAD1B50EC19}"/>
    <cellStyle name="Input 5 2 2 10" xfId="12870" xr:uid="{7EDE09B7-8E93-4C11-BBA6-25B47B631EEB}"/>
    <cellStyle name="Input 5 2 2 2" xfId="8608" xr:uid="{32BE4788-6278-4486-B5EC-E247068E19EA}"/>
    <cellStyle name="Input 5 2 2 2 2" xfId="9659" xr:uid="{E023E45C-6DB7-4784-9EAE-ACF38AA2EBE8}"/>
    <cellStyle name="Input 5 2 2 2 2 2" xfId="34889" xr:uid="{4D426985-20BD-4EEA-9EEA-54ABAC63ED44}"/>
    <cellStyle name="Input 5 2 2 2 3" xfId="9097" xr:uid="{1D60FF9B-D678-4DE7-86B7-B60FE7F72EFF}"/>
    <cellStyle name="Input 5 2 2 2 3 2" xfId="34888" xr:uid="{B3625FED-D8BE-41B6-A4FA-2949A049E2A8}"/>
    <cellStyle name="Input 5 2 2 2 4" xfId="9331" xr:uid="{04012D09-2B0F-4B7A-81F8-0C17FEA88FED}"/>
    <cellStyle name="Input 5 2 2 2 4 2" xfId="34887" xr:uid="{025CFD7D-7D57-4CF1-A13B-7609DD647EEE}"/>
    <cellStyle name="Input 5 2 2 2 5" xfId="12871" xr:uid="{23128E5B-E082-4894-9DE4-C3779AEA790F}"/>
    <cellStyle name="Input 5 2 2 3" xfId="9180" xr:uid="{48134B8B-B960-4F15-A372-6C75D948D9C1}"/>
    <cellStyle name="Input 5 2 2 3 2" xfId="12872" xr:uid="{DD23AE3C-0D77-4C00-A414-D92EA683B5E5}"/>
    <cellStyle name="Input 5 2 2 4" xfId="9508" xr:uid="{48B0734B-B663-49E6-BA53-62220E2972BC}"/>
    <cellStyle name="Input 5 2 2 4 2" xfId="12873" xr:uid="{8D25D149-DC75-4EEA-A8EE-9A2005803FE2}"/>
    <cellStyle name="Input 5 2 2 5" xfId="9263" xr:uid="{C6B63768-432F-4708-A742-EA7B09D07206}"/>
    <cellStyle name="Input 5 2 2 5 2" xfId="12874" xr:uid="{8602D3D9-03D3-475D-BA00-812AEB931F11}"/>
    <cellStyle name="Input 5 2 2 6" xfId="12875" xr:uid="{C11B6AE8-055A-4C79-AADC-1A047370CACE}"/>
    <cellStyle name="Input 5 2 2 7" xfId="12876" xr:uid="{22DE4676-B3AD-4095-A8EE-BB2054E25594}"/>
    <cellStyle name="Input 5 2 2 8" xfId="12877" xr:uid="{CA174D95-EF65-4175-8BD0-670D08051DC5}"/>
    <cellStyle name="Input 5 2 2 9" xfId="34227" xr:uid="{846A8086-EA05-4B58-A505-8B50301B1A04}"/>
    <cellStyle name="Input 5 2 3" xfId="8609" xr:uid="{6B00882D-24EC-43D2-B84D-31337DC00E8B}"/>
    <cellStyle name="Input 5 2 3 10" xfId="12878" xr:uid="{483D0619-2055-41BF-A798-334A4882C25F}"/>
    <cellStyle name="Input 5 2 3 2" xfId="9660" xr:uid="{8EF6F036-EFA5-42D1-83A2-B37843A98CE3}"/>
    <cellStyle name="Input 5 2 3 2 2" xfId="12879" xr:uid="{433E613C-0764-48D8-B193-01C1A252D188}"/>
    <cellStyle name="Input 5 2 3 3" xfId="9207" xr:uid="{183B8E87-649A-4C51-BFBD-6B17B97A1FA0}"/>
    <cellStyle name="Input 5 2 3 3 2" xfId="12880" xr:uid="{5501FE9F-E8BC-4792-A0AE-5A12F0495142}"/>
    <cellStyle name="Input 5 2 3 4" xfId="9344" xr:uid="{5210E616-BA92-4C38-B191-251F93A66894}"/>
    <cellStyle name="Input 5 2 3 4 2" xfId="12881" xr:uid="{294D93A4-EC8E-4F1B-A57B-7B07E94E6575}"/>
    <cellStyle name="Input 5 2 3 5" xfId="10265" xr:uid="{982C544B-C771-488B-A817-69DD00A36A66}"/>
    <cellStyle name="Input 5 2 3 5 2" xfId="12882" xr:uid="{FDD22155-7633-4923-BABF-4EA8A2DDC1D6}"/>
    <cellStyle name="Input 5 2 3 6" xfId="12883" xr:uid="{D9B7E23B-6C77-4FE9-B64A-EE474707248E}"/>
    <cellStyle name="Input 5 2 3 7" xfId="12884" xr:uid="{B52D79E3-DCDA-4545-9320-09A76C1D69EE}"/>
    <cellStyle name="Input 5 2 3 8" xfId="12885" xr:uid="{53FD84F1-4F70-4179-B8E1-F76160BAE59C}"/>
    <cellStyle name="Input 5 2 3 9" xfId="34228" xr:uid="{C49B83F5-2FCC-4881-806E-13E3C9DC6180}"/>
    <cellStyle name="Input 5 2 4" xfId="1312" xr:uid="{46FAA824-1E75-4CDB-9ACA-CB07DF6454A6}"/>
    <cellStyle name="Input 5 2 4 2" xfId="9235" xr:uid="{7879E72E-EF67-443A-935A-BDEA8FDFA63D}"/>
    <cellStyle name="Input 5 2 4 2 2" xfId="12887" xr:uid="{D6C20AF6-A3FF-4FD2-BF26-FB9E8970FD09}"/>
    <cellStyle name="Input 5 2 4 3" xfId="9633" xr:uid="{AD61B062-68FB-4B0E-8F76-D7780B251A24}"/>
    <cellStyle name="Input 5 2 4 3 2" xfId="12888" xr:uid="{03DD959A-C830-4EC8-871D-469DEFF50048}"/>
    <cellStyle name="Input 5 2 4 4" xfId="9565" xr:uid="{AD49CF99-1856-46E2-96CA-CE7777168432}"/>
    <cellStyle name="Input 5 2 4 4 2" xfId="12889" xr:uid="{32B4F7A2-6389-4EFA-9A43-C1CAB6121486}"/>
    <cellStyle name="Input 5 2 4 5" xfId="12890" xr:uid="{9515EB04-FC09-4BD1-B4EB-E0C9842FB9A2}"/>
    <cellStyle name="Input 5 2 4 6" xfId="12886" xr:uid="{D8507654-39B8-41AC-92B5-EE0FAA6E786B}"/>
    <cellStyle name="Input 5 2 5" xfId="9124" xr:uid="{2B39C8B3-4387-41D3-8551-BAC9D8636AB4}"/>
    <cellStyle name="Input 5 2 5 2" xfId="12892" xr:uid="{0D2CD523-10C9-49DB-860D-FF5153C7089B}"/>
    <cellStyle name="Input 5 2 5 3" xfId="12893" xr:uid="{CECA8B92-3F76-42E3-9091-4177E1B01E40}"/>
    <cellStyle name="Input 5 2 5 4" xfId="12894" xr:uid="{78886AF0-2158-4645-BC8D-6DF02AAE6C5B}"/>
    <cellStyle name="Input 5 2 5 5" xfId="12895" xr:uid="{E1577E5D-644B-4A55-BC30-3EE3BEA06F79}"/>
    <cellStyle name="Input 5 2 5 6" xfId="12891" xr:uid="{6D232F81-0321-44EB-8E98-81562B5065AD}"/>
    <cellStyle name="Input 5 2 6" xfId="9817" xr:uid="{257379F2-FCF6-4BCF-9206-B4A684D41115}"/>
    <cellStyle name="Input 5 2 6 2" xfId="12897" xr:uid="{C9B78FA5-DE30-4019-B4F6-A13DDA388227}"/>
    <cellStyle name="Input 5 2 6 3" xfId="12898" xr:uid="{F4240AEE-99BB-408A-A54E-6373C28ADCA5}"/>
    <cellStyle name="Input 5 2 6 4" xfId="12899" xr:uid="{964B7757-7962-4DD1-ABD4-8B6BB7BCCD33}"/>
    <cellStyle name="Input 5 2 6 5" xfId="12896" xr:uid="{0BCAA2F5-8F72-47CC-9EDD-BA589DDA4ACB}"/>
    <cellStyle name="Input 5 2 7" xfId="9433" xr:uid="{279094D1-AE7A-4355-AC2B-CC9B89F2A758}"/>
    <cellStyle name="Input 5 2 7 2" xfId="12900" xr:uid="{3536CD9C-233F-4409-BADC-930A2DE39F17}"/>
    <cellStyle name="Input 5 2 8" xfId="12901" xr:uid="{0EFAF8E0-67B2-4C38-90B7-2B7B4BE78FB4}"/>
    <cellStyle name="Input 5 2 9" xfId="12902" xr:uid="{E4DD3D1F-F3BC-4512-BD17-76CA29E8FA0F}"/>
    <cellStyle name="Input 5 3" xfId="876" xr:uid="{94FFC25A-5A53-4E49-8E56-6247E8D13190}"/>
    <cellStyle name="Input 5 3 10" xfId="12903" xr:uid="{E20495A2-3936-4E5D-82B4-A3C4D0CF3EB0}"/>
    <cellStyle name="Input 5 3 2" xfId="8610" xr:uid="{4BF4CF0C-F19D-445B-BEE4-DB783D4744F9}"/>
    <cellStyle name="Input 5 3 2 2" xfId="9661" xr:uid="{A44656EA-075C-4323-A9DB-E9B2EA300C51}"/>
    <cellStyle name="Input 5 3 2 2 2" xfId="34886" xr:uid="{E8A07CB9-3C68-4051-B338-B66A2A04B616}"/>
    <cellStyle name="Input 5 3 2 3" xfId="9317" xr:uid="{D85D3132-B6AE-4996-B969-B9B8BEC3A629}"/>
    <cellStyle name="Input 5 3 2 3 2" xfId="34885" xr:uid="{D94CD75A-A116-4E66-99BD-A970978B42ED}"/>
    <cellStyle name="Input 5 3 2 4" xfId="9423" xr:uid="{5A175510-BBD2-4C7C-A737-82E6506086C6}"/>
    <cellStyle name="Input 5 3 2 4 2" xfId="34884" xr:uid="{1121C2C0-B110-4BAA-8E7B-A28CCE8DF2EB}"/>
    <cellStyle name="Input 5 3 2 5" xfId="12904" xr:uid="{5F6039FE-B734-4419-8119-FDDA7967DC36}"/>
    <cellStyle name="Input 5 3 3" xfId="9179" xr:uid="{479E7D7C-0AD5-4505-86E6-F15AA985F22D}"/>
    <cellStyle name="Input 5 3 3 2" xfId="12905" xr:uid="{CC38658B-0C59-4D4A-9226-950FF04C3418}"/>
    <cellStyle name="Input 5 3 4" xfId="9258" xr:uid="{6AE49E1D-DA75-4CAB-8133-3A801EF08206}"/>
    <cellStyle name="Input 5 3 4 2" xfId="12906" xr:uid="{13B9FB34-40DB-4442-9FB9-ED2AEF0A57F7}"/>
    <cellStyle name="Input 5 3 5" xfId="9289" xr:uid="{C67E8AEF-F0C2-4B87-BC6C-A5789F01BFFA}"/>
    <cellStyle name="Input 5 3 5 2" xfId="12907" xr:uid="{FBEB8824-DD23-4CD2-B3F8-ADD2F0F6ACBC}"/>
    <cellStyle name="Input 5 3 6" xfId="12908" xr:uid="{950C6CC6-0260-46B1-9EAB-AFB5B4C00303}"/>
    <cellStyle name="Input 5 3 7" xfId="12909" xr:uid="{0901EDCE-D52E-4D5F-BDEA-13889CE3AD3C}"/>
    <cellStyle name="Input 5 3 8" xfId="12910" xr:uid="{3389AB43-EC31-46C8-9E85-5658FACFBDC4}"/>
    <cellStyle name="Input 5 3 9" xfId="34229" xr:uid="{64373BCF-046E-496D-8FF3-DF9BA6C8A68E}"/>
    <cellStyle name="Input 5 4" xfId="8611" xr:uid="{15AD8B53-069B-4746-8EAF-80BB6DCE215E}"/>
    <cellStyle name="Input 5 4 10" xfId="12911" xr:uid="{37640C43-39B9-4516-AEC9-745E0920C60D}"/>
    <cellStyle name="Input 5 4 2" xfId="9662" xr:uid="{776FB6BA-64D3-4EA6-8B8D-65A323DE7D87}"/>
    <cellStyle name="Input 5 4 2 2" xfId="12912" xr:uid="{07296A47-364F-4E52-BBD1-4679DD664510}"/>
    <cellStyle name="Input 5 4 3" xfId="9154" xr:uid="{B71D6718-70E4-4948-9562-9F48AED0724B}"/>
    <cellStyle name="Input 5 4 3 2" xfId="12913" xr:uid="{6A75CDFD-50B9-433B-B19C-31374CC31266}"/>
    <cellStyle name="Input 5 4 4" xfId="9592" xr:uid="{E564C810-5D8D-4010-A512-AF7EB1EDA6D7}"/>
    <cellStyle name="Input 5 4 4 2" xfId="12914" xr:uid="{25A352D5-45C9-4A8F-A056-07B3B9790893}"/>
    <cellStyle name="Input 5 4 5" xfId="10264" xr:uid="{CE9236F1-3695-48C7-90D2-B1ECC84219A7}"/>
    <cellStyle name="Input 5 4 5 2" xfId="12915" xr:uid="{9F89FE3B-98DF-4BF9-960A-C7368A5EA5ED}"/>
    <cellStyle name="Input 5 4 6" xfId="12916" xr:uid="{C8859BC4-EDE3-4A6C-87EC-3FF9B4726E30}"/>
    <cellStyle name="Input 5 4 7" xfId="12917" xr:uid="{D412EA72-ABCC-427B-B49C-77151EA3237A}"/>
    <cellStyle name="Input 5 4 8" xfId="12918" xr:uid="{0F7A93E6-52E0-4959-8FCD-72639BD30D78}"/>
    <cellStyle name="Input 5 4 9" xfId="34230" xr:uid="{FBA1EB0E-19E5-4620-A4A8-140D1DE859E8}"/>
    <cellStyle name="Input 5 5" xfId="1311" xr:uid="{90B08038-E589-4F1B-A6A8-E1C5431CD8EA}"/>
    <cellStyle name="Input 5 5 2" xfId="9234" xr:uid="{B2CDF563-D2EE-424C-8798-233331E5B7C0}"/>
    <cellStyle name="Input 5 5 2 2" xfId="12920" xr:uid="{6EB2CA69-38B2-4AEB-8124-664FD86F7B1B}"/>
    <cellStyle name="Input 5 5 3" xfId="9585" xr:uid="{5A4067FD-252B-4ECF-B951-E3252522E2D9}"/>
    <cellStyle name="Input 5 5 3 2" xfId="12921" xr:uid="{A33FC6D7-AE9A-4582-84F9-29852BA990D0}"/>
    <cellStyle name="Input 5 5 4" xfId="9452" xr:uid="{D4324629-B56E-488F-B6FB-6CCA5870C307}"/>
    <cellStyle name="Input 5 5 4 2" xfId="12922" xr:uid="{7C0360C1-96B4-44BB-9F0E-72501FC3A6CC}"/>
    <cellStyle name="Input 5 5 5" xfId="12923" xr:uid="{15F2485A-FAB6-4242-B262-B76B0D9E4FD7}"/>
    <cellStyle name="Input 5 5 6" xfId="12919" xr:uid="{F719AAEF-F388-43ED-BAE7-0687EE4CF0A2}"/>
    <cellStyle name="Input 5 6" xfId="9123" xr:uid="{B98D3181-1343-4747-9741-0F38D868A144}"/>
    <cellStyle name="Input 5 6 2" xfId="12925" xr:uid="{D2D3A091-9FC6-4C1D-B5B6-97BF860F7F4B}"/>
    <cellStyle name="Input 5 6 3" xfId="12926" xr:uid="{DCC45325-0B69-466F-981F-5FD1F225F4F7}"/>
    <cellStyle name="Input 5 6 4" xfId="12927" xr:uid="{062F3905-AAD3-44DF-B4AC-95B4A40F531A}"/>
    <cellStyle name="Input 5 6 5" xfId="12928" xr:uid="{7985E716-F2BD-4FD0-91AC-DD53F7912F13}"/>
    <cellStyle name="Input 5 6 6" xfId="12924" xr:uid="{0EA84CA9-7C6D-4371-AE18-9C9D0E8F33B1}"/>
    <cellStyle name="Input 5 7" xfId="9818" xr:uid="{E42F4963-2D00-468A-BCD5-2DF3C3663EE0}"/>
    <cellStyle name="Input 5 7 2" xfId="12930" xr:uid="{87747E0E-B5FB-4420-B767-D1AB3E6F6102}"/>
    <cellStyle name="Input 5 7 3" xfId="12931" xr:uid="{5BC30AB8-9ADA-432B-828D-E88EE2D3F8E8}"/>
    <cellStyle name="Input 5 7 4" xfId="12932" xr:uid="{B35F0F74-7F29-4127-99F1-34F978D242F6}"/>
    <cellStyle name="Input 5 7 5" xfId="12929" xr:uid="{6586950C-3179-40C3-97C8-CAB7531B8F49}"/>
    <cellStyle name="Input 5 8" xfId="9205" xr:uid="{1304EFD0-C607-4EA2-BCBE-29096CEC2D9A}"/>
    <cellStyle name="Input 5 8 2" xfId="12933" xr:uid="{DD9C55A4-13D1-43D2-B8D7-0D3E7D3D762F}"/>
    <cellStyle name="Input 5 9" xfId="12934" xr:uid="{40212627-535E-4758-8AB4-8BB28B02A2C5}"/>
    <cellStyle name="Input 6" xfId="8612" xr:uid="{B2E46C90-F961-4004-98F2-906D7BEE42BB}"/>
    <cellStyle name="Input 6 2" xfId="9663" xr:uid="{7A321AD5-2590-43A4-B6C9-719C47E208F7}"/>
    <cellStyle name="Input 6 2 2" xfId="12936" xr:uid="{ABA2D5D1-3DB7-4121-80BF-72D84FBD77E5}"/>
    <cellStyle name="Input 6 3" xfId="9305" xr:uid="{EB77D6BE-96A9-45C1-9E28-15A10782A795}"/>
    <cellStyle name="Input 6 3 2" xfId="12937" xr:uid="{F3BBFD29-DC50-4BBB-B057-675FD64AC795}"/>
    <cellStyle name="Input 6 4" xfId="9449" xr:uid="{0FAC883A-D07D-4A3B-92DC-A66BC3A53F26}"/>
    <cellStyle name="Input 6 4 2" xfId="12938" xr:uid="{BB4427FE-CA65-4765-A8E6-72FDFE1A68AB}"/>
    <cellStyle name="Input 6 5" xfId="12939" xr:uid="{0C2ADB57-EF75-4E9F-99CD-F67038659EC6}"/>
    <cellStyle name="Input 6 6" xfId="12940" xr:uid="{A2E9BCAF-25E4-4013-A971-2E918CAAD7E7}"/>
    <cellStyle name="Input 6 7" xfId="34231" xr:uid="{6E46882B-CBC6-47E8-B35E-F58F9F518373}"/>
    <cellStyle name="Input 6 8" xfId="12935" xr:uid="{908DBE82-BED9-49DA-ABAF-25996773B851}"/>
    <cellStyle name="Input 7" xfId="12941" xr:uid="{29ECB8EE-AB52-467E-8DF0-99835DC33D6B}"/>
    <cellStyle name="Input 7 2" xfId="34232" xr:uid="{5276CD64-7100-4FA2-9F99-E3EE35990C79}"/>
    <cellStyle name="Input 8" xfId="12942" xr:uid="{434D3E1F-C301-45E6-906E-63EAD7EF066D}"/>
    <cellStyle name="Input 8 2" xfId="34233" xr:uid="{56C6C29E-06F5-42FC-8456-0AE1636C65CD}"/>
    <cellStyle name="Input 9" xfId="12943" xr:uid="{404A06F2-F0EB-4B25-A293-D3FD741AF22D}"/>
    <cellStyle name="Input 9 2" xfId="34234" xr:uid="{78C0F530-3B17-49C4-B1B3-0E2C125E34F1}"/>
    <cellStyle name="Input Cells" xfId="3460" xr:uid="{CB5C28F2-E62E-4A91-937D-39DD83B62F99}"/>
    <cellStyle name="Lien hypertexte 2" xfId="8009" xr:uid="{7AF0CD45-578C-4DB2-A915-B1EDCFD2F402}"/>
    <cellStyle name="LINE" xfId="12944" xr:uid="{7C9561CB-F97C-4FE7-B8B2-B3FC407C591C}"/>
    <cellStyle name="Link Currency (0)" xfId="12945" xr:uid="{8563171D-9112-4F57-ABF6-AF3094B9B9E1}"/>
    <cellStyle name="Link Currency (2)" xfId="12946" xr:uid="{7F1A34DA-E1A5-4410-A5DE-0F496B5E35E9}"/>
    <cellStyle name="Link Units (0)" xfId="12947" xr:uid="{B8D2FCAC-FA12-4866-85FB-FE080403C86B}"/>
    <cellStyle name="Link Units (1)" xfId="12948" xr:uid="{1AEE6B76-D12E-49FC-B508-35686DA39495}"/>
    <cellStyle name="Link Units (2)" xfId="12949" xr:uid="{BD856A24-BD21-4C86-80CC-5995A1142D17}"/>
    <cellStyle name="Linked Cell 2" xfId="423" xr:uid="{F3CBB353-7A1E-4E02-ABCD-1F2D48BABBEC}"/>
    <cellStyle name="Linked Cell 2 2" xfId="424" xr:uid="{98811CCD-5E56-4B78-BC3A-34C4B1552FFC}"/>
    <cellStyle name="Linked Cell 2 2 2" xfId="425" xr:uid="{8DFE8994-40B9-47A2-BF7C-216961FE3130}"/>
    <cellStyle name="Linked Cell 2 2 2 2" xfId="880" xr:uid="{7483C2B1-9982-4FEA-85B9-BF3708718263}"/>
    <cellStyle name="Linked Cell 2 2 2 3" xfId="8613" xr:uid="{303B4667-818A-471E-93C8-2FE590BD0151}"/>
    <cellStyle name="Linked Cell 2 2 2 3 2" xfId="10268" xr:uid="{2C6EDD7E-8333-431B-8080-D1B124FD7C76}"/>
    <cellStyle name="Linked Cell 2 2 2 4" xfId="1315" xr:uid="{CBA98D52-24E8-4F90-8DD3-5BCA4F0406E1}"/>
    <cellStyle name="Linked Cell 2 2 3" xfId="879" xr:uid="{E1A31E55-4965-4099-8914-62730CB8CC34}"/>
    <cellStyle name="Linked Cell 2 2 3 2" xfId="7010" xr:uid="{63F79C4B-3D40-4FDB-A8B3-FDBB0FBADC22}"/>
    <cellStyle name="Linked Cell 2 2 3 2 2" xfId="12950" xr:uid="{54B86A08-2EA8-4FEF-840B-E8B493AA1A45}"/>
    <cellStyle name="Linked Cell 2 2 4" xfId="8614" xr:uid="{C405AA7A-391C-4649-AE13-97A1CB446EC0}"/>
    <cellStyle name="Linked Cell 2 2 4 2" xfId="10267" xr:uid="{70B856E0-D002-4EBA-8A4C-669DCE484CB5}"/>
    <cellStyle name="Linked Cell 2 2 5" xfId="1314" xr:uid="{D4E957A8-642A-466F-8B8D-7777A646D5DE}"/>
    <cellStyle name="Linked Cell 2 2 5 2" xfId="12951" xr:uid="{A9EEC2F6-C1C2-45FF-AA11-607ED3B462E3}"/>
    <cellStyle name="Linked Cell 2 3" xfId="878" xr:uid="{57218467-3FD2-49B8-BB18-E0ADB5227BF0}"/>
    <cellStyle name="Linked Cell 2 3 2" xfId="7009" xr:uid="{B4C33F97-4CA0-4690-8FA3-C71F5870B4EA}"/>
    <cellStyle name="Linked Cell 2 3 2 2" xfId="12952" xr:uid="{A5086CB6-AABD-424A-A52B-7ADEF11E81C8}"/>
    <cellStyle name="Linked Cell 2 3 3" xfId="12953" xr:uid="{2F7581D2-1193-4423-92C5-1DD70463F275}"/>
    <cellStyle name="Linked Cell 2 4" xfId="8615" xr:uid="{208C6864-3B0D-4974-AD1C-9CDE4374E1F1}"/>
    <cellStyle name="Linked Cell 2 4 2" xfId="10266" xr:uid="{AE4B47A5-C0F8-4B9A-A7E3-3C5000AE376B}"/>
    <cellStyle name="Linked Cell 2 5" xfId="1313" xr:uid="{87D4E039-83B4-4D70-BCF5-7E4AC9E458B9}"/>
    <cellStyle name="Linked Cell 2 5 2" xfId="10457" xr:uid="{1F05A1F4-52B7-4453-9B8B-16BAB6EE46F2}"/>
    <cellStyle name="Linked Cell 2 6" xfId="12954" xr:uid="{746E4100-6C04-41C8-8E4F-23397F3C1E48}"/>
    <cellStyle name="Linked Cell 3" xfId="426" xr:uid="{433D068F-DBBB-437A-A74A-A8BFAB867A04}"/>
    <cellStyle name="Linked Cell 3 2" xfId="881" xr:uid="{38382B82-6150-462F-A8C0-F051E0F5E7B2}"/>
    <cellStyle name="Linked Cell 3 3" xfId="8616" xr:uid="{B998F567-667E-46F7-9286-6A3E926FE8BE}"/>
    <cellStyle name="Linked Cell 3 3 2" xfId="10269" xr:uid="{C0535A83-68DD-47DC-BDDA-B9203E3F679B}"/>
    <cellStyle name="Linked Cell 3 4" xfId="1316" xr:uid="{DD0E35A3-B346-46EF-B3C2-58ECDCCB41D8}"/>
    <cellStyle name="Linked Cell 4" xfId="427" xr:uid="{221E29B0-E5A1-435D-91F2-42B3BE61CA78}"/>
    <cellStyle name="Linked Cell 4 2" xfId="428" xr:uid="{9AEF1384-0655-4536-904A-18A8694630B5}"/>
    <cellStyle name="Linked Cell 4 2 2" xfId="883" xr:uid="{2AC320B5-EA12-4935-8E9E-235EC91EE551}"/>
    <cellStyle name="Linked Cell 4 2 3" xfId="8617" xr:uid="{5BBA79A5-0414-4606-AA53-ABCE7BE4C710}"/>
    <cellStyle name="Linked Cell 4 2 3 2" xfId="10271" xr:uid="{EBF53293-1720-4D34-A9F5-D6D20877AA90}"/>
    <cellStyle name="Linked Cell 4 2 4" xfId="1318" xr:uid="{1111672B-CDD9-44F9-968B-8265F64E5BFB}"/>
    <cellStyle name="Linked Cell 4 3" xfId="882" xr:uid="{25C1D922-4FE9-4174-8E5E-549C403E8137}"/>
    <cellStyle name="Linked Cell 4 4" xfId="8618" xr:uid="{FDBF1045-4852-4F3E-8C0B-20E3C20872D4}"/>
    <cellStyle name="Linked Cell 4 4 2" xfId="10270" xr:uid="{F5BBF537-7610-435B-A701-4FA8F8531202}"/>
    <cellStyle name="Linked Cell 4 5" xfId="1317" xr:uid="{0E45ACD5-9090-4C6C-935C-33A0681172E6}"/>
    <cellStyle name="Linked Cell 5" xfId="8619" xr:uid="{9933DEB0-018C-4340-ABA2-DF94A9A52BDA}"/>
    <cellStyle name="Linked Cells" xfId="3461" xr:uid="{DE515341-7EB6-450D-9423-CC48831B80CE}"/>
    <cellStyle name="Margen" xfId="12955" xr:uid="{A4526560-671A-4368-8878-FD28A82D10FF}"/>
    <cellStyle name="Millares [0]_RESULTS" xfId="12956" xr:uid="{DE6F9B38-3247-4497-9DDD-2030DAC17F5B}"/>
    <cellStyle name="Millares_RESULTS" xfId="12957" xr:uid="{EBF9F5EB-6116-449B-A147-2B7410B74EAE}"/>
    <cellStyle name="Milliers [0]_!!!GO" xfId="3462" xr:uid="{07962271-66C0-4225-A06A-CA14C5EEE712}"/>
    <cellStyle name="Milliers_!!!GO" xfId="3463" xr:uid="{27906AB0-A1E5-40A7-A614-FC6EDD0CC933}"/>
    <cellStyle name="MINUS" xfId="12958" xr:uid="{0A74AA5F-AC65-4D92-92D1-CB061B78F08D}"/>
    <cellStyle name="Moeda [0]_aola" xfId="3464" xr:uid="{17869777-7C36-491C-80DD-7E60EB4497BF}"/>
    <cellStyle name="Moeda_aola" xfId="3465" xr:uid="{2990B1D2-27EE-4ED6-95B1-02D7A701F7FE}"/>
    <cellStyle name="Mon?¡ì|taire [0]_AR1194HPlted_pldt1) (2)_pldtv:_x0014_" xfId="12959" xr:uid="{9F14F318-A563-4308-A9F1-E15456356F21}"/>
    <cellStyle name="Mon?¡ì|taire_AR1194MPLSHPlted_pldt1) (2)_pldtv" xfId="12960" xr:uid="{B2DE7CBF-4D28-4F1A-8B42-63AE455BF5CF}"/>
    <cellStyle name="Mon?aire [0]_!!!GO" xfId="12961" xr:uid="{C30CD133-5E9D-452D-B4BB-D08B1FDB945D}"/>
    <cellStyle name="Mon?aire_!!!GO" xfId="12962" xr:uid="{231A4608-8ADA-458D-9826-21E0439102A0}"/>
    <cellStyle name="Mon?taire [0]_AR1194" xfId="12963" xr:uid="{EACF1968-6C4D-4B6D-80F9-1696B0091DD2}"/>
    <cellStyle name="Mon?taire_AR1194" xfId="12964" xr:uid="{A75F24FA-B191-4A64-A824-AC60E5FED927}"/>
    <cellStyle name="Mon¨¦taire [0]_AR1194" xfId="12965" xr:uid="{C697A0B3-2C9D-4134-9507-0EAF9373E245}"/>
    <cellStyle name="Mon¨¦taire_AR1194" xfId="12966" xr:uid="{3AF2F18E-45DB-4A27-A4EE-00F5D0D14601}"/>
    <cellStyle name="Moneda [0]_pldt" xfId="12967" xr:uid="{B61B53E1-A2E5-45FF-BCDF-59059EB07E71}"/>
    <cellStyle name="Moneda_pldt" xfId="12968" xr:uid="{7F04E832-A9AA-4A01-ADAD-267339A12E58}"/>
    <cellStyle name="Monetaire [0]_!!!GO" xfId="12969" xr:uid="{CD0ADC08-8DF4-46AC-8FEF-16E31B32C09A}"/>
    <cellStyle name="Monétaire [0]_!!!GO" xfId="3466" xr:uid="{D0EA0521-FEE6-4069-BE76-3B5B004BED19}"/>
    <cellStyle name="Monetaire_!!!GO" xfId="12970" xr:uid="{FFD56A28-FB4B-4CD5-AA18-38B758C5F4E0}"/>
    <cellStyle name="Monétaire_!!!GO" xfId="3467" xr:uid="{BE415346-B66C-4A6B-897F-173F0E748C54}"/>
    <cellStyle name="Mon้taire [0]_AR1194" xfId="12971" xr:uid="{35C25D7D-E9C9-4ACD-A370-DB1BFF813791}"/>
    <cellStyle name="Mon้taire_AR1194" xfId="12972" xr:uid="{1D3AAED8-25D4-436A-A7AC-3795ECA57810}"/>
    <cellStyle name="Mon騁aire [0]_!!!GO" xfId="12973" xr:uid="{C842405C-D182-47FD-9D95-FBE50B818ED0}"/>
    <cellStyle name="Mon騁aire_!!!GO" xfId="12974" xr:uid="{DF932617-C413-479D-A06B-A8B356E6F02C}"/>
    <cellStyle name="Mystyle" xfId="12975" xr:uid="{E03EF29B-B416-4E48-8612-15AB256B3908}"/>
    <cellStyle name="Mystyle 2" xfId="12976" xr:uid="{987609E6-32C6-47A0-95A6-244DF0005684}"/>
    <cellStyle name="Mystyle 3" xfId="12977" xr:uid="{557FCAC1-8A53-4674-BBD9-D6BB47EF52DF}"/>
    <cellStyle name="Mystyle 4" xfId="12978" xr:uid="{0DC1C269-9E64-48F2-9F1F-A8E7F3F2EF2D}"/>
    <cellStyle name="Mystyle 5" xfId="12979" xr:uid="{03861907-6C84-49BD-A7C2-2B61B8ADAFBB}"/>
    <cellStyle name="Neutral 2" xfId="429" xr:uid="{B0A69EF3-1E07-45F5-876E-F6EBD315ACC0}"/>
    <cellStyle name="Neutral 2 2" xfId="430" xr:uid="{07DE408D-9292-4E53-A743-B8B3A71BA4FF}"/>
    <cellStyle name="Neutral 2 2 2" xfId="431" xr:uid="{A1D7080C-B661-4594-A0F1-376681061D9D}"/>
    <cellStyle name="Neutral 2 2 2 2" xfId="886" xr:uid="{17805023-0AF0-4463-9663-1B88937208AE}"/>
    <cellStyle name="Neutral 2 2 2 3" xfId="8620" xr:uid="{0C9392AA-FA08-4190-9B5C-29796E77D270}"/>
    <cellStyle name="Neutral 2 2 2 3 2" xfId="10274" xr:uid="{60B7924A-2337-4EDC-AD66-50C3EDA15FD5}"/>
    <cellStyle name="Neutral 2 2 2 4" xfId="1321" xr:uid="{A298CEB3-2420-4E9B-A5C4-AC3ABE171988}"/>
    <cellStyle name="Neutral 2 2 2 4 2" xfId="12980" xr:uid="{E6BC09EA-6F4F-42ED-A24F-951A3CAD3D42}"/>
    <cellStyle name="Neutral 2 2 2 5" xfId="12981" xr:uid="{F2FE253F-0C1A-4319-95A5-7EC33A0C8818}"/>
    <cellStyle name="Neutral 2 2 3" xfId="885" xr:uid="{C02CD817-BA61-4021-A06C-4739C69F1CF1}"/>
    <cellStyle name="Neutral 2 2 3 2" xfId="7012" xr:uid="{86048D12-89B9-4143-B985-99F0647ADD05}"/>
    <cellStyle name="Neutral 2 2 3 2 2" xfId="12982" xr:uid="{DCBDAFDE-133D-4F97-AA88-E6E407D6F453}"/>
    <cellStyle name="Neutral 2 2 4" xfId="8621" xr:uid="{C2EB1CC4-29DD-4E3E-AF46-556D38EBD8C5}"/>
    <cellStyle name="Neutral 2 2 4 2" xfId="10273" xr:uid="{DFE41D72-9B46-44F6-9DF3-BAE5BF73E92E}"/>
    <cellStyle name="Neutral 2 2 5" xfId="1320" xr:uid="{CF1A0994-11CA-4FCA-A93B-F07DE189DE0F}"/>
    <cellStyle name="Neutral 2 2 5 2" xfId="12984" xr:uid="{FC21D3B2-2E86-4C48-945D-45CFF433A9C1}"/>
    <cellStyle name="Neutral 2 2 5 3" xfId="12983" xr:uid="{196FD11D-7724-49D9-8A5A-81EB6926B954}"/>
    <cellStyle name="Neutral 2 2 6" xfId="12985" xr:uid="{CA0F0994-B635-4BF4-BB77-1AEEE8FD1883}"/>
    <cellStyle name="Neutral 2 3" xfId="884" xr:uid="{A7450892-5B06-40F1-8806-63ADE8DB31AD}"/>
    <cellStyle name="Neutral 2 3 2" xfId="7011" xr:uid="{661BC0CD-6820-4F82-BE96-E43E38A76227}"/>
    <cellStyle name="Neutral 2 3 2 2" xfId="12986" xr:uid="{6C50AB5B-FBC4-4285-8560-44D9CCA179A7}"/>
    <cellStyle name="Neutral 2 3 3" xfId="12987" xr:uid="{57A33BE1-E1DD-47AA-94DF-AA76F05A5657}"/>
    <cellStyle name="Neutral 2 4" xfId="8622" xr:uid="{40CAD8A7-93EB-47B6-B5D3-5FCD13F6044C}"/>
    <cellStyle name="Neutral 2 4 2" xfId="10272" xr:uid="{268D3A2B-85FF-46AE-9FC6-06CDEBECA0B1}"/>
    <cellStyle name="Neutral 2 5" xfId="1319" xr:uid="{7855300C-36BF-401E-95B3-AB66DAB714E9}"/>
    <cellStyle name="Neutral 2 5 2" xfId="10458" xr:uid="{69F00C67-8682-4142-AF9B-94EB9B208A89}"/>
    <cellStyle name="Neutral 2 5 3" xfId="12988" xr:uid="{1B5BBD0F-62B4-44E6-B035-793355493A15}"/>
    <cellStyle name="Neutral 2 6" xfId="12989" xr:uid="{B9989C5A-E5C6-46DA-BA4B-DD745A8AF5D8}"/>
    <cellStyle name="Neutral 2 6 2" xfId="12990" xr:uid="{662D37FE-5D6C-4096-8F78-FE44A4272066}"/>
    <cellStyle name="Neutral 2 6 3" xfId="12991" xr:uid="{EE81F3D7-4376-43E4-9935-56CD0401C599}"/>
    <cellStyle name="Neutral 3" xfId="432" xr:uid="{39235533-4840-4886-B09B-1526FDBB65D9}"/>
    <cellStyle name="Neutral 3 2" xfId="887" xr:uid="{B449B934-17E9-4001-A98F-79D35AE49AFD}"/>
    <cellStyle name="Neutral 3 3" xfId="8623" xr:uid="{22E54BBD-CB4E-406C-8BFD-6F26FF17D723}"/>
    <cellStyle name="Neutral 3 3 2" xfId="10275" xr:uid="{E7D58352-EDAB-4DF2-A76D-C120792DB507}"/>
    <cellStyle name="Neutral 3 4" xfId="1322" xr:uid="{7AF17FCA-0C65-415B-97ED-2FF22756B49D}"/>
    <cellStyle name="Neutral 3 4 2" xfId="12992" xr:uid="{898E489E-C5A3-47E0-BAD3-C410EB082E31}"/>
    <cellStyle name="Neutral 3 5" xfId="12993" xr:uid="{90AEACC8-03A1-414D-BEB4-99608B876C0D}"/>
    <cellStyle name="Neutral 4" xfId="433" xr:uid="{F74C6B5C-B4B2-46CC-A2F0-022AE1250F50}"/>
    <cellStyle name="Neutral 4 2" xfId="434" xr:uid="{37BCD7D1-11C6-4921-8FA8-B0BE44D59CDB}"/>
    <cellStyle name="Neutral 4 2 2" xfId="889" xr:uid="{26A95E01-B0A9-4254-8BEA-850BCEFE0762}"/>
    <cellStyle name="Neutral 4 2 3" xfId="8624" xr:uid="{CEAE915A-A92B-4C48-9A73-4ED688B342EA}"/>
    <cellStyle name="Neutral 4 2 3 2" xfId="10277" xr:uid="{708CBA54-5673-4F79-98DE-AA0A5781288E}"/>
    <cellStyle name="Neutral 4 2 4" xfId="1324" xr:uid="{F2D5EACF-8BC2-4F46-A71C-D9C15BEEABE1}"/>
    <cellStyle name="Neutral 4 2 4 2" xfId="12994" xr:uid="{05279CE0-7977-40FF-8A73-F4E9AB79C19B}"/>
    <cellStyle name="Neutral 4 2 5" xfId="12995" xr:uid="{0FA2F032-07FE-4FD4-B4CB-EE6996D19532}"/>
    <cellStyle name="Neutral 4 3" xfId="888" xr:uid="{C2927AAC-1B82-45EB-B9BE-808EE0054D31}"/>
    <cellStyle name="Neutral 4 4" xfId="8625" xr:uid="{5AE7FFF9-E979-4DA6-B743-5219386CB040}"/>
    <cellStyle name="Neutral 4 4 2" xfId="10276" xr:uid="{7F8D5BC4-1FE2-4C56-BB88-8F8942045B6D}"/>
    <cellStyle name="Neutral 4 5" xfId="1323" xr:uid="{BD023583-C586-40A4-9B36-82007D644FA3}"/>
    <cellStyle name="Neutral 4 5 2" xfId="12996" xr:uid="{FD902548-DAAF-4198-A5A2-08AD23144245}"/>
    <cellStyle name="Neutral 4 6" xfId="12997" xr:uid="{BF32D8B8-F532-4A47-8D06-AFADC4E1EAAE}"/>
    <cellStyle name="Neutral 5" xfId="8626" xr:uid="{F2AC1621-2206-44AE-A893-5EA1CD817771}"/>
    <cellStyle name="no dec" xfId="3333" xr:uid="{EA783A0E-B6FD-4585-87A2-6DCAD91DCDB3}"/>
    <cellStyle name="Non d‚fini" xfId="12998" xr:uid="{5E201834-7490-4ED9-B6FB-CCE6EAFE0DCC}"/>
    <cellStyle name="Normal" xfId="0" builtinId="0"/>
    <cellStyle name="Normal - Style1" xfId="435" xr:uid="{0FF76938-E106-40F9-89E1-700E85201648}"/>
    <cellStyle name="Normal - Style1 10" xfId="12999" xr:uid="{9DD089B5-3DF4-4742-A369-C752B4DB8B32}"/>
    <cellStyle name="Normal - Style1 2" xfId="3243" xr:uid="{07827B8D-7952-47B2-A2BA-6D2D5771A151}"/>
    <cellStyle name="Normal - Style1 2 2" xfId="3513" xr:uid="{F3A39483-CA0F-4534-8025-5460DA4B2934}"/>
    <cellStyle name="Normal - Style1 2 2 2" xfId="13000" xr:uid="{91987CDF-9CA9-4F12-91DD-7854A9C72582}"/>
    <cellStyle name="Normal - Style1 2 3" xfId="5124" xr:uid="{0B7C4B55-AD70-405A-BA8D-CAE054314C33}"/>
    <cellStyle name="Normal - Style1 2 4" xfId="7013" xr:uid="{088131CD-898E-4A77-8F75-89B90A98D043}"/>
    <cellStyle name="Normal - Style1 3" xfId="3514" xr:uid="{22F98AA4-3996-4941-B1D6-E4578DD5C7AB}"/>
    <cellStyle name="Normal - Style1 3 2" xfId="13001" xr:uid="{1F1F81FF-1C65-4C56-A43D-4F699B2445B9}"/>
    <cellStyle name="Normal - Style1 4" xfId="13002" xr:uid="{03F507AB-3F24-4FEB-93DC-05E53E66CBF0}"/>
    <cellStyle name="Normal - Style1 4 2" xfId="13003" xr:uid="{14303BCC-BB1B-42EE-A19B-02A45ED2E93E}"/>
    <cellStyle name="Normal - Style1 5" xfId="13004" xr:uid="{9B0905C7-13CD-47C2-B30F-8A0E0B0E4C3E}"/>
    <cellStyle name="Normal - Style1 5 2" xfId="13005" xr:uid="{977C7112-C1E0-4877-B3FA-66042F0083B2}"/>
    <cellStyle name="Normal - Style1 6" xfId="13006" xr:uid="{A3EB2935-1D67-4763-A2CA-87FD9D48E5E9}"/>
    <cellStyle name="Normal - Style1 7" xfId="13007" xr:uid="{D094B33A-BC09-4DBB-A578-3F6BA072400F}"/>
    <cellStyle name="Normal - Style1 8" xfId="13008" xr:uid="{2A0B0104-B378-4ADB-AD38-AF3C3855D24B}"/>
    <cellStyle name="Normal - Style1 9" xfId="13009" xr:uid="{F5E51B70-C48D-4638-9BFB-5CE0CB1E5441}"/>
    <cellStyle name="Normal - Style1_13-08-New Marsoft" xfId="13010" xr:uid="{9E8094CB-C317-4952-98C2-5BE1130CCACD}"/>
    <cellStyle name="Normal 10" xfId="436" xr:uid="{E68C6714-239D-4A1A-B732-7BA8FC2A7440}"/>
    <cellStyle name="Normal 10 10" xfId="13011" xr:uid="{CCFA7CE3-8FC1-47F4-A8AE-CA41F71AABC5}"/>
    <cellStyle name="Normal 10 10 2" xfId="13012" xr:uid="{3AF2E140-E775-403C-8354-08E96C49C15C}"/>
    <cellStyle name="Normal 10 11" xfId="13013" xr:uid="{BA9CD348-10FD-4D66-AEBB-DE9ED0815422}"/>
    <cellStyle name="Normal 10 12" xfId="13014" xr:uid="{A91EFED9-BA64-4CE7-84D8-F3BB62274B95}"/>
    <cellStyle name="Normal 10 13" xfId="13015" xr:uid="{E2F085C0-99F7-4478-B10B-125796A0D295}"/>
    <cellStyle name="Normal 10 14" xfId="13016" xr:uid="{6D09ED0D-79CF-4140-A143-BA545CE1BC21}"/>
    <cellStyle name="Normal 10 15" xfId="13017" xr:uid="{383F8AD2-A309-45AB-85A6-1199C1C96C3F}"/>
    <cellStyle name="Normal 10 2" xfId="890" xr:uid="{58FA86E0-BDAA-44D1-B77B-3328C7D4EDB8}"/>
    <cellStyle name="Normal 10 2 10" xfId="13018" xr:uid="{E093720E-0F64-47AF-B105-68E951AB4363}"/>
    <cellStyle name="Normal 10 2 2" xfId="3515" xr:uid="{C501F1D1-9083-43CD-B0E3-6291D93DEF3E}"/>
    <cellStyle name="Normal 10 2 2 10" xfId="13019" xr:uid="{047E5641-5101-4CA0-8950-8B13F4F2FDCA}"/>
    <cellStyle name="Normal 10 2 2 11" xfId="13020" xr:uid="{B396DE26-BFF5-484F-8A0B-BA8F1E863319}"/>
    <cellStyle name="Normal 10 2 2 2" xfId="7017" xr:uid="{F92F8A82-CDD5-4AA1-94DC-7E0A750EEB9F}"/>
    <cellStyle name="Normal 10 2 2 2 2" xfId="7018" xr:uid="{4C33A40E-3565-42AC-89D6-26CFE15E1BBB}"/>
    <cellStyle name="Normal 10 2 2 2 2 2" xfId="7019" xr:uid="{D915A804-BA9F-42C8-9731-7576ECA9D614}"/>
    <cellStyle name="Normal 10 2 2 2 2 2 2" xfId="13021" xr:uid="{7B200DA0-C098-4067-BA2F-B8A313474642}"/>
    <cellStyle name="Normal 10 2 2 2 2 2 3" xfId="13022" xr:uid="{C9D1805D-E6E6-4E69-8063-E2A9111D8444}"/>
    <cellStyle name="Normal 10 2 2 2 2 3" xfId="13023" xr:uid="{BAADA2DC-E9EE-46F1-B65C-4F39DD4D571A}"/>
    <cellStyle name="Normal 10 2 2 2 2 4" xfId="13024" xr:uid="{3149D164-724C-4C35-8C6F-C03D816A2F86}"/>
    <cellStyle name="Normal 10 2 2 2 3" xfId="7020" xr:uid="{DC297A11-2849-467B-8656-5AB15751A0CF}"/>
    <cellStyle name="Normal 10 2 2 2 3 2" xfId="13025" xr:uid="{1B513B4A-55C3-4F4C-B096-31E2FF4BA09B}"/>
    <cellStyle name="Normal 10 2 2 2 3 3" xfId="13026" xr:uid="{A69B2CC8-B486-453C-ACDA-4AFF4605078D}"/>
    <cellStyle name="Normal 10 2 2 2 4" xfId="13027" xr:uid="{CCC968C7-2E47-4E47-94CC-6DD652DF93BA}"/>
    <cellStyle name="Normal 10 2 2 2 5" xfId="13028" xr:uid="{42770FBF-A936-4938-9D92-2E841491765F}"/>
    <cellStyle name="Normal 10 2 2 3" xfId="7021" xr:uid="{00462815-3F3E-491A-B5EB-E4F93AE19236}"/>
    <cellStyle name="Normal 10 2 2 3 2" xfId="7022" xr:uid="{A88CB567-F602-4AD7-A3CA-61FBC735E50B}"/>
    <cellStyle name="Normal 10 2 2 3 2 2" xfId="7023" xr:uid="{74073F04-0E45-4C3C-83EA-0FC8B7D708BB}"/>
    <cellStyle name="Normal 10 2 2 3 2 2 2" xfId="13029" xr:uid="{134EF26D-CD21-4E71-A9A6-E4961A8516AC}"/>
    <cellStyle name="Normal 10 2 2 3 2 2 3" xfId="13030" xr:uid="{F0C0E0EE-3A6A-4D6B-A178-A5CD9D1F52A9}"/>
    <cellStyle name="Normal 10 2 2 3 2 3" xfId="13031" xr:uid="{D13C16CE-BA3B-4C93-9B85-A784D63FA127}"/>
    <cellStyle name="Normal 10 2 2 3 2 4" xfId="13032" xr:uid="{2EB9A14A-568E-4E5C-8203-657490C4DD06}"/>
    <cellStyle name="Normal 10 2 2 3 3" xfId="7024" xr:uid="{FE60A61C-131D-4651-8947-29608A0B4368}"/>
    <cellStyle name="Normal 10 2 2 3 3 2" xfId="13033" xr:uid="{133508D5-BB06-42CB-927C-B688DDCFD994}"/>
    <cellStyle name="Normal 10 2 2 3 3 3" xfId="13034" xr:uid="{E265CDC1-F4AE-4BA4-A578-78803E0D1988}"/>
    <cellStyle name="Normal 10 2 2 3 4" xfId="13035" xr:uid="{50CCDDBE-7EFD-4566-B295-4D25020DD702}"/>
    <cellStyle name="Normal 10 2 2 3 5" xfId="13036" xr:uid="{9DAA43A5-D6EC-49A9-8FF7-508AF38A8C02}"/>
    <cellStyle name="Normal 10 2 2 4" xfId="7025" xr:uid="{EE87F55F-20C7-4F51-A65C-7D7C82CAD6A3}"/>
    <cellStyle name="Normal 10 2 2 4 2" xfId="7026" xr:uid="{E1484324-5E04-4E59-96E6-092C0B6F118E}"/>
    <cellStyle name="Normal 10 2 2 4 2 2" xfId="13037" xr:uid="{379BBE3D-5C12-46F9-8691-8C265AE0BC54}"/>
    <cellStyle name="Normal 10 2 2 4 2 3" xfId="13038" xr:uid="{0FFFA165-02B3-45C9-B1FF-8F610CDE469D}"/>
    <cellStyle name="Normal 10 2 2 4 3" xfId="13039" xr:uid="{A7194743-B0A2-41D2-BFD1-FF8B1079F592}"/>
    <cellStyle name="Normal 10 2 2 4 4" xfId="13040" xr:uid="{CF544FA8-B78C-45A1-A982-7E4F3C0BD2EB}"/>
    <cellStyle name="Normal 10 2 2 5" xfId="7027" xr:uid="{3E58240A-60D1-420F-B584-E332CDCE2AD6}"/>
    <cellStyle name="Normal 10 2 2 5 2" xfId="13041" xr:uid="{FF520717-EC66-49D5-8C15-AFF21B325040}"/>
    <cellStyle name="Normal 10 2 2 5 3" xfId="13042" xr:uid="{7247AED0-5D39-4BA6-AA26-4679E0AD52A7}"/>
    <cellStyle name="Normal 10 2 2 6" xfId="7016" xr:uid="{A35398EA-D537-4D76-98A1-91348508162E}"/>
    <cellStyle name="Normal 10 2 2 6 2" xfId="13043" xr:uid="{0E755820-5D2D-4C45-8EAD-6B61067A4E48}"/>
    <cellStyle name="Normal 10 2 2 7" xfId="13044" xr:uid="{C8060AB2-3733-4B23-A66E-3C8DE44F1E1F}"/>
    <cellStyle name="Normal 10 2 2 8" xfId="13045" xr:uid="{FCBA8EB8-FAAA-48FF-B5F6-12F6EB161518}"/>
    <cellStyle name="Normal 10 2 2 9" xfId="13046" xr:uid="{8661E486-33FB-4098-8373-B45137089B3B}"/>
    <cellStyle name="Normal 10 2 3" xfId="5125" xr:uid="{752A1688-87E9-4763-AE5B-9830B521E451}"/>
    <cellStyle name="Normal 10 2 3 2" xfId="7029" xr:uid="{372E7A47-7A4B-4A81-9C80-F2E2F8F3664C}"/>
    <cellStyle name="Normal 10 2 3 2 2" xfId="7030" xr:uid="{E83A5287-E669-431B-8463-2F1BBC4471C7}"/>
    <cellStyle name="Normal 10 2 3 2 2 2" xfId="13047" xr:uid="{BB059213-8D4D-444B-B5C0-0F25660C56CA}"/>
    <cellStyle name="Normal 10 2 3 2 2 3" xfId="13048" xr:uid="{54ECA176-AA99-41E8-BB9F-F4E4FB761F81}"/>
    <cellStyle name="Normal 10 2 3 2 3" xfId="13049" xr:uid="{4C556BAA-DD40-4312-9996-3C42623F0155}"/>
    <cellStyle name="Normal 10 2 3 2 4" xfId="13050" xr:uid="{5D6DE461-E879-486A-A1E7-762CD8CC6EDC}"/>
    <cellStyle name="Normal 10 2 3 3" xfId="7031" xr:uid="{3BA3FBEF-FDC5-4D31-9445-FD916142A735}"/>
    <cellStyle name="Normal 10 2 3 3 2" xfId="13051" xr:uid="{FED23F29-7D0B-4A3D-BA61-53DFB3CF0702}"/>
    <cellStyle name="Normal 10 2 3 3 3" xfId="13052" xr:uid="{8338C00A-3460-4438-A38F-DCABCE816CAF}"/>
    <cellStyle name="Normal 10 2 3 4" xfId="7028" xr:uid="{B84E9F22-628A-443E-9FA8-63F22441C4D8}"/>
    <cellStyle name="Normal 10 2 3 4 2" xfId="13053" xr:uid="{E48E6C63-CE8D-49D6-A4A8-961D1E52BEC9}"/>
    <cellStyle name="Normal 10 2 3 5" xfId="13054" xr:uid="{75A57219-CFB0-44EC-A1F2-47513D8DD0F6}"/>
    <cellStyle name="Normal 10 2 4" xfId="7032" xr:uid="{50B5E567-75F2-4C31-AA0B-069372E3FD7C}"/>
    <cellStyle name="Normal 10 2 4 2" xfId="7033" xr:uid="{A218573E-34A9-44E4-A549-02E5DDCD6BE3}"/>
    <cellStyle name="Normal 10 2 4 2 2" xfId="7034" xr:uid="{A6F25C9C-138F-4A39-8582-29395E94F566}"/>
    <cellStyle name="Normal 10 2 4 2 2 2" xfId="13055" xr:uid="{84F77F47-D111-44E1-81D5-FF7B56D429AA}"/>
    <cellStyle name="Normal 10 2 4 2 2 3" xfId="13056" xr:uid="{0D9073AC-7600-428B-8822-9FF401633411}"/>
    <cellStyle name="Normal 10 2 4 2 3" xfId="13057" xr:uid="{12504558-43D8-4BF4-B60C-E98A1FB43DB0}"/>
    <cellStyle name="Normal 10 2 4 2 4" xfId="13058" xr:uid="{13289EA3-AFF3-4233-8791-8FD4E502AA4E}"/>
    <cellStyle name="Normal 10 2 4 3" xfId="7035" xr:uid="{6BE73F16-F58B-4E56-B16D-772AE8646CB9}"/>
    <cellStyle name="Normal 10 2 4 3 2" xfId="13059" xr:uid="{4F51B821-C306-405B-8FA2-8E04D056170B}"/>
    <cellStyle name="Normal 10 2 4 3 3" xfId="13060" xr:uid="{D9E7423E-8DAD-468F-94C7-A6F0A515B50B}"/>
    <cellStyle name="Normal 10 2 4 4" xfId="13061" xr:uid="{035B00C4-0F4C-4967-995C-2F3A9ED38D98}"/>
    <cellStyle name="Normal 10 2 4 5" xfId="13062" xr:uid="{3B044E82-123A-42DC-B6F7-89EB87F59AF8}"/>
    <cellStyle name="Normal 10 2 5" xfId="7036" xr:uid="{3E24DDD5-1ED0-4760-BFB1-5BD9C5C141B2}"/>
    <cellStyle name="Normal 10 2 5 2" xfId="7037" xr:uid="{A8838895-2BDD-4723-80ED-2E7B8624D62C}"/>
    <cellStyle name="Normal 10 2 5 2 2" xfId="13063" xr:uid="{C864D414-F20A-4F53-AC19-20C96C277F60}"/>
    <cellStyle name="Normal 10 2 5 2 3" xfId="13064" xr:uid="{8A041226-8926-44A3-9A8B-D0FB4524E64E}"/>
    <cellStyle name="Normal 10 2 5 3" xfId="13065" xr:uid="{806C498D-FFF9-437F-8841-2083C63BCA93}"/>
    <cellStyle name="Normal 10 2 5 4" xfId="13066" xr:uid="{0B9E9F61-00A9-4584-918F-6AF09DE2E8E3}"/>
    <cellStyle name="Normal 10 2 6" xfId="7038" xr:uid="{00D19E41-F12A-44BD-96BC-576B157ADBF5}"/>
    <cellStyle name="Normal 10 2 6 2" xfId="13067" xr:uid="{012C34AE-594C-43D0-89FA-010769451AD0}"/>
    <cellStyle name="Normal 10 2 6 3" xfId="13068" xr:uid="{148208D0-B37A-487E-ADDC-30DA2A59239A}"/>
    <cellStyle name="Normal 10 2 7" xfId="7015" xr:uid="{63E9A8E1-7EAC-44CA-BB0D-3099BAAB0502}"/>
    <cellStyle name="Normal 10 2 7 2" xfId="13069" xr:uid="{9E35FA67-E1AB-4627-B3CC-DC785F85B81C}"/>
    <cellStyle name="Normal 10 2 7 3" xfId="13070" xr:uid="{EEE8641B-F8A0-472E-8258-697A2624DD7C}"/>
    <cellStyle name="Normal 10 2 8" xfId="3246" xr:uid="{7BEB8C75-04FF-402A-867A-75F1E5214C9F}"/>
    <cellStyle name="Normal 10 2 9" xfId="13071" xr:uid="{806EBCA4-69A8-43B8-83F2-CA1C814E5CE3}"/>
    <cellStyle name="Normal 10 3" xfId="3516" xr:uid="{6D33B733-DD36-45B8-8966-57A6DCBF733F}"/>
    <cellStyle name="Normal 10 3 10" xfId="13072" xr:uid="{0D9B4269-8DBF-48C1-8833-2D4820BA3B1E}"/>
    <cellStyle name="Normal 10 3 11" xfId="13073" xr:uid="{D6C84BE7-2C0B-43E5-83EA-2BAE78ABF120}"/>
    <cellStyle name="Normal 10 3 2" xfId="5126" xr:uid="{1789253C-DF73-4C5F-881B-E384C0979003}"/>
    <cellStyle name="Normal 10 3 2 2" xfId="7041" xr:uid="{D6BAD761-DDA5-472C-9B63-7555CA020764}"/>
    <cellStyle name="Normal 10 3 2 2 2" xfId="7042" xr:uid="{9C6AC115-B686-4D57-A477-3DEDC8B2D391}"/>
    <cellStyle name="Normal 10 3 2 2 2 2" xfId="13074" xr:uid="{EBE74241-F9AF-4E3C-9CED-2EEA83247FED}"/>
    <cellStyle name="Normal 10 3 2 2 2 3" xfId="13075" xr:uid="{2468F6F7-DB11-43B1-84BE-5F0975F71F27}"/>
    <cellStyle name="Normal 10 3 2 2 3" xfId="13076" xr:uid="{892A0308-0AE8-4182-A2AD-AB0E979B57C6}"/>
    <cellStyle name="Normal 10 3 2 2 4" xfId="13077" xr:uid="{0BDBC954-D539-4684-9A40-0A8706ABE01D}"/>
    <cellStyle name="Normal 10 3 2 3" xfId="7043" xr:uid="{3E7D283A-DB19-40D2-88E1-539674DEF89E}"/>
    <cellStyle name="Normal 10 3 2 3 2" xfId="13078" xr:uid="{748BE77A-1E21-4C22-850F-3E4B2CAD2311}"/>
    <cellStyle name="Normal 10 3 2 3 3" xfId="13079" xr:uid="{82A86D30-79E2-4AE4-9B7D-B46B77BA477D}"/>
    <cellStyle name="Normal 10 3 2 4" xfId="7040" xr:uid="{B225A1B2-6ED4-4CDD-B7FB-A21F74275B03}"/>
    <cellStyle name="Normal 10 3 2 4 2" xfId="13080" xr:uid="{6E5CA4B0-C32B-4348-805C-A00594044CAB}"/>
    <cellStyle name="Normal 10 3 2 5" xfId="13081" xr:uid="{FCDFC04B-9BE6-45FA-86B8-496EBB9327BE}"/>
    <cellStyle name="Normal 10 3 2 6" xfId="13082" xr:uid="{05852975-F42D-45C3-A8AE-08C1772EADAF}"/>
    <cellStyle name="Normal 10 3 3" xfId="7044" xr:uid="{52599963-7FF9-4A57-AFBC-25AC2D41C61D}"/>
    <cellStyle name="Normal 10 3 3 2" xfId="7045" xr:uid="{C927EE33-6005-44A1-A118-20E4025B8443}"/>
    <cellStyle name="Normal 10 3 3 2 2" xfId="7046" xr:uid="{BACEF720-2C33-4B4F-906C-196295D901D4}"/>
    <cellStyle name="Normal 10 3 3 2 2 2" xfId="13083" xr:uid="{DBE64380-AE9D-4F7D-9B4A-DF6411529380}"/>
    <cellStyle name="Normal 10 3 3 2 2 3" xfId="13084" xr:uid="{0136FAEB-F5A3-4146-8B1B-5A519177A26E}"/>
    <cellStyle name="Normal 10 3 3 2 3" xfId="13085" xr:uid="{9B1871D4-A4D1-451B-A7F1-8A4FE5FD0689}"/>
    <cellStyle name="Normal 10 3 3 2 4" xfId="13086" xr:uid="{0ACDADF2-3EEF-4588-A9BA-2795273ADB3C}"/>
    <cellStyle name="Normal 10 3 3 3" xfId="7047" xr:uid="{7F4CA28A-867D-46D3-9520-91691C1854DD}"/>
    <cellStyle name="Normal 10 3 3 3 2" xfId="13087" xr:uid="{4256E624-D94C-4410-A614-EC90D16B9374}"/>
    <cellStyle name="Normal 10 3 3 3 3" xfId="13088" xr:uid="{59BBEDD4-6838-41AD-8977-12944AA953D4}"/>
    <cellStyle name="Normal 10 3 3 4" xfId="13089" xr:uid="{355540B3-FD23-4761-8328-3D76FFA5A707}"/>
    <cellStyle name="Normal 10 3 3 5" xfId="13090" xr:uid="{FAA1739A-D69F-446C-B199-71B33FD30E65}"/>
    <cellStyle name="Normal 10 3 4" xfId="7048" xr:uid="{2F149BDE-98FD-466E-AC21-DE689B045C9D}"/>
    <cellStyle name="Normal 10 3 4 2" xfId="7049" xr:uid="{6126DAAF-DD21-42A4-8D1D-BD21304883CD}"/>
    <cellStyle name="Normal 10 3 4 2 2" xfId="13091" xr:uid="{EA91CB63-2B08-4CDF-BDF5-3B7A126AF33D}"/>
    <cellStyle name="Normal 10 3 4 2 3" xfId="13092" xr:uid="{B075F1CD-EB26-42AF-B0F4-E778FE6A264C}"/>
    <cellStyle name="Normal 10 3 4 3" xfId="13093" xr:uid="{2CEC0385-E9AE-4BA0-ABE8-3B464E8DA504}"/>
    <cellStyle name="Normal 10 3 4 4" xfId="13094" xr:uid="{3E5E8F26-FC5C-4CB4-924B-6E3F66B4EA37}"/>
    <cellStyle name="Normal 10 3 5" xfId="7050" xr:uid="{92922CBA-56F9-49C6-B135-F340E32B40E3}"/>
    <cellStyle name="Normal 10 3 5 2" xfId="13095" xr:uid="{58ED6E1F-6696-4351-BC9E-C70641B2FBE2}"/>
    <cellStyle name="Normal 10 3 5 3" xfId="13096" xr:uid="{3BDF8089-24EC-4D54-9BC8-F946A99A182A}"/>
    <cellStyle name="Normal 10 3 6" xfId="7039" xr:uid="{56CA0039-9580-42CA-8A5E-A309DECFF7A7}"/>
    <cellStyle name="Normal 10 3 6 2" xfId="13097" xr:uid="{56A32E88-244B-459A-8D2D-B34707C46664}"/>
    <cellStyle name="Normal 10 3 6 3" xfId="13098" xr:uid="{B8677AF2-15B5-40FA-B17D-A640209A8317}"/>
    <cellStyle name="Normal 10 3 7" xfId="9927" xr:uid="{1A6B8EED-5D25-4657-9173-45669074AA53}"/>
    <cellStyle name="Normal 10 3 7 2" xfId="13099" xr:uid="{2516A451-90C2-4282-96AE-B37042C971BA}"/>
    <cellStyle name="Normal 10 3 8" xfId="13100" xr:uid="{E09BD4E9-F996-4E45-9170-FC603C911F7F}"/>
    <cellStyle name="Normal 10 3 9" xfId="13101" xr:uid="{E139DEAD-BD23-4961-AA54-BF1512702B14}"/>
    <cellStyle name="Normal 10 4" xfId="3517" xr:uid="{7CB0C73F-6606-4285-9B37-278D90FDE6B4}"/>
    <cellStyle name="Normal 10 4 2" xfId="7052" xr:uid="{C2235486-64AA-4B65-80C7-AB89573E75BD}"/>
    <cellStyle name="Normal 10 4 2 2" xfId="7053" xr:uid="{1484F02E-499A-4778-843F-86C8F0D3807E}"/>
    <cellStyle name="Normal 10 4 2 2 2" xfId="13102" xr:uid="{836EEE27-7826-4651-AD8A-FBAFBDD6E95F}"/>
    <cellStyle name="Normal 10 4 2 2 3" xfId="13103" xr:uid="{3E3025AE-0CC7-4F9F-BE1A-11C6954E7FB8}"/>
    <cellStyle name="Normal 10 4 2 3" xfId="13104" xr:uid="{02700D43-ED33-4620-A603-5DDF6E3516F4}"/>
    <cellStyle name="Normal 10 4 2 4" xfId="13105" xr:uid="{6B0A252D-B553-42C1-9564-717CC2C25910}"/>
    <cellStyle name="Normal 10 4 3" xfId="7054" xr:uid="{DB68E241-9B3C-4BC8-885B-6CA9E8BD1454}"/>
    <cellStyle name="Normal 10 4 3 2" xfId="13106" xr:uid="{10E3F59A-F882-488B-8359-16121E37861A}"/>
    <cellStyle name="Normal 10 4 3 3" xfId="13107" xr:uid="{778951B4-D640-433F-8BDE-D2C08D8BD49A}"/>
    <cellStyle name="Normal 10 4 4" xfId="7051" xr:uid="{77F803B1-32EF-4EEF-8993-0FEE778EAF15}"/>
    <cellStyle name="Normal 10 4 4 2" xfId="13108" xr:uid="{6270020C-495F-4F30-B874-2231035D5DCD}"/>
    <cellStyle name="Normal 10 4 4 3" xfId="13109" xr:uid="{778675DF-8036-402D-9885-A71C371937AC}"/>
    <cellStyle name="Normal 10 4 4 4" xfId="34235" xr:uid="{F9156D6F-8294-4129-BBBA-F18E83C138C3}"/>
    <cellStyle name="Normal 10 4 5" xfId="10019" xr:uid="{E5FCFC05-FF9B-4421-B853-EF0CF8D7B0BB}"/>
    <cellStyle name="Normal 10 4 5 2" xfId="13110" xr:uid="{BCE6E37D-915B-4CEB-A571-E1FE0D04ABCA}"/>
    <cellStyle name="Normal 10 4 6" xfId="13111" xr:uid="{1DD2D8F6-5E6B-4FC8-945B-E8264C4669A4}"/>
    <cellStyle name="Normal 10 4 7" xfId="13112" xr:uid="{96DC2346-DD97-463A-828D-6A4E163FBA98}"/>
    <cellStyle name="Normal 10 4 8" xfId="13113" xr:uid="{0F5DDD94-4C40-4512-8AA7-1F99AFA2F39D}"/>
    <cellStyle name="Normal 10 4 9" xfId="13114" xr:uid="{3E64B505-41AC-47AE-9471-2851272B2B21}"/>
    <cellStyle name="Normal 10 5" xfId="5073" xr:uid="{C074E7A5-A9C6-44CC-B1CD-87A302E82C04}"/>
    <cellStyle name="Normal 10 5 2" xfId="7056" xr:uid="{452C4716-F505-449A-B317-4619C9B24639}"/>
    <cellStyle name="Normal 10 5 2 2" xfId="7057" xr:uid="{AC32326B-E426-4728-A4A4-9873D8C94046}"/>
    <cellStyle name="Normal 10 5 2 2 2" xfId="13115" xr:uid="{52015B20-D69A-487E-A547-CE39EF3EAC5C}"/>
    <cellStyle name="Normal 10 5 2 2 3" xfId="13116" xr:uid="{6139CE5B-FD55-4C0A-BD13-E3D54D16C5B7}"/>
    <cellStyle name="Normal 10 5 2 3" xfId="13117" xr:uid="{DDD1217D-0359-4619-B9EC-7043119367C8}"/>
    <cellStyle name="Normal 10 5 2 4" xfId="13118" xr:uid="{6C68302B-A35C-467D-A17B-5EDB831710F2}"/>
    <cellStyle name="Normal 10 5 3" xfId="7058" xr:uid="{34ECC7D4-6223-4B5E-8E3E-225D43EA6D1E}"/>
    <cellStyle name="Normal 10 5 3 2" xfId="13119" xr:uid="{335073E4-7323-426F-AB09-3CB0CE59E0E8}"/>
    <cellStyle name="Normal 10 5 3 3" xfId="13120" xr:uid="{6F30E8A2-B60E-4174-94F4-0767A0DD092A}"/>
    <cellStyle name="Normal 10 5 4" xfId="7055" xr:uid="{F627D0E6-1063-43E7-ACC3-C9694017A4E5}"/>
    <cellStyle name="Normal 10 5 4 2" xfId="13121" xr:uid="{BDCAFDB2-A373-40EB-88A3-B12406F3E35A}"/>
    <cellStyle name="Normal 10 5 4 3" xfId="13122" xr:uid="{D1498582-0FD8-4A85-B9F2-2394F0B23553}"/>
    <cellStyle name="Normal 10 5 5" xfId="10459" xr:uid="{00877410-59A5-436C-9B6F-7A3C48792C61}"/>
    <cellStyle name="Normal 10 5 5 2" xfId="13123" xr:uid="{353E8AA8-9978-410E-8C26-C49002CEA714}"/>
    <cellStyle name="Normal 10 5 6" xfId="13124" xr:uid="{6A7E388E-8744-49CD-B98C-19B528D7BC7C}"/>
    <cellStyle name="Normal 10 5 7" xfId="13125" xr:uid="{C1DABF77-F9BE-4D13-9135-3E9441BC69F6}"/>
    <cellStyle name="Normal 10 5 8" xfId="13126" xr:uid="{084DD1E6-5515-4687-B4B6-67B9097547A4}"/>
    <cellStyle name="Normal 10 6" xfId="5846" xr:uid="{5851F25E-A9C6-4E9D-8A91-ADD9871F3F5D}"/>
    <cellStyle name="Normal 10 6 2" xfId="7060" xr:uid="{AB88D2EC-B83F-44FC-9E89-1D2A4F904F49}"/>
    <cellStyle name="Normal 10 6 2 2" xfId="13127" xr:uid="{B4E8A9A5-E06C-4728-BAE3-B38CFB8851AD}"/>
    <cellStyle name="Normal 10 6 2 3" xfId="13128" xr:uid="{9345A404-5B0F-47DB-8030-010513E93574}"/>
    <cellStyle name="Normal 10 6 3" xfId="7059" xr:uid="{6B5ECE68-A724-4741-94D2-5B0015AACFC6}"/>
    <cellStyle name="Normal 10 6 3 2" xfId="13129" xr:uid="{6D051BD8-EC43-4632-9AC7-61A803B12202}"/>
    <cellStyle name="Normal 10 6 4" xfId="13130" xr:uid="{F8812320-29E5-498A-9645-CF8F007DD2A0}"/>
    <cellStyle name="Normal 10 6 5" xfId="13131" xr:uid="{0F76D466-DD2A-4A40-9B5A-3811A14262CB}"/>
    <cellStyle name="Normal 10 6 6" xfId="13132" xr:uid="{074ED76A-6948-4492-962E-A1E441492F32}"/>
    <cellStyle name="Normal 10 6 7" xfId="13133" xr:uid="{FC8B212A-91A3-4A99-856E-6FFEACB091E7}"/>
    <cellStyle name="Normal 10 7" xfId="7061" xr:uid="{BFC272EC-2AA5-47CB-899E-C07B894B133A}"/>
    <cellStyle name="Normal 10 7 2" xfId="13134" xr:uid="{1E6AE133-F1F9-40F6-AD8E-BF2D0F21C0C5}"/>
    <cellStyle name="Normal 10 7 3" xfId="13135" xr:uid="{7111DC90-D029-40C8-B3B0-594474888248}"/>
    <cellStyle name="Normal 10 8" xfId="7014" xr:uid="{CA9BAC31-2A09-4269-B81B-A9ADECF21A68}"/>
    <cellStyle name="Normal 10 8 2" xfId="13136" xr:uid="{E74F42FB-2AFE-4AA4-B028-9F64D8D585CB}"/>
    <cellStyle name="Normal 10 8 3" xfId="13137" xr:uid="{A241349B-9A68-4D3D-AED8-B9875C0503D1}"/>
    <cellStyle name="Normal 10 9" xfId="1325" xr:uid="{E16E70C3-A9FB-41A9-AA36-EF13E20F720A}"/>
    <cellStyle name="Normal 10 9 2" xfId="13139" xr:uid="{46157663-415B-424F-955E-E41CD3A4713B}"/>
    <cellStyle name="Normal 10 9 3" xfId="13138" xr:uid="{375C5B67-AAE8-4EFB-930A-858DB1CA096B}"/>
    <cellStyle name="Normal 11" xfId="437" xr:uid="{4B290821-F816-436F-BB5C-7B08406B83DA}"/>
    <cellStyle name="Normal 11 10" xfId="7062" xr:uid="{CF68CD1B-3D83-4638-A6E7-219DBA4AE9C1}"/>
    <cellStyle name="Normal 11 10 2" xfId="13140" xr:uid="{215635B8-1817-41DE-AD04-355FB8BEFF24}"/>
    <cellStyle name="Normal 11 10 3" xfId="13141" xr:uid="{5CE9DF1F-A009-44AE-A6F7-2CC15A53D335}"/>
    <cellStyle name="Normal 11 11" xfId="1326" xr:uid="{9A5549DE-9EBD-4C79-8140-EE11E6F762C5}"/>
    <cellStyle name="Normal 11 11 2" xfId="13143" xr:uid="{A255526E-2920-4463-A21B-73D0B4F37D7B}"/>
    <cellStyle name="Normal 11 11 3" xfId="13142" xr:uid="{C26DAECC-FFB3-4D3D-9A78-3B9DE3FA54B2}"/>
    <cellStyle name="Normal 11 12" xfId="13144" xr:uid="{F390F4A8-247A-43CE-932F-EF89F202079E}"/>
    <cellStyle name="Normal 11 13" xfId="13145" xr:uid="{793AC9AF-2E1C-4224-909F-536206C66267}"/>
    <cellStyle name="Normal 11 14" xfId="13146" xr:uid="{DCD221DD-1CE7-4262-9DED-A1C76FDDCD91}"/>
    <cellStyle name="Normal 11 15" xfId="13147" xr:uid="{CDA6663A-2734-474C-B7BE-E822BC08A0D3}"/>
    <cellStyle name="Normal 11 16" xfId="13148" xr:uid="{B33A0569-64D3-45E8-9573-1961BB0EA9B7}"/>
    <cellStyle name="Normal 11 2" xfId="891" xr:uid="{EC0F73F9-6592-4879-A2F8-208F82F790E0}"/>
    <cellStyle name="Normal 11 2 10" xfId="13149" xr:uid="{3AF738C6-2ED2-4579-8423-FFF4F35560E2}"/>
    <cellStyle name="Normal 11 2 2" xfId="3518" xr:uid="{6EF9F713-2C1C-4C34-A318-9A64850E75E8}"/>
    <cellStyle name="Normal 11 2 2 10" xfId="13150" xr:uid="{B4DEE23A-F4ED-4A76-ABBA-616DC168DB6D}"/>
    <cellStyle name="Normal 11 2 2 11" xfId="13151" xr:uid="{CA78F4C8-766F-44A3-8115-05E0F121441C}"/>
    <cellStyle name="Normal 11 2 2 2" xfId="7065" xr:uid="{ED0CC9F1-EE2E-483D-BC01-442082406554}"/>
    <cellStyle name="Normal 11 2 2 2 2" xfId="7066" xr:uid="{57289246-C879-4538-80BD-23A716994DC4}"/>
    <cellStyle name="Normal 11 2 2 2 2 2" xfId="7067" xr:uid="{2F1C631C-3254-4E3F-B635-35EDE93DCA0D}"/>
    <cellStyle name="Normal 11 2 2 2 2 2 2" xfId="13152" xr:uid="{042F5D8D-D400-466F-9111-24FC3D058719}"/>
    <cellStyle name="Normal 11 2 2 2 2 2 3" xfId="13153" xr:uid="{1543E1C9-1332-4C9E-8F64-559AD4FB9B14}"/>
    <cellStyle name="Normal 11 2 2 2 2 3" xfId="13154" xr:uid="{3963FDFC-E627-4C05-B652-98558FDC39D4}"/>
    <cellStyle name="Normal 11 2 2 2 2 4" xfId="13155" xr:uid="{8C2FEBD5-A016-4427-9306-8F86B36864B9}"/>
    <cellStyle name="Normal 11 2 2 2 3" xfId="7068" xr:uid="{10F51FA9-0DBA-4E09-AACA-242BC111957C}"/>
    <cellStyle name="Normal 11 2 2 2 3 2" xfId="13156" xr:uid="{175E3862-1E26-4A15-9BD7-91673673207D}"/>
    <cellStyle name="Normal 11 2 2 2 3 3" xfId="13157" xr:uid="{24B702E0-F776-454B-BCCF-8C9097407F84}"/>
    <cellStyle name="Normal 11 2 2 2 4" xfId="13158" xr:uid="{B088C1FF-86D3-47D8-B260-63E8BDD144E2}"/>
    <cellStyle name="Normal 11 2 2 2 5" xfId="13159" xr:uid="{8B210D14-825D-4D2C-B524-25CE9DB8D7D6}"/>
    <cellStyle name="Normal 11 2 2 3" xfId="7069" xr:uid="{1AA8C526-172E-452D-B50D-BB4F72C81446}"/>
    <cellStyle name="Normal 11 2 2 3 2" xfId="7070" xr:uid="{29157AD3-3F55-4D5E-AE8B-89183CA31428}"/>
    <cellStyle name="Normal 11 2 2 3 2 2" xfId="7071" xr:uid="{9ADD5985-D4FD-446A-B975-D836DFAE14FF}"/>
    <cellStyle name="Normal 11 2 2 3 2 2 2" xfId="13160" xr:uid="{F3BA0B94-FCFE-4801-86B7-BAB999461692}"/>
    <cellStyle name="Normal 11 2 2 3 2 2 3" xfId="13161" xr:uid="{4A3E1C9F-CA2A-453A-99FB-BD53E807A0E3}"/>
    <cellStyle name="Normal 11 2 2 3 2 3" xfId="13162" xr:uid="{2D930220-D4AB-47E0-A0D3-E9FFCE1EB2DA}"/>
    <cellStyle name="Normal 11 2 2 3 2 4" xfId="13163" xr:uid="{64CABE39-044F-4A6A-AD2D-88154D3DBD49}"/>
    <cellStyle name="Normal 11 2 2 3 3" xfId="7072" xr:uid="{C03DB070-F68B-4110-BB36-3A94E2FC6862}"/>
    <cellStyle name="Normal 11 2 2 3 3 2" xfId="13164" xr:uid="{185A515B-825C-41B1-A750-BA5722CD4DE3}"/>
    <cellStyle name="Normal 11 2 2 3 3 3" xfId="13165" xr:uid="{777BC1C5-B959-452E-9FB6-FA1449859F7F}"/>
    <cellStyle name="Normal 11 2 2 3 4" xfId="13166" xr:uid="{A3DB8629-4297-4031-81AD-360A160B0255}"/>
    <cellStyle name="Normal 11 2 2 3 5" xfId="13167" xr:uid="{9B654292-88B9-4D11-BE9E-EE456B4AE977}"/>
    <cellStyle name="Normal 11 2 2 4" xfId="7073" xr:uid="{60AEE486-4A16-4B42-9D7B-67FF02B11724}"/>
    <cellStyle name="Normal 11 2 2 4 2" xfId="7074" xr:uid="{534E6FC3-5CB4-4B67-A1A9-A7A563F3CD38}"/>
    <cellStyle name="Normal 11 2 2 4 2 2" xfId="13168" xr:uid="{A7FA5DF2-2B32-4379-8FF0-83A1236EE068}"/>
    <cellStyle name="Normal 11 2 2 4 2 3" xfId="13169" xr:uid="{638F1885-8DE2-41E5-B659-BB8A74C668E3}"/>
    <cellStyle name="Normal 11 2 2 4 3" xfId="13170" xr:uid="{C40EA3D2-6883-4C6F-B82C-ABCD580E62D2}"/>
    <cellStyle name="Normal 11 2 2 4 4" xfId="13171" xr:uid="{91A8ABAE-9BC5-4907-A432-53B475372135}"/>
    <cellStyle name="Normal 11 2 2 5" xfId="7075" xr:uid="{DAF9ACB0-8DFD-41D9-A799-C8A8821AA189}"/>
    <cellStyle name="Normal 11 2 2 5 2" xfId="13172" xr:uid="{A8ADE616-E144-4542-897C-A3647F4FC22B}"/>
    <cellStyle name="Normal 11 2 2 5 3" xfId="13173" xr:uid="{377017C8-5B52-4BCA-9E05-743AEC6BD25F}"/>
    <cellStyle name="Normal 11 2 2 6" xfId="7064" xr:uid="{C6D0FEA9-1956-41E1-BC8D-4EA0315D2570}"/>
    <cellStyle name="Normal 11 2 2 6 2" xfId="13174" xr:uid="{4D2E9789-7D47-43B1-A3D7-9D21CF7168E5}"/>
    <cellStyle name="Normal 11 2 2 7" xfId="13175" xr:uid="{F650C0E2-DFF3-44EA-B354-9DE0420CB667}"/>
    <cellStyle name="Normal 11 2 2 8" xfId="13176" xr:uid="{7B6F96F9-60A8-4B2A-9AE9-DE541BB2119C}"/>
    <cellStyle name="Normal 11 2 2 9" xfId="13177" xr:uid="{2CDA73AA-2F03-4855-BE7A-F4FB51E3D3EB}"/>
    <cellStyle name="Normal 11 2 3" xfId="5128" xr:uid="{EDC623C3-F9B1-4059-83F4-20A6FF0A81AB}"/>
    <cellStyle name="Normal 11 2 3 2" xfId="7077" xr:uid="{F2BFD938-0557-40C4-ABB2-B7B978405515}"/>
    <cellStyle name="Normal 11 2 3 2 2" xfId="7078" xr:uid="{E924AC6D-B87D-434C-BBA7-F988D637A02F}"/>
    <cellStyle name="Normal 11 2 3 2 2 2" xfId="13178" xr:uid="{537ACB1B-2EFC-4DDF-9505-6AADE3F320F3}"/>
    <cellStyle name="Normal 11 2 3 2 2 3" xfId="13179" xr:uid="{674702C2-0CC3-4A4F-8778-6105A07AD905}"/>
    <cellStyle name="Normal 11 2 3 2 3" xfId="13180" xr:uid="{C603265E-F783-4EB7-8362-9D0F14E11FA0}"/>
    <cellStyle name="Normal 11 2 3 2 4" xfId="13181" xr:uid="{AE0A40E7-72D3-4F9E-8114-F855146CFFB4}"/>
    <cellStyle name="Normal 11 2 3 3" xfId="7079" xr:uid="{F77F5F96-C07E-47B9-B31D-7C6EB09E3041}"/>
    <cellStyle name="Normal 11 2 3 3 2" xfId="13182" xr:uid="{FE3AFABB-F8C2-4943-9F6A-41B4BB8201E0}"/>
    <cellStyle name="Normal 11 2 3 3 3" xfId="13183" xr:uid="{F00B891F-5C41-4637-92AA-5B668C803123}"/>
    <cellStyle name="Normal 11 2 3 4" xfId="7076" xr:uid="{2730843E-AC59-4E8A-960D-355AB2F572B8}"/>
    <cellStyle name="Normal 11 2 3 4 2" xfId="13184" xr:uid="{774670A9-6D3E-4C18-AB62-F30A859D9E21}"/>
    <cellStyle name="Normal 11 2 3 5" xfId="13185" xr:uid="{BFE8134B-4F05-4A89-B47A-9948E2ABFEA2}"/>
    <cellStyle name="Normal 11 2 4" xfId="7080" xr:uid="{829E191F-C0B5-4A95-B153-265DD6E9C173}"/>
    <cellStyle name="Normal 11 2 4 2" xfId="7081" xr:uid="{E3E79224-9767-40BA-842B-BBEE40B5ED94}"/>
    <cellStyle name="Normal 11 2 4 2 2" xfId="7082" xr:uid="{3065B30B-EC89-4B0E-BA04-86ACA2B17F22}"/>
    <cellStyle name="Normal 11 2 4 2 2 2" xfId="13186" xr:uid="{C226ABA6-1AB9-49D3-8917-B340CDC12BE0}"/>
    <cellStyle name="Normal 11 2 4 2 2 3" xfId="13187" xr:uid="{9E84FD1B-ECFC-456B-A7F9-3D2838B9A371}"/>
    <cellStyle name="Normal 11 2 4 2 3" xfId="13188" xr:uid="{5B7430E4-1A41-42A2-AE7D-EF599968F1D9}"/>
    <cellStyle name="Normal 11 2 4 2 4" xfId="13189" xr:uid="{D0CEBD13-FFAF-4B7F-86E5-BFBF1A2C1EC1}"/>
    <cellStyle name="Normal 11 2 4 3" xfId="7083" xr:uid="{170386E4-106B-4BD7-B6BA-803EB09A10CF}"/>
    <cellStyle name="Normal 11 2 4 3 2" xfId="13190" xr:uid="{64E89404-44AE-408C-AC13-9A62734B507D}"/>
    <cellStyle name="Normal 11 2 4 3 3" xfId="13191" xr:uid="{B7BF4F07-4F69-470F-A6E0-2CC53287195B}"/>
    <cellStyle name="Normal 11 2 4 4" xfId="13192" xr:uid="{1EDC783E-FF5D-4C9C-9A23-C16EF96466CA}"/>
    <cellStyle name="Normal 11 2 4 5" xfId="13193" xr:uid="{BFF3EE30-A6F6-416E-8457-38567B103631}"/>
    <cellStyle name="Normal 11 2 5" xfId="7084" xr:uid="{091677C7-3C20-4195-9EFE-F9FD571DB82B}"/>
    <cellStyle name="Normal 11 2 5 2" xfId="7085" xr:uid="{8256205D-814D-49AD-91F0-4BCEF6D93C36}"/>
    <cellStyle name="Normal 11 2 5 2 2" xfId="13194" xr:uid="{E45855D7-5E3A-4B74-9D62-DBCA54FC9ADC}"/>
    <cellStyle name="Normal 11 2 5 2 3" xfId="13195" xr:uid="{DAF4A522-3135-411B-A234-E78C56D1CEF8}"/>
    <cellStyle name="Normal 11 2 5 3" xfId="13196" xr:uid="{3C592C7A-ED8C-4659-A068-4522995F50FF}"/>
    <cellStyle name="Normal 11 2 5 4" xfId="13197" xr:uid="{037B0EF6-955A-4A24-A2B8-6572F0EA3D97}"/>
    <cellStyle name="Normal 11 2 6" xfId="7086" xr:uid="{9911C63E-B828-44F7-A039-7BEE80C548AB}"/>
    <cellStyle name="Normal 11 2 6 2" xfId="13198" xr:uid="{4EFDDBF9-B767-429F-8568-F9BE16F5626A}"/>
    <cellStyle name="Normal 11 2 6 3" xfId="13199" xr:uid="{1A435BA3-1AA9-4DDD-A540-5356B8424E55}"/>
    <cellStyle name="Normal 11 2 7" xfId="7063" xr:uid="{4AA15017-5705-4E5F-83FB-0ADD8926DB19}"/>
    <cellStyle name="Normal 11 2 7 2" xfId="13200" xr:uid="{C9924D0F-51EA-4C11-A220-E321DF976994}"/>
    <cellStyle name="Normal 11 2 7 3" xfId="13201" xr:uid="{008CDB6A-1AF0-4247-A3E4-E7A048D9514C}"/>
    <cellStyle name="Normal 11 2 8" xfId="3249" xr:uid="{89C2E3E2-CA61-4E1A-AB6D-374574C32FA8}"/>
    <cellStyle name="Normal 11 2 9" xfId="13202" xr:uid="{D167E064-1AFC-4C91-B696-6CF08F69965F}"/>
    <cellStyle name="Normal 11 3" xfId="3519" xr:uid="{DE398923-F8C4-4CE7-84FA-CC2D214CA3D1}"/>
    <cellStyle name="Normal 11 3 2" xfId="7088" xr:uid="{8B37E268-03D8-43EF-B4C9-ECFE3D9CBC6C}"/>
    <cellStyle name="Normal 11 3 2 2" xfId="7089" xr:uid="{D0D39F4F-12FC-4B5A-ABA9-AC60FA39E94F}"/>
    <cellStyle name="Normal 11 3 2 2 2" xfId="7090" xr:uid="{C4A60F6F-1DBD-423D-A9E5-7E9F38C2115F}"/>
    <cellStyle name="Normal 11 3 2 2 2 2" xfId="13203" xr:uid="{496D164D-DE2F-4840-A294-66E14A40DD7B}"/>
    <cellStyle name="Normal 11 3 2 2 2 3" xfId="13204" xr:uid="{0C86C763-5638-4891-ADC9-C168A7614D30}"/>
    <cellStyle name="Normal 11 3 2 2 3" xfId="13205" xr:uid="{2803B520-208B-49E3-A932-7C3E1378EF3D}"/>
    <cellStyle name="Normal 11 3 2 2 4" xfId="13206" xr:uid="{32FE9493-BF1A-4561-8911-CB6618F54F05}"/>
    <cellStyle name="Normal 11 3 2 3" xfId="7091" xr:uid="{1D0B5C60-5DC2-4A75-85A1-2F1F643B1CC2}"/>
    <cellStyle name="Normal 11 3 2 3 2" xfId="13207" xr:uid="{748EF42A-7DC6-4FAE-BBCB-A1CB4DA52FA5}"/>
    <cellStyle name="Normal 11 3 2 3 3" xfId="13208" xr:uid="{9444BB13-7025-4C3E-916D-E4FF56B34826}"/>
    <cellStyle name="Normal 11 3 2 4" xfId="13209" xr:uid="{BEC40895-436A-4426-924A-50113278FB06}"/>
    <cellStyle name="Normal 11 3 2 5" xfId="13210" xr:uid="{4EC7E9D7-F224-4D36-BFF5-F78F486572C0}"/>
    <cellStyle name="Normal 11 3 3" xfId="7092" xr:uid="{A83D12BB-8844-4FC0-8710-F21944B3605F}"/>
    <cellStyle name="Normal 11 3 3 2" xfId="7093" xr:uid="{4D3BEAA2-E92F-402D-BFEE-EE0E976E8EC8}"/>
    <cellStyle name="Normal 11 3 3 2 2" xfId="7094" xr:uid="{6CC7663E-6AAF-4045-B841-5D61722D998A}"/>
    <cellStyle name="Normal 11 3 3 2 2 2" xfId="13211" xr:uid="{DAD50ACE-8B42-4481-A838-D9C05112095B}"/>
    <cellStyle name="Normal 11 3 3 2 2 3" xfId="13212" xr:uid="{D7377AFD-36DD-4C5F-80A0-D64E36361434}"/>
    <cellStyle name="Normal 11 3 3 2 3" xfId="13213" xr:uid="{6A5086F2-8253-4B3B-AAB8-C6D81A0E28CA}"/>
    <cellStyle name="Normal 11 3 3 2 4" xfId="13214" xr:uid="{5E21CEB7-E8AC-4D4F-9BE1-6AC1CF46FF02}"/>
    <cellStyle name="Normal 11 3 3 3" xfId="7095" xr:uid="{46EE9F21-5A45-4AC6-9A00-972A1130B96F}"/>
    <cellStyle name="Normal 11 3 3 3 2" xfId="13215" xr:uid="{A5F62C68-C2EB-47D2-BCD5-F87BFD942D1A}"/>
    <cellStyle name="Normal 11 3 3 3 3" xfId="13216" xr:uid="{425DFCC7-847A-4660-8C53-6D08D3BE31B0}"/>
    <cellStyle name="Normal 11 3 3 4" xfId="13217" xr:uid="{59E6FE16-5C88-4CCA-85A2-6FD4FADAB1E8}"/>
    <cellStyle name="Normal 11 3 3 5" xfId="13218" xr:uid="{8EC9ABBE-16F4-452C-84E0-B584ACF7A6E9}"/>
    <cellStyle name="Normal 11 3 4" xfId="7096" xr:uid="{FE34E744-7488-4484-AF15-9A20339DB361}"/>
    <cellStyle name="Normal 11 3 4 2" xfId="7097" xr:uid="{FC8907B5-0FA0-4834-92BE-8FD24F1910C6}"/>
    <cellStyle name="Normal 11 3 4 2 2" xfId="13219" xr:uid="{1B105521-F3D3-440D-A350-3E94301E6751}"/>
    <cellStyle name="Normal 11 3 4 2 3" xfId="13220" xr:uid="{7A2A2B41-D9F6-4858-9E20-BFEE04DDC71A}"/>
    <cellStyle name="Normal 11 3 4 3" xfId="13221" xr:uid="{DCA5CE3C-63D1-42DE-A363-4849A35C85CE}"/>
    <cellStyle name="Normal 11 3 4 4" xfId="13222" xr:uid="{C35FBD09-1B4A-4DB8-AFB5-A8F4BD54FCEA}"/>
    <cellStyle name="Normal 11 3 5" xfId="7098" xr:uid="{DBE5C3F4-2D00-4D06-A4B6-2CEA9CA60F6E}"/>
    <cellStyle name="Normal 11 3 5 2" xfId="13223" xr:uid="{ADF51988-70F8-4AE7-A65B-081E3862B9B2}"/>
    <cellStyle name="Normal 11 3 5 3" xfId="13224" xr:uid="{3713E683-00CE-4BE8-B04B-DAE11FBF9A12}"/>
    <cellStyle name="Normal 11 3 6" xfId="7087" xr:uid="{C9073EA6-5C04-487D-B215-9F2CEB80FF89}"/>
    <cellStyle name="Normal 11 3 6 2" xfId="13225" xr:uid="{01993DAD-0168-450D-9D97-18267F0A352F}"/>
    <cellStyle name="Normal 11 3 6 3" xfId="13226" xr:uid="{CDAD0672-B46E-4FE7-973F-339224172CD7}"/>
    <cellStyle name="Normal 11 3 6 4" xfId="34236" xr:uid="{E251531B-C8B2-4C68-B812-E030F7D93829}"/>
    <cellStyle name="Normal 11 3 7" xfId="10023" xr:uid="{DF6214E7-457F-4B57-8A3E-741C1233864D}"/>
    <cellStyle name="Normal 11 3 7 2" xfId="13227" xr:uid="{B902D41C-D1E6-4531-9A0D-B952464DA071}"/>
    <cellStyle name="Normal 11 3 8" xfId="13228" xr:uid="{10824812-047B-412C-9325-31C88A7C5AE0}"/>
    <cellStyle name="Normal 11 3 9" xfId="13229" xr:uid="{67D292EF-80AF-468B-8D1C-987EF28F60EC}"/>
    <cellStyle name="Normal 11 4" xfId="5127" xr:uid="{DAE9FA96-3EF2-49B7-86C6-9F9D5D65D73A}"/>
    <cellStyle name="Normal 11 4 2" xfId="7100" xr:uid="{9B913B58-5197-42EB-A429-94A5D0FFD905}"/>
    <cellStyle name="Normal 11 4 2 2" xfId="7101" xr:uid="{5FA46C01-2C35-474B-BB10-69C20C2ABF2E}"/>
    <cellStyle name="Normal 11 4 2 2 2" xfId="13230" xr:uid="{972715D3-7481-42C3-B8D9-E050D1BB8404}"/>
    <cellStyle name="Normal 11 4 2 2 3" xfId="13231" xr:uid="{688B1CF5-0227-46D6-B778-93A4E5B72987}"/>
    <cellStyle name="Normal 11 4 2 3" xfId="13232" xr:uid="{00F34288-3732-40D8-BA74-C8083B739190}"/>
    <cellStyle name="Normal 11 4 2 4" xfId="13233" xr:uid="{3C03EBE6-FC28-4A20-9ECB-A4D66841CAB9}"/>
    <cellStyle name="Normal 11 4 3" xfId="7102" xr:uid="{FF83FB6F-1761-4691-B78A-4A6D47295BFD}"/>
    <cellStyle name="Normal 11 4 3 2" xfId="13234" xr:uid="{1E4BC3E4-5CEA-4FF8-B78A-D10ED92C2DF1}"/>
    <cellStyle name="Normal 11 4 3 3" xfId="13235" xr:uid="{D4F74569-3C6D-4770-858E-0BC06F555A01}"/>
    <cellStyle name="Normal 11 4 4" xfId="7099" xr:uid="{43E8056D-ABC0-4BC6-AC90-23CDA1E93385}"/>
    <cellStyle name="Normal 11 4 4 2" xfId="13236" xr:uid="{3590F878-9056-4A45-80D0-24C741C1D5B1}"/>
    <cellStyle name="Normal 11 4 4 3" xfId="13237" xr:uid="{24CC0D42-58C0-46B0-87A8-E3931C86E8F9}"/>
    <cellStyle name="Normal 11 4 5" xfId="10278" xr:uid="{04F70D22-93BE-491B-BD4D-3FBCAEFB4E63}"/>
    <cellStyle name="Normal 11 4 5 2" xfId="13238" xr:uid="{E9BDBC74-BCB8-4A7E-B3ED-7FA214C3A766}"/>
    <cellStyle name="Normal 11 4 6" xfId="13239" xr:uid="{5DFFBC80-1517-4AF9-85ED-4A322FB620E2}"/>
    <cellStyle name="Normal 11 5" xfId="7103" xr:uid="{1F9D2F55-FE57-4D54-A0CD-F6A82C1647C8}"/>
    <cellStyle name="Normal 11 5 2" xfId="7104" xr:uid="{50D2E3C5-3516-4DFD-B2E7-6A4D5CEFD262}"/>
    <cellStyle name="Normal 11 5 2 2" xfId="7105" xr:uid="{5673B182-5963-4C42-A931-0115AB748E60}"/>
    <cellStyle name="Normal 11 5 2 2 2" xfId="13240" xr:uid="{ABF4FF3B-2990-4B9D-B80D-B2C3D3A73C3B}"/>
    <cellStyle name="Normal 11 5 2 2 3" xfId="13241" xr:uid="{33F2E1AA-CED0-418C-9635-0A20471852AD}"/>
    <cellStyle name="Normal 11 5 2 3" xfId="13242" xr:uid="{7681B5EB-2753-4418-998A-9E58556F846E}"/>
    <cellStyle name="Normal 11 5 2 4" xfId="13243" xr:uid="{0C0CE3EC-028D-47EC-AE9F-6B88BBF6B90E}"/>
    <cellStyle name="Normal 11 5 3" xfId="7106" xr:uid="{288D62C1-6534-48B6-888E-8BB95D5C034C}"/>
    <cellStyle name="Normal 11 5 3 2" xfId="13244" xr:uid="{F885A954-0D18-4E3B-A347-E64262725DCB}"/>
    <cellStyle name="Normal 11 5 3 3" xfId="13245" xr:uid="{9FB070E1-0B1B-4FE2-A485-7C32469999E2}"/>
    <cellStyle name="Normal 11 5 4" xfId="10460" xr:uid="{1FE5F102-FBF2-4545-88A8-31C6A71EBDB4}"/>
    <cellStyle name="Normal 11 5 4 2" xfId="13247" xr:uid="{0748768D-7C24-423F-BA36-7A482C92320C}"/>
    <cellStyle name="Normal 11 5 4 3" xfId="13246" xr:uid="{16E40B05-8A65-4708-926C-C7533A2EFEDD}"/>
    <cellStyle name="Normal 11 5 5" xfId="13248" xr:uid="{A58A98BA-03DE-40E0-BE14-2C5F49EE4D52}"/>
    <cellStyle name="Normal 11 5 6" xfId="13249" xr:uid="{1565CF23-BEBD-4C18-A1AD-0B5CA78F3725}"/>
    <cellStyle name="Normal 11 5 7" xfId="13250" xr:uid="{4C0FEAEB-9DD3-4034-BF9B-C3DEF9243B94}"/>
    <cellStyle name="Normal 11 6" xfId="7107" xr:uid="{B5A2CBDF-2EF8-45AC-BB20-7A838316690C}"/>
    <cellStyle name="Normal 11 6 2" xfId="7108" xr:uid="{E7A0D953-F9C5-46F9-8A1F-7633832CB73A}"/>
    <cellStyle name="Normal 11 6 2 2" xfId="13251" xr:uid="{17749D92-1BE7-41BC-8430-F2ECF44B11DF}"/>
    <cellStyle name="Normal 11 6 2 3" xfId="13252" xr:uid="{A1025323-8DE0-446C-81A8-8A5F0974D21C}"/>
    <cellStyle name="Normal 11 6 3" xfId="13253" xr:uid="{7684161B-3859-4524-9BB1-9E3EA868AD24}"/>
    <cellStyle name="Normal 11 6 4" xfId="13254" xr:uid="{7C6F6F77-CA02-444C-B3E7-1593C5047D73}"/>
    <cellStyle name="Normal 11 6 5" xfId="13255" xr:uid="{40BC8B72-BFAF-4E39-976B-3543163B0933}"/>
    <cellStyle name="Normal 11 7" xfId="7109" xr:uid="{0A4F41AB-86BC-471F-9490-AA18A8DCBFA1}"/>
    <cellStyle name="Normal 11 7 2" xfId="7110" xr:uid="{CDB7AFAF-6FB4-478D-980A-AF1F9754FD05}"/>
    <cellStyle name="Normal 11 7 2 2" xfId="13256" xr:uid="{3B0CBC48-D98A-4471-A5F9-DBC4E68AA7DA}"/>
    <cellStyle name="Normal 11 7 2 3" xfId="13257" xr:uid="{007709E7-5D87-40A7-9DAA-507F8FE2A268}"/>
    <cellStyle name="Normal 11 7 3" xfId="13258" xr:uid="{921EB53C-9C15-41A3-87D3-EEB85858B440}"/>
    <cellStyle name="Normal 11 7 4" xfId="13259" xr:uid="{07EE64C6-D772-4148-993A-C6E57D2E061A}"/>
    <cellStyle name="Normal 11 8" xfId="7111" xr:uid="{8993044A-0DA3-4605-A185-5DB95492CEE7}"/>
    <cellStyle name="Normal 11 8 2" xfId="7112" xr:uid="{741C9D80-2A8C-4A96-B6ED-A9DBE8A1CC35}"/>
    <cellStyle name="Normal 11 8 2 2" xfId="13260" xr:uid="{9CCAD8C0-A68D-47D6-8AB7-C9C5BA9E581E}"/>
    <cellStyle name="Normal 11 8 2 3" xfId="13261" xr:uid="{302194E5-A93E-413D-B33D-CEEDF51F07A0}"/>
    <cellStyle name="Normal 11 8 3" xfId="13262" xr:uid="{EC3A94F0-9935-41FC-A0C1-F23F5B723949}"/>
    <cellStyle name="Normal 11 8 4" xfId="13263" xr:uid="{0AAF6788-32D8-4A3A-98F6-4826B18D11E3}"/>
    <cellStyle name="Normal 11 9" xfId="7113" xr:uid="{5B143DB4-CC44-41ED-85A3-CA3A6F460163}"/>
    <cellStyle name="Normal 11 9 2" xfId="13264" xr:uid="{FE5CF77B-7BBC-4415-8F43-C60F5BC26B61}"/>
    <cellStyle name="Normal 11 9 3" xfId="13265" xr:uid="{59C74BAE-8B21-43C0-A956-914C9A36D72E}"/>
    <cellStyle name="Normal 11_I-3_BSA worksheet" xfId="13266" xr:uid="{1D631910-FE5C-464C-A70F-2171B7DD6D9D}"/>
    <cellStyle name="Normal 12" xfId="438" xr:uid="{DEF715EB-545E-489C-83F6-2DD73DAF1379}"/>
    <cellStyle name="Normal 12 10" xfId="13267" xr:uid="{142ABE46-A0FD-41B8-8823-2B688E5CCBD9}"/>
    <cellStyle name="Normal 12 11" xfId="13268" xr:uid="{8A45FD4A-C0AA-4793-89A2-EAA0F2BEACA8}"/>
    <cellStyle name="Normal 12 12" xfId="34237" xr:uid="{63F47842-8EC7-4F38-8953-F5257DCD721B}"/>
    <cellStyle name="Normal 12 2" xfId="892" xr:uid="{A3124A9E-9719-4265-99AA-79D58C0A8E09}"/>
    <cellStyle name="Normal 12 2 2" xfId="7115" xr:uid="{42E55EF6-5D6A-4DAC-BEF1-B82F6D2EE076}"/>
    <cellStyle name="Normal 12 2 2 2" xfId="13269" xr:uid="{EA5652EB-DDD5-4E0F-BD71-D9004D7C6120}"/>
    <cellStyle name="Normal 12 2 2 3" xfId="13270" xr:uid="{8A77B5AA-A774-4B88-9ECB-5A525A68AA8D}"/>
    <cellStyle name="Normal 12 2 3" xfId="3520" xr:uid="{A94DC70E-7465-4F29-A911-A444DDAB924D}"/>
    <cellStyle name="Normal 12 2 3 2" xfId="13271" xr:uid="{CDE67BFD-EE21-4AEC-84E8-CE65E5B69A06}"/>
    <cellStyle name="Normal 12 2 4" xfId="34238" xr:uid="{2DA44D96-554B-40BD-9E35-54F9F9FC322F}"/>
    <cellStyle name="Normal 12 3" xfId="3521" xr:uid="{FFF47554-27F3-43D2-BE85-8DA8DF3E7FE1}"/>
    <cellStyle name="Normal 12 3 2" xfId="10279" xr:uid="{199B9FB9-BF8E-41CD-92E7-A4E3F28B92A7}"/>
    <cellStyle name="Normal 12 4" xfId="5129" xr:uid="{3A9B4FED-ED3C-4C0C-9E66-5BD672E38570}"/>
    <cellStyle name="Normal 12 4 2" xfId="13272" xr:uid="{8F2B9486-D1BF-47A3-9D0F-634D7C40F45D}"/>
    <cellStyle name="Normal 12 4 2 2" xfId="13273" xr:uid="{DBC0C281-C017-4660-970E-E79D47058E88}"/>
    <cellStyle name="Normal 12 4 3" xfId="13274" xr:uid="{07258537-A8E5-4660-B9FC-56AC742CCA2C}"/>
    <cellStyle name="Normal 12 4 4" xfId="13275" xr:uid="{98830A05-8178-4BD4-89F7-774B1DE84880}"/>
    <cellStyle name="Normal 12 5" xfId="7114" xr:uid="{4D9F56B9-400F-4F76-B3FA-8E9B43AB4EAD}"/>
    <cellStyle name="Normal 12 5 2" xfId="13276" xr:uid="{BDD36D45-1EE4-4BAD-A57D-775E902DC75A}"/>
    <cellStyle name="Normal 12 6" xfId="1327" xr:uid="{44472FB3-341C-4890-8839-EBCB91FFAA35}"/>
    <cellStyle name="Normal 12 6 2" xfId="13277" xr:uid="{34D818DD-00EC-41D7-9376-D8CE35358FB7}"/>
    <cellStyle name="Normal 12 7" xfId="13278" xr:uid="{03B84547-5CBE-45A7-A8A1-F642F27546D5}"/>
    <cellStyle name="Normal 12 8" xfId="13279" xr:uid="{770A6A33-F9B8-422F-95CF-79A45F49445D}"/>
    <cellStyle name="Normal 12 9" xfId="13280" xr:uid="{12DA3E4E-5E1C-4A4F-895F-467C40220C8F}"/>
    <cellStyle name="Normal 12_RKI - Oct'13  holiday omission" xfId="13281" xr:uid="{C2359C6E-8058-4F81-8127-B2B99BB32904}"/>
    <cellStyle name="Normal 13" xfId="439" xr:uid="{56FC1FA0-E5C7-4239-BEAF-77D1512B4B2D}"/>
    <cellStyle name="Normal 13 10" xfId="13282" xr:uid="{88CD26B4-CF9E-4A93-B4DF-F259463DD38B}"/>
    <cellStyle name="Normal 13 11" xfId="13283" xr:uid="{64308D8B-3857-4D07-9024-B4E6C53C48F3}"/>
    <cellStyle name="Normal 13 12" xfId="13284" xr:uid="{71ADC1A0-0212-4494-91F1-CC72D44013BA}"/>
    <cellStyle name="Normal 13 13" xfId="13285" xr:uid="{418C7EC4-F592-4FE3-94EF-408512BF8F12}"/>
    <cellStyle name="Normal 13 14" xfId="13286" xr:uid="{579769A6-3969-4A6D-B74D-BDFED7903835}"/>
    <cellStyle name="Normal 13 2" xfId="893" xr:uid="{ABEDE109-3D1E-4F7A-888F-CA2F04065605}"/>
    <cellStyle name="Normal 13 2 2" xfId="7118" xr:uid="{FC27A283-F3BC-4C03-89D2-41398DE33E6E}"/>
    <cellStyle name="Normal 13 2 2 2" xfId="7119" xr:uid="{51DC1B1F-1E24-4D8E-86DB-7E054731337C}"/>
    <cellStyle name="Normal 13 2 2 2 2" xfId="7120" xr:uid="{DE205452-39C0-496B-BB6F-80FC96215AC0}"/>
    <cellStyle name="Normal 13 2 2 2 2 2" xfId="7121" xr:uid="{62551C3C-17C6-477A-8BF6-666DAF3D9C79}"/>
    <cellStyle name="Normal 13 2 2 2 2 2 2" xfId="13287" xr:uid="{56926EA0-2E14-4B1B-9665-E2C05C366D02}"/>
    <cellStyle name="Normal 13 2 2 2 2 2 3" xfId="13288" xr:uid="{16F97FF7-11AB-49D8-AC69-3770CA077F47}"/>
    <cellStyle name="Normal 13 2 2 2 2 3" xfId="13289" xr:uid="{59B7CC2D-7694-4A78-A2F2-C813C0869AB5}"/>
    <cellStyle name="Normal 13 2 2 2 2 4" xfId="13290" xr:uid="{D536DD2B-02BA-4B62-B3B7-A782280EA856}"/>
    <cellStyle name="Normal 13 2 2 2 3" xfId="7122" xr:uid="{A0683895-7205-4C3A-AB8B-E770780C235F}"/>
    <cellStyle name="Normal 13 2 2 2 3 2" xfId="13291" xr:uid="{9857F044-B553-4897-A24A-3BA55570068E}"/>
    <cellStyle name="Normal 13 2 2 2 3 3" xfId="13292" xr:uid="{DE61F6FA-BBE0-47AC-A9A6-6CF0C3CCCAE7}"/>
    <cellStyle name="Normal 13 2 2 2 4" xfId="13293" xr:uid="{D9AA801D-792B-48AC-9EB1-3567D77420D6}"/>
    <cellStyle name="Normal 13 2 2 2 5" xfId="13294" xr:uid="{D88910F3-5000-47CA-BBDD-0FF84CB03EF2}"/>
    <cellStyle name="Normal 13 2 2 3" xfId="7123" xr:uid="{152E2FB0-CAFE-4A82-A1D5-05AC271D256D}"/>
    <cellStyle name="Normal 13 2 2 3 2" xfId="7124" xr:uid="{CF94F0AA-252D-4781-9FDE-3D6218C7407A}"/>
    <cellStyle name="Normal 13 2 2 3 2 2" xfId="7125" xr:uid="{EA47F998-6000-4583-8412-7A2ECBF9690C}"/>
    <cellStyle name="Normal 13 2 2 3 2 2 2" xfId="13295" xr:uid="{B6DD5948-5F13-44BC-8480-D8CEB7AD82F5}"/>
    <cellStyle name="Normal 13 2 2 3 2 2 3" xfId="13296" xr:uid="{DC4FCE4C-56D5-4064-9CC0-D08C74D233B8}"/>
    <cellStyle name="Normal 13 2 2 3 2 3" xfId="13297" xr:uid="{F316FF2A-282C-4F4A-A403-D5409DEAF69F}"/>
    <cellStyle name="Normal 13 2 2 3 2 4" xfId="13298" xr:uid="{869C8C75-B7FD-4FBA-9E5C-CCD781041AC6}"/>
    <cellStyle name="Normal 13 2 2 3 3" xfId="7126" xr:uid="{DD96EB3C-4C35-4C4D-8026-00D46F081E78}"/>
    <cellStyle name="Normal 13 2 2 3 3 2" xfId="13299" xr:uid="{92B55443-2BE8-4783-8564-5DFEFD1B7D08}"/>
    <cellStyle name="Normal 13 2 2 3 3 3" xfId="13300" xr:uid="{43771A43-215D-4C3D-8E9E-B6B8C2F7455C}"/>
    <cellStyle name="Normal 13 2 2 3 4" xfId="13301" xr:uid="{C32FF164-A9CE-441F-A8D0-2823F484A80B}"/>
    <cellStyle name="Normal 13 2 2 3 5" xfId="13302" xr:uid="{F229192F-997E-49B0-AEA0-1ACA616956BC}"/>
    <cellStyle name="Normal 13 2 2 4" xfId="7127" xr:uid="{27DD5E1A-F99D-4893-9150-D32A1C75EC39}"/>
    <cellStyle name="Normal 13 2 2 4 2" xfId="7128" xr:uid="{DAD30082-C5A4-4C2F-ACA3-9303E3817E65}"/>
    <cellStyle name="Normal 13 2 2 4 2 2" xfId="13303" xr:uid="{C26A87A8-2A84-43CB-8B5E-F1AEDD99F06D}"/>
    <cellStyle name="Normal 13 2 2 4 2 3" xfId="13304" xr:uid="{D24AE9FE-34AD-4B5A-BF16-4CFF9FBA44FB}"/>
    <cellStyle name="Normal 13 2 2 4 3" xfId="13305" xr:uid="{E4ACF96E-3D62-4E0B-8415-046C1AE85E09}"/>
    <cellStyle name="Normal 13 2 2 4 4" xfId="13306" xr:uid="{7A6D126F-85AB-4AA1-B3A0-8A88E63A558C}"/>
    <cellStyle name="Normal 13 2 2 5" xfId="7129" xr:uid="{0DF46431-41DC-4D8D-9BFA-310B05EF167B}"/>
    <cellStyle name="Normal 13 2 2 5 2" xfId="13307" xr:uid="{766BA8D5-ABAA-4500-9D0D-8AFD40CA6EFA}"/>
    <cellStyle name="Normal 13 2 2 5 3" xfId="13308" xr:uid="{410C3FF4-C9E1-42B3-B999-37CECA8EEF06}"/>
    <cellStyle name="Normal 13 2 2 6" xfId="13309" xr:uid="{5B0E23CB-9DF1-4BDF-BB1F-890CB628DB31}"/>
    <cellStyle name="Normal 13 2 2 7" xfId="13310" xr:uid="{4DC2FEB3-A58D-44BD-A777-AC5865F503FE}"/>
    <cellStyle name="Normal 13 2 3" xfId="7130" xr:uid="{B0DCEE5A-C19B-4929-A396-B31074667683}"/>
    <cellStyle name="Normal 13 2 3 2" xfId="7131" xr:uid="{97BE8216-80D9-4D5A-9CF7-0B63298C98E3}"/>
    <cellStyle name="Normal 13 2 3 2 2" xfId="7132" xr:uid="{2B8723E3-71C4-4EEB-B42F-91CAD632460F}"/>
    <cellStyle name="Normal 13 2 3 2 2 2" xfId="13311" xr:uid="{35EEFA4A-D179-4AEF-9A41-3106B8648304}"/>
    <cellStyle name="Normal 13 2 3 2 2 3" xfId="13312" xr:uid="{2C741B93-CF90-41EC-8180-0FDB7AF26FCC}"/>
    <cellStyle name="Normal 13 2 3 2 3" xfId="13313" xr:uid="{F950CB24-8A5A-4719-A125-0F83279D9141}"/>
    <cellStyle name="Normal 13 2 3 2 4" xfId="13314" xr:uid="{7D038FAF-14CD-4FFA-B1FA-1AF23674A08F}"/>
    <cellStyle name="Normal 13 2 3 3" xfId="7133" xr:uid="{5DE069DE-9288-489F-8F40-2C9A2AE6BF82}"/>
    <cellStyle name="Normal 13 2 3 3 2" xfId="13315" xr:uid="{94413573-1665-4643-BFF8-DAA4E9435C86}"/>
    <cellStyle name="Normal 13 2 3 3 3" xfId="13316" xr:uid="{BB7B708D-CAD0-4745-ABE9-B17AF9341720}"/>
    <cellStyle name="Normal 13 2 3 4" xfId="13317" xr:uid="{09941A39-4990-47DD-94BC-22755FB9ADC1}"/>
    <cellStyle name="Normal 13 2 3 5" xfId="13318" xr:uid="{D3912903-212E-48CE-A754-D7EDEE86E69D}"/>
    <cellStyle name="Normal 13 2 4" xfId="7134" xr:uid="{51D5DB17-2ABD-4B8A-909F-F6A0C959EF1C}"/>
    <cellStyle name="Normal 13 2 4 2" xfId="7135" xr:uid="{5DDE0FB9-EFFB-4F95-BBC7-4F121B8A4C75}"/>
    <cellStyle name="Normal 13 2 4 2 2" xfId="7136" xr:uid="{E20308A4-F8B3-46BB-8B1F-1D1A7387B36B}"/>
    <cellStyle name="Normal 13 2 4 2 2 2" xfId="13319" xr:uid="{F8D90AD1-EE1C-4BE0-8DFE-83E7F35E3282}"/>
    <cellStyle name="Normal 13 2 4 2 2 3" xfId="13320" xr:uid="{4EE4F476-6893-4032-AE9C-0018A7C1A6D5}"/>
    <cellStyle name="Normal 13 2 4 2 3" xfId="13321" xr:uid="{A41436C9-D14A-42FD-88FC-3A6F83F0DF11}"/>
    <cellStyle name="Normal 13 2 4 2 4" xfId="13322" xr:uid="{2A246EEE-CFFF-4F65-8F0B-361814DC1F4D}"/>
    <cellStyle name="Normal 13 2 4 3" xfId="7137" xr:uid="{FEE2DE5F-445A-401F-9333-89A4E32D75D9}"/>
    <cellStyle name="Normal 13 2 4 3 2" xfId="13323" xr:uid="{0CB323BB-9D18-402E-9C80-1AB2232C4B1A}"/>
    <cellStyle name="Normal 13 2 4 3 3" xfId="13324" xr:uid="{7162BB57-6FA2-4FB6-BA20-15E609A4C7EB}"/>
    <cellStyle name="Normal 13 2 4 4" xfId="13325" xr:uid="{82D7D711-BBD0-4C9C-A549-B09800419235}"/>
    <cellStyle name="Normal 13 2 4 5" xfId="13326" xr:uid="{F636DA1D-6A98-4FB0-BDB0-1C58158C3EE4}"/>
    <cellStyle name="Normal 13 2 5" xfId="7138" xr:uid="{714DB7DE-4186-4747-A532-547100F34D99}"/>
    <cellStyle name="Normal 13 2 5 2" xfId="7139" xr:uid="{E359B1FF-6A1D-42C5-B958-522D803E707A}"/>
    <cellStyle name="Normal 13 2 5 2 2" xfId="13327" xr:uid="{DFB53012-58A6-4231-BE74-BCBD83B461D4}"/>
    <cellStyle name="Normal 13 2 5 2 3" xfId="13328" xr:uid="{46786FDA-F19B-44D1-BFD3-85B18CD390D2}"/>
    <cellStyle name="Normal 13 2 5 3" xfId="13329" xr:uid="{9B737086-22C3-4F84-A8FB-BE5D2BC2A5B6}"/>
    <cellStyle name="Normal 13 2 5 4" xfId="13330" xr:uid="{5D52A9CB-085E-4FD1-B981-D8387B4915D9}"/>
    <cellStyle name="Normal 13 2 6" xfId="7140" xr:uid="{52059D69-BD03-46A2-A055-18B66DEE32BF}"/>
    <cellStyle name="Normal 13 2 6 2" xfId="13331" xr:uid="{3A9A9DFA-BE8C-4E7C-9FC2-A8231263FA46}"/>
    <cellStyle name="Normal 13 2 6 3" xfId="13332" xr:uid="{179F6428-FA74-4E3B-9D67-E15A3EEE002B}"/>
    <cellStyle name="Normal 13 2 7" xfId="7117" xr:uid="{9207E25A-F9A9-40CB-AD23-77987FF1AD52}"/>
    <cellStyle name="Normal 13 2 7 2" xfId="13333" xr:uid="{FE4AB5C8-ED1E-4C9B-AE42-556B7B60050C}"/>
    <cellStyle name="Normal 13 2 7 3" xfId="13334" xr:uid="{6C12D0E2-1D2D-4F0B-AE16-E8BFA491741E}"/>
    <cellStyle name="Normal 13 2 8" xfId="3522" xr:uid="{FE45259D-699F-489E-912F-B05B9AB360A8}"/>
    <cellStyle name="Normal 13 2 8 2" xfId="13335" xr:uid="{227E8AC0-DA36-49BC-96AE-0DFF0BC79956}"/>
    <cellStyle name="Normal 13 3" xfId="3523" xr:uid="{E7C5B49B-B519-4FEB-8744-5F8CF251EA89}"/>
    <cellStyle name="Normal 13 3 2" xfId="7142" xr:uid="{EB0FE636-0484-4B37-8BD9-F71B568E027B}"/>
    <cellStyle name="Normal 13 3 2 2" xfId="7143" xr:uid="{D3108FDC-3CB5-49DB-9809-F34A172F1B5A}"/>
    <cellStyle name="Normal 13 3 2 2 2" xfId="7144" xr:uid="{B611F10F-FFF2-485E-AFAE-8B07F193A0BA}"/>
    <cellStyle name="Normal 13 3 2 2 2 2" xfId="13336" xr:uid="{7BD20196-F895-4AAE-AD75-42889579EF85}"/>
    <cellStyle name="Normal 13 3 2 2 2 3" xfId="13337" xr:uid="{3C10FC92-4811-41F7-9A64-4BA0E72DB27D}"/>
    <cellStyle name="Normal 13 3 2 2 3" xfId="13338" xr:uid="{AEB965C8-D4C7-4A21-811B-E1AA6BB1317B}"/>
    <cellStyle name="Normal 13 3 2 2 4" xfId="13339" xr:uid="{AC6C6661-67CF-4153-AE94-ED7817087569}"/>
    <cellStyle name="Normal 13 3 2 3" xfId="7145" xr:uid="{12EA0111-79DC-4508-BF3C-1A8B489D710A}"/>
    <cellStyle name="Normal 13 3 2 3 2" xfId="13340" xr:uid="{14A156A4-2F9F-4FF8-99AF-5C60C52D44A1}"/>
    <cellStyle name="Normal 13 3 2 3 3" xfId="13341" xr:uid="{CD099026-36E2-4119-BBA7-6570C256A10F}"/>
    <cellStyle name="Normal 13 3 2 4" xfId="13342" xr:uid="{A4A715C2-E4B6-443F-A48B-05B52C393B1C}"/>
    <cellStyle name="Normal 13 3 2 5" xfId="13343" xr:uid="{EFCA0EB0-9F15-4DD3-80D9-EF7C50831CB5}"/>
    <cellStyle name="Normal 13 3 3" xfId="7146" xr:uid="{A59E088A-E077-4B3E-862C-6E9530C5D6CC}"/>
    <cellStyle name="Normal 13 3 3 2" xfId="7147" xr:uid="{23A4B6B5-10B3-454D-AF24-BDECD4043E42}"/>
    <cellStyle name="Normal 13 3 3 2 2" xfId="7148" xr:uid="{006918B6-62AE-4C32-944D-8E36AD920C4B}"/>
    <cellStyle name="Normal 13 3 3 2 2 2" xfId="13344" xr:uid="{C947B9E9-95EE-43BB-9027-6F3B8ABDE3CF}"/>
    <cellStyle name="Normal 13 3 3 2 2 3" xfId="13345" xr:uid="{C63E5B78-3C57-4341-8876-D08DD8211714}"/>
    <cellStyle name="Normal 13 3 3 2 3" xfId="13346" xr:uid="{DD191D65-8E83-4AE9-93C7-028C41CE6427}"/>
    <cellStyle name="Normal 13 3 3 2 4" xfId="13347" xr:uid="{0721234C-CE18-4D1E-ACE0-B0FFB6DE350F}"/>
    <cellStyle name="Normal 13 3 3 3" xfId="7149" xr:uid="{A54781F2-BC0B-419C-A69D-4AC75A9111CE}"/>
    <cellStyle name="Normal 13 3 3 3 2" xfId="13348" xr:uid="{F5771902-36B2-4DCE-99FA-D85EBB5D5554}"/>
    <cellStyle name="Normal 13 3 3 3 3" xfId="13349" xr:uid="{5EF08FB9-C82F-4A4B-933B-BCB90EEEFE85}"/>
    <cellStyle name="Normal 13 3 3 4" xfId="13350" xr:uid="{C3ED2AF9-5A24-44B8-A1F9-CC660CCD8BCC}"/>
    <cellStyle name="Normal 13 3 3 5" xfId="13351" xr:uid="{D5AA2DD5-7188-4FCB-8622-348592890C4A}"/>
    <cellStyle name="Normal 13 3 4" xfId="7150" xr:uid="{4193B987-FFD0-4F9A-B02B-3C880A03097B}"/>
    <cellStyle name="Normal 13 3 4 2" xfId="7151" xr:uid="{BB16B22A-7447-457E-A0FC-1BCA55796375}"/>
    <cellStyle name="Normal 13 3 4 2 2" xfId="13352" xr:uid="{13EBD824-67BB-47BE-BC73-A1E9A8208FFE}"/>
    <cellStyle name="Normal 13 3 4 2 3" xfId="13353" xr:uid="{1929202F-0189-4114-9BE1-6CEE29D7CE15}"/>
    <cellStyle name="Normal 13 3 4 3" xfId="13354" xr:uid="{5F475714-8C0D-4B87-B641-EE6FA2BC6782}"/>
    <cellStyle name="Normal 13 3 4 4" xfId="13355" xr:uid="{1AC18FD5-4F89-4863-93E5-B9D8D9A3C659}"/>
    <cellStyle name="Normal 13 3 5" xfId="7152" xr:uid="{44924A16-94C6-46E4-AAFD-50199A35FE8E}"/>
    <cellStyle name="Normal 13 3 5 2" xfId="13356" xr:uid="{847FA01E-B59B-4F95-8E1C-B249806CCFDC}"/>
    <cellStyle name="Normal 13 3 5 3" xfId="13357" xr:uid="{64D1821A-0004-4213-9015-FC05FA2ACFC0}"/>
    <cellStyle name="Normal 13 3 6" xfId="7141" xr:uid="{BF41153D-57AC-4B3F-B743-BC4101E43A29}"/>
    <cellStyle name="Normal 13 3 6 2" xfId="13358" xr:uid="{B24D1929-DD9A-40A3-8B13-BBF09478AF5C}"/>
    <cellStyle name="Normal 13 3 6 3" xfId="13359" xr:uid="{899C973F-3DF9-4EDB-89FB-941D1D06F306}"/>
    <cellStyle name="Normal 13 3 7" xfId="10280" xr:uid="{9580FB14-7EB4-4389-A103-E90BC064A8EB}"/>
    <cellStyle name="Normal 13 3 7 2" xfId="13360" xr:uid="{A1349F9C-274C-418D-A94A-ADCE4668EB49}"/>
    <cellStyle name="Normal 13 4" xfId="5130" xr:uid="{E0D47BCD-E9D2-4EE5-8689-77856CB90395}"/>
    <cellStyle name="Normal 13 4 2" xfId="7154" xr:uid="{EB4C8386-AB6B-4292-9DB6-E09BDA5E4894}"/>
    <cellStyle name="Normal 13 4 2 2" xfId="7155" xr:uid="{58D669AF-6381-48E1-A909-8BCE005FC508}"/>
    <cellStyle name="Normal 13 4 2 2 2" xfId="13361" xr:uid="{F05256F4-6B0C-4D2A-863D-92BA98727FA2}"/>
    <cellStyle name="Normal 13 4 2 2 3" xfId="13362" xr:uid="{93CEEF4D-4AF9-4D4F-8D5C-988C88F52923}"/>
    <cellStyle name="Normal 13 4 2 3" xfId="13363" xr:uid="{B45DEC48-39B7-4A7E-8C48-F04C67AE8F76}"/>
    <cellStyle name="Normal 13 4 2 4" xfId="13364" xr:uid="{6AC992AA-FF2B-46F5-979A-20B876D171D5}"/>
    <cellStyle name="Normal 13 4 3" xfId="7156" xr:uid="{3EA28E5B-173C-49DE-AC26-92033C867606}"/>
    <cellStyle name="Normal 13 4 3 2" xfId="13365" xr:uid="{205E4AF1-8619-490B-8EC8-93EE50DE779E}"/>
    <cellStyle name="Normal 13 4 3 3" xfId="13366" xr:uid="{8161A402-6A22-4B49-9405-C00D221CC356}"/>
    <cellStyle name="Normal 13 4 4" xfId="7153" xr:uid="{71B035CC-3F78-4CE4-8DD2-824EE341C5DA}"/>
    <cellStyle name="Normal 13 4 4 2" xfId="13367" xr:uid="{68530C4C-AA20-4929-8B6B-B73E7E23A10B}"/>
    <cellStyle name="Normal 13 4 5" xfId="13368" xr:uid="{F96330A6-7679-4367-955A-18BA6FB46E7D}"/>
    <cellStyle name="Normal 13 4 6" xfId="13369" xr:uid="{666C9A0C-486A-477E-9AC6-D074382996DC}"/>
    <cellStyle name="Normal 13 4 7" xfId="13370" xr:uid="{8E9106B2-2918-441E-ADDB-EE0869B0EC76}"/>
    <cellStyle name="Normal 13 5" xfId="7157" xr:uid="{F3AE85DC-FA72-40D5-B88C-1130ECD56BCA}"/>
    <cellStyle name="Normal 13 5 2" xfId="7158" xr:uid="{505A8906-FB1A-4C01-9799-E91AB06B7899}"/>
    <cellStyle name="Normal 13 5 2 2" xfId="7159" xr:uid="{7E721077-0E66-40AA-8ADE-ED85DA6D3B97}"/>
    <cellStyle name="Normal 13 5 2 2 2" xfId="13371" xr:uid="{6101A7D9-222D-4B30-B5F3-6DD60440DDFF}"/>
    <cellStyle name="Normal 13 5 2 2 3" xfId="13372" xr:uid="{90418A14-C9F8-4ECE-B932-4548857000E7}"/>
    <cellStyle name="Normal 13 5 2 3" xfId="13373" xr:uid="{33C6CAE4-FD61-459C-B790-1F4BBF894C37}"/>
    <cellStyle name="Normal 13 5 2 4" xfId="13374" xr:uid="{4F2A8185-1A3A-4152-89FA-F655189CA2F1}"/>
    <cellStyle name="Normal 13 5 3" xfId="7160" xr:uid="{A7FEB44B-C922-4DE6-B633-155B5E535E7B}"/>
    <cellStyle name="Normal 13 5 3 2" xfId="13375" xr:uid="{A3ACA1DE-007B-42D7-945D-C214487FC5AA}"/>
    <cellStyle name="Normal 13 5 3 3" xfId="13376" xr:uid="{19461D70-B041-4D40-BDEB-A78CB65A3DC4}"/>
    <cellStyle name="Normal 13 5 4" xfId="13377" xr:uid="{436AE12A-6992-428A-8AE6-05F6274FD981}"/>
    <cellStyle name="Normal 13 5 5" xfId="13378" xr:uid="{9F691698-04E0-43AD-A34D-75F145578E2C}"/>
    <cellStyle name="Normal 13 6" xfId="7161" xr:uid="{529B27D3-6621-4A5F-A44A-ADD807AB4ECA}"/>
    <cellStyle name="Normal 13 6 2" xfId="7162" xr:uid="{B8935763-3EBC-417A-B0E3-3F01DB244E1E}"/>
    <cellStyle name="Normal 13 6 2 2" xfId="13379" xr:uid="{18B34A69-5E68-4E9D-8E24-6B9DD3BD5783}"/>
    <cellStyle name="Normal 13 6 2 3" xfId="13380" xr:uid="{9665104E-7E69-43CF-B704-90B82B32522A}"/>
    <cellStyle name="Normal 13 6 3" xfId="13381" xr:uid="{01B206EE-BCA2-4775-9093-458F8A1F4994}"/>
    <cellStyle name="Normal 13 6 4" xfId="13382" xr:uid="{B1EB6B38-CB38-4690-9453-D5481150FF98}"/>
    <cellStyle name="Normal 13 7" xfId="7163" xr:uid="{02C43443-132A-4011-9BF2-9882ECA2913E}"/>
    <cellStyle name="Normal 13 7 2" xfId="13383" xr:uid="{5F33657A-1D79-478D-9D05-4BAB09486C3E}"/>
    <cellStyle name="Normal 13 7 3" xfId="13384" xr:uid="{BA5D16C9-ADAB-4AB7-A077-3718861F115B}"/>
    <cellStyle name="Normal 13 8" xfId="7116" xr:uid="{9B20C384-BB71-4996-A946-04964A2F3F02}"/>
    <cellStyle name="Normal 13 8 2" xfId="13385" xr:uid="{0E94EB3B-107D-4EE8-98E8-42DCDCB328CA}"/>
    <cellStyle name="Normal 13 8 3" xfId="13386" xr:uid="{8E0CACC1-B3EE-4789-BF4E-C4013F8C934F}"/>
    <cellStyle name="Normal 13 9" xfId="1328" xr:uid="{E9AF8652-6898-4DE9-8156-5609A9A4207E}"/>
    <cellStyle name="Normal 13 9 2" xfId="13387" xr:uid="{6E87F351-277F-44EE-9975-1EBACCEC9938}"/>
    <cellStyle name="Normal 13_RKI - Oct'13  holiday omission" xfId="13388" xr:uid="{0A0A43FA-E166-4187-9E37-D022238C3850}"/>
    <cellStyle name="Normal 14" xfId="440" xr:uid="{8D3D3B89-B39E-4572-B0BE-72E6BBB8CE2A}"/>
    <cellStyle name="Normal 14 10" xfId="13389" xr:uid="{4215185B-D833-4C36-8460-6750D919DE59}"/>
    <cellStyle name="Normal 14 11" xfId="13390" xr:uid="{731E78C3-DAE2-440A-9B55-5E50B5C00D42}"/>
    <cellStyle name="Normal 14 2" xfId="894" xr:uid="{484ED1AE-093E-4A3E-9CF1-534D18CFFE7B}"/>
    <cellStyle name="Normal 14 2 2" xfId="7166" xr:uid="{39D00F32-07EA-4CFD-9B7F-7BB0C639B42E}"/>
    <cellStyle name="Normal 14 2 2 2" xfId="7167" xr:uid="{15E3B610-64F2-426E-9BCD-D521AA516F33}"/>
    <cellStyle name="Normal 14 2 2 2 2" xfId="7168" xr:uid="{D1335712-FE8B-44B6-8CA4-A40F48FC8ECE}"/>
    <cellStyle name="Normal 14 2 2 2 2 2" xfId="7169" xr:uid="{2EEFFB31-71DF-4B4B-B7F0-66F706C61212}"/>
    <cellStyle name="Normal 14 2 2 2 2 2 2" xfId="13391" xr:uid="{9BAB76F4-AD48-49A3-989B-75062B192119}"/>
    <cellStyle name="Normal 14 2 2 2 2 2 3" xfId="13392" xr:uid="{54BD1994-3F50-4ACE-A5D8-954776B36629}"/>
    <cellStyle name="Normal 14 2 2 2 2 3" xfId="13393" xr:uid="{5FCFC9E4-8BCC-440F-86F0-D6B88E6A8A9B}"/>
    <cellStyle name="Normal 14 2 2 2 2 4" xfId="13394" xr:uid="{75E09A17-467C-4A21-842E-182715E8D10C}"/>
    <cellStyle name="Normal 14 2 2 2 3" xfId="7170" xr:uid="{3FA2D842-1199-4D57-A614-D1599D9F9003}"/>
    <cellStyle name="Normal 14 2 2 2 3 2" xfId="13395" xr:uid="{D846E67A-BD8D-45E7-8032-07CB97107D53}"/>
    <cellStyle name="Normal 14 2 2 2 3 3" xfId="13396" xr:uid="{AC56C37A-B00B-437D-960E-EB2B2D89D24C}"/>
    <cellStyle name="Normal 14 2 2 2 4" xfId="13397" xr:uid="{846F8109-DD67-4236-955B-C8EA09EE83A4}"/>
    <cellStyle name="Normal 14 2 2 2 5" xfId="13398" xr:uid="{1FF51872-5D40-4531-8ACB-6DAE05F09E2D}"/>
    <cellStyle name="Normal 14 2 2 3" xfId="7171" xr:uid="{8BB58D42-5ABD-4E6B-99A6-D8C4A6E0195B}"/>
    <cellStyle name="Normal 14 2 2 3 2" xfId="7172" xr:uid="{6BBA6226-18D1-427A-9A5C-4BCEDA2D7928}"/>
    <cellStyle name="Normal 14 2 2 3 2 2" xfId="7173" xr:uid="{7360032D-24A9-4DF9-9C12-34B46DC9F2D3}"/>
    <cellStyle name="Normal 14 2 2 3 2 2 2" xfId="13399" xr:uid="{2D7785F7-8AA8-432A-940C-E4D2AE73AA86}"/>
    <cellStyle name="Normal 14 2 2 3 2 2 3" xfId="13400" xr:uid="{8FD83B68-AA39-4978-ADD5-E4971BA55DC7}"/>
    <cellStyle name="Normal 14 2 2 3 2 3" xfId="13401" xr:uid="{7F85948E-444D-4473-BDAA-B8CBD8D278BB}"/>
    <cellStyle name="Normal 14 2 2 3 2 4" xfId="13402" xr:uid="{FD1E7543-27F2-4E39-BC65-ECF1A80BAEFE}"/>
    <cellStyle name="Normal 14 2 2 3 3" xfId="7174" xr:uid="{4EFA65B1-442B-4568-BE9F-04418AF765F8}"/>
    <cellStyle name="Normal 14 2 2 3 3 2" xfId="13403" xr:uid="{066BDEDB-0ABB-4845-8EC4-DC228FDAC1BD}"/>
    <cellStyle name="Normal 14 2 2 3 3 3" xfId="13404" xr:uid="{E8B6D5DD-4B3D-4C97-8865-E9064F7D275C}"/>
    <cellStyle name="Normal 14 2 2 3 4" xfId="13405" xr:uid="{4C1CDF95-6564-4CAF-9274-BED0145DD7FF}"/>
    <cellStyle name="Normal 14 2 2 3 5" xfId="13406" xr:uid="{F74307F1-5EFC-47FC-AB6B-2B164694B3CA}"/>
    <cellStyle name="Normal 14 2 2 4" xfId="7175" xr:uid="{E7099E78-E5F7-445C-910B-425099BF67B3}"/>
    <cellStyle name="Normal 14 2 2 4 2" xfId="7176" xr:uid="{3F28E513-6E16-4ACC-A7C9-F14721E1AF94}"/>
    <cellStyle name="Normal 14 2 2 4 2 2" xfId="13407" xr:uid="{07ADE23D-E390-4440-863B-BE59D7011ABC}"/>
    <cellStyle name="Normal 14 2 2 4 2 3" xfId="13408" xr:uid="{773412DA-AB26-42FD-B7AA-47106785AB2F}"/>
    <cellStyle name="Normal 14 2 2 4 3" xfId="13409" xr:uid="{18328191-81B2-4D8A-8242-DDBC27660AFC}"/>
    <cellStyle name="Normal 14 2 2 4 4" xfId="13410" xr:uid="{0134F94C-AFFE-4B5F-9112-ACE7BBB90F46}"/>
    <cellStyle name="Normal 14 2 2 5" xfId="7177" xr:uid="{008269A1-C49A-4DF6-81F9-2CAEC77D88CC}"/>
    <cellStyle name="Normal 14 2 2 5 2" xfId="13411" xr:uid="{7BA628AE-1725-41C7-8276-4005CC6E9820}"/>
    <cellStyle name="Normal 14 2 2 5 3" xfId="13412" xr:uid="{3462AFF8-ED1D-41F8-B181-A85E0A952B33}"/>
    <cellStyle name="Normal 14 2 2 6" xfId="13413" xr:uid="{2FD69776-8419-4B8F-BFCD-27FA092B40DD}"/>
    <cellStyle name="Normal 14 2 2 7" xfId="13414" xr:uid="{686A5E54-45AE-4C58-A8E2-07726A772A5E}"/>
    <cellStyle name="Normal 14 2 3" xfId="7178" xr:uid="{C2B71AB2-2885-42B1-B2B8-BB587983DBE3}"/>
    <cellStyle name="Normal 14 2 3 2" xfId="7179" xr:uid="{1B86B572-E9EE-4EF4-8AE7-73C8C2FE5B76}"/>
    <cellStyle name="Normal 14 2 3 2 2" xfId="7180" xr:uid="{4969728A-664A-4758-B4FC-246F1E792BB8}"/>
    <cellStyle name="Normal 14 2 3 2 2 2" xfId="13415" xr:uid="{66726545-E082-4378-B803-62ADF5592975}"/>
    <cellStyle name="Normal 14 2 3 2 2 3" xfId="13416" xr:uid="{5C41DDA7-404D-4A1F-BEBD-64013B579A15}"/>
    <cellStyle name="Normal 14 2 3 2 3" xfId="13417" xr:uid="{37E40DE8-3BEA-4C77-A5F9-1681216CB4BA}"/>
    <cellStyle name="Normal 14 2 3 2 4" xfId="13418" xr:uid="{E65561FB-72A1-475B-AB0B-72185A541F2E}"/>
    <cellStyle name="Normal 14 2 3 3" xfId="7181" xr:uid="{C61B01DC-A12F-4D94-8E4B-F74171D6967D}"/>
    <cellStyle name="Normal 14 2 3 3 2" xfId="13419" xr:uid="{DA7D73F7-18B7-40B4-A717-D4637FCEBB19}"/>
    <cellStyle name="Normal 14 2 3 3 3" xfId="13420" xr:uid="{76C70A15-29B1-4CD7-A08E-2DE990EC3E07}"/>
    <cellStyle name="Normal 14 2 3 4" xfId="13421" xr:uid="{7EFA8659-D948-47DB-825C-B0CAAB616828}"/>
    <cellStyle name="Normal 14 2 3 5" xfId="13422" xr:uid="{4B21E086-9525-4672-8241-6E55D5298DDE}"/>
    <cellStyle name="Normal 14 2 4" xfId="7182" xr:uid="{97E53DD7-9A25-4CBF-BCBB-4ED474FB11A5}"/>
    <cellStyle name="Normal 14 2 4 2" xfId="7183" xr:uid="{C682DA17-B636-4230-A36A-8483737E7C87}"/>
    <cellStyle name="Normal 14 2 4 2 2" xfId="7184" xr:uid="{6AFC1C4A-B92D-4B29-9F45-1CBC361F3ACA}"/>
    <cellStyle name="Normal 14 2 4 2 2 2" xfId="13423" xr:uid="{3C0EAA96-E146-44BE-A512-C976CB0D3CE9}"/>
    <cellStyle name="Normal 14 2 4 2 2 3" xfId="13424" xr:uid="{766BC138-6E84-4CE4-BB71-08DFFB83E8AB}"/>
    <cellStyle name="Normal 14 2 4 2 3" xfId="13425" xr:uid="{C513138F-6407-423D-9E0D-BB4D719766E6}"/>
    <cellStyle name="Normal 14 2 4 2 4" xfId="13426" xr:uid="{E15B67F0-29FA-4E5F-ABD8-1E2358B63DE5}"/>
    <cellStyle name="Normal 14 2 4 3" xfId="7185" xr:uid="{606FBE7C-CC95-4778-BAB5-0DA528E3F46B}"/>
    <cellStyle name="Normal 14 2 4 3 2" xfId="13427" xr:uid="{66E5F66D-2A3C-48D5-AA6E-931D20E890C9}"/>
    <cellStyle name="Normal 14 2 4 3 3" xfId="13428" xr:uid="{EBDFFB5B-C67E-4D5B-B39B-73D69D7F8338}"/>
    <cellStyle name="Normal 14 2 4 4" xfId="13429" xr:uid="{79281E5C-C86F-40C3-B855-11D93C2879E1}"/>
    <cellStyle name="Normal 14 2 4 5" xfId="13430" xr:uid="{5D7D80D9-CB17-483B-8730-7A951596567D}"/>
    <cellStyle name="Normal 14 2 5" xfId="7186" xr:uid="{C63E706E-DEF5-410E-A974-51AC028EFB19}"/>
    <cellStyle name="Normal 14 2 5 2" xfId="7187" xr:uid="{2DB1C7C1-11C0-4532-9621-6C6EEF3F3554}"/>
    <cellStyle name="Normal 14 2 5 2 2" xfId="13431" xr:uid="{416040C4-214B-4443-B0CC-3E443351CA4A}"/>
    <cellStyle name="Normal 14 2 5 2 3" xfId="13432" xr:uid="{E4A3A962-5B3F-4EEB-9A0D-EBA1716C2AF6}"/>
    <cellStyle name="Normal 14 2 5 3" xfId="13433" xr:uid="{0CAA81C2-1C74-4BD8-BBA6-F73CF6281A06}"/>
    <cellStyle name="Normal 14 2 5 4" xfId="13434" xr:uid="{BEB943E8-8810-4A5A-B6CB-D82FAE577222}"/>
    <cellStyle name="Normal 14 2 6" xfId="7188" xr:uid="{451AE4E4-4087-46DC-B7A5-1FE5EA1E9AF9}"/>
    <cellStyle name="Normal 14 2 6 2" xfId="13435" xr:uid="{C08DFBE6-7C02-4774-8B2B-79AB889CA4D4}"/>
    <cellStyle name="Normal 14 2 6 3" xfId="13436" xr:uid="{3754BC42-26C2-491D-9F45-46CAB76BCED2}"/>
    <cellStyle name="Normal 14 2 7" xfId="7165" xr:uid="{ECDBE058-A1DE-49B7-BDFF-695756A3537C}"/>
    <cellStyle name="Normal 14 2 7 2" xfId="13437" xr:uid="{82774AED-E86E-451B-91D9-B4EB2F795C76}"/>
    <cellStyle name="Normal 14 2 7 3" xfId="13438" xr:uid="{50A912CA-5089-461F-82B2-5CC61975D385}"/>
    <cellStyle name="Normal 14 2 8" xfId="3524" xr:uid="{3951A5D6-A630-4A97-92C7-BFEE617F1C5D}"/>
    <cellStyle name="Normal 14 2 8 2" xfId="13439" xr:uid="{910E5DFA-C02E-4BA9-BA5E-6611FD1AFF3E}"/>
    <cellStyle name="Normal 14 3" xfId="7189" xr:uid="{BCB9187E-1BEB-42CF-9149-F3C753651AC0}"/>
    <cellStyle name="Normal 14 3 2" xfId="7190" xr:uid="{035B39BA-ACD6-4E20-BC22-9A40B118906C}"/>
    <cellStyle name="Normal 14 3 2 2" xfId="7191" xr:uid="{F6101A24-5642-4783-A69A-11CBE93C9E91}"/>
    <cellStyle name="Normal 14 3 2 2 2" xfId="7192" xr:uid="{B2166E6B-A6A2-4EF0-A27F-32A29DD8871F}"/>
    <cellStyle name="Normal 14 3 2 2 2 2" xfId="13440" xr:uid="{67BA24E0-E99D-4124-B7D3-3F19D815A885}"/>
    <cellStyle name="Normal 14 3 2 2 2 3" xfId="13441" xr:uid="{5BD2324B-96FB-42A1-A171-5874E71FF601}"/>
    <cellStyle name="Normal 14 3 2 2 3" xfId="13442" xr:uid="{2D9D58B5-1C11-4130-9942-067C1EB06E5C}"/>
    <cellStyle name="Normal 14 3 2 2 4" xfId="13443" xr:uid="{528DC057-481C-4BF3-B9C2-4508F87D15B5}"/>
    <cellStyle name="Normal 14 3 2 3" xfId="7193" xr:uid="{D9A9764A-3E72-4A59-B8B4-6E2327D9C457}"/>
    <cellStyle name="Normal 14 3 2 3 2" xfId="13444" xr:uid="{993F86A7-4F47-4EF3-9D14-EF6777CD13C8}"/>
    <cellStyle name="Normal 14 3 2 3 3" xfId="13445" xr:uid="{C7B8FB61-8012-4D1E-A506-D3D3A75A1483}"/>
    <cellStyle name="Normal 14 3 2 4" xfId="13446" xr:uid="{7A41599E-0942-43C6-B66F-E0EB004444EE}"/>
    <cellStyle name="Normal 14 3 2 5" xfId="13447" xr:uid="{B108B1B3-6D5E-48FC-9E29-FB40A354DF0F}"/>
    <cellStyle name="Normal 14 3 3" xfId="7194" xr:uid="{C1E76A77-3677-4376-AEEB-FB038BBF7922}"/>
    <cellStyle name="Normal 14 3 3 2" xfId="7195" xr:uid="{D4EDC690-DC6D-44F5-B462-5E9463833ACE}"/>
    <cellStyle name="Normal 14 3 3 2 2" xfId="7196" xr:uid="{83E82B11-0E57-4D8B-AB80-BA592DF60951}"/>
    <cellStyle name="Normal 14 3 3 2 2 2" xfId="13448" xr:uid="{75BE0751-6BED-4DD4-B59B-9C9360AB5258}"/>
    <cellStyle name="Normal 14 3 3 2 2 3" xfId="13449" xr:uid="{3049D323-EFDA-47F6-A78C-8E141630768D}"/>
    <cellStyle name="Normal 14 3 3 2 3" xfId="13450" xr:uid="{A563CF58-FE11-488E-BC3C-4379C41B03C4}"/>
    <cellStyle name="Normal 14 3 3 2 4" xfId="13451" xr:uid="{44E59200-371D-4740-A717-1174B432818A}"/>
    <cellStyle name="Normal 14 3 3 3" xfId="7197" xr:uid="{044A7120-CE31-48A7-A4AC-4A9DC6BC6624}"/>
    <cellStyle name="Normal 14 3 3 3 2" xfId="13452" xr:uid="{26BE040E-7869-43E1-9DFA-130EC1F89952}"/>
    <cellStyle name="Normal 14 3 3 3 3" xfId="13453" xr:uid="{D164E233-A83B-4E00-B822-5B4A3B67F793}"/>
    <cellStyle name="Normal 14 3 3 4" xfId="13454" xr:uid="{378F2FF8-4ADF-493A-88A5-87E70483E09F}"/>
    <cellStyle name="Normal 14 3 3 5" xfId="13455" xr:uid="{0B6438F7-AEFD-4118-8614-2B0073AB9C6E}"/>
    <cellStyle name="Normal 14 3 4" xfId="7198" xr:uid="{4854FF3A-820C-4B29-8975-AADD50C3C048}"/>
    <cellStyle name="Normal 14 3 4 2" xfId="7199" xr:uid="{05451353-3F93-4231-9143-A3AD9950C80B}"/>
    <cellStyle name="Normal 14 3 4 2 2" xfId="13456" xr:uid="{0B70BE99-FD1F-44FF-BED3-6A8A75702165}"/>
    <cellStyle name="Normal 14 3 4 2 3" xfId="13457" xr:uid="{8EE7A0C6-2092-4BA4-B0F5-45E3B7D7BB53}"/>
    <cellStyle name="Normal 14 3 4 3" xfId="13458" xr:uid="{105179CE-F9C4-43C3-8FC6-8A36208A47E7}"/>
    <cellStyle name="Normal 14 3 4 4" xfId="13459" xr:uid="{DB08634A-5C3E-47B4-B4DE-B311E6AD6ABA}"/>
    <cellStyle name="Normal 14 3 5" xfId="7200" xr:uid="{2445C9FF-3510-4B1B-AD4F-17617C2878B2}"/>
    <cellStyle name="Normal 14 3 5 2" xfId="13460" xr:uid="{78C3A380-EE86-401D-8E95-653A046679A0}"/>
    <cellStyle name="Normal 14 3 5 3" xfId="13461" xr:uid="{CAD2A971-49E3-42F0-9F96-76C7CEFD58C3}"/>
    <cellStyle name="Normal 14 3 6" xfId="10281" xr:uid="{A73A07A5-858E-46FB-871E-FBFD207F5433}"/>
    <cellStyle name="Normal 14 3 6 2" xfId="13463" xr:uid="{66D31F29-CC44-441F-AD79-B52B779B031D}"/>
    <cellStyle name="Normal 14 3 6 3" xfId="13462" xr:uid="{AA3E7264-3281-4D69-98C9-3323A2186BA2}"/>
    <cellStyle name="Normal 14 3 7" xfId="13464" xr:uid="{946D82E9-0DF7-4B5B-95C0-6F72E9C0A126}"/>
    <cellStyle name="Normal 14 4" xfId="7201" xr:uid="{1B183F13-4F45-4DFE-9790-9DFD172FEAE5}"/>
    <cellStyle name="Normal 14 4 2" xfId="7202" xr:uid="{46F4538F-08CE-4FF0-AF6A-238980F50649}"/>
    <cellStyle name="Normal 14 4 2 2" xfId="7203" xr:uid="{D59E605A-660D-431C-B45A-FDFC49982D25}"/>
    <cellStyle name="Normal 14 4 2 2 2" xfId="13465" xr:uid="{55EF57E0-758F-4B64-97DD-FEA113F6020E}"/>
    <cellStyle name="Normal 14 4 2 2 3" xfId="13466" xr:uid="{40E17EC3-4D05-4E2B-8364-55E41AD3DB68}"/>
    <cellStyle name="Normal 14 4 2 3" xfId="13467" xr:uid="{4E3B26A5-64D5-4C45-90BB-49422BD5C506}"/>
    <cellStyle name="Normal 14 4 2 4" xfId="13468" xr:uid="{7FAC69FF-E0E2-439A-883C-7004528524C4}"/>
    <cellStyle name="Normal 14 4 3" xfId="7204" xr:uid="{AB2BCCCF-4092-4D2A-837F-BF271CD10EFC}"/>
    <cellStyle name="Normal 14 4 3 2" xfId="13469" xr:uid="{40159BD2-E268-4BD8-AB52-BD9170226582}"/>
    <cellStyle name="Normal 14 4 3 3" xfId="13470" xr:uid="{A62FCB3A-6D50-4F90-AD04-7732D4AA92A1}"/>
    <cellStyle name="Normal 14 4 4" xfId="13471" xr:uid="{FB318F09-1003-48A9-8A9E-EFA5CE18E497}"/>
    <cellStyle name="Normal 14 4 5" xfId="13472" xr:uid="{570390F0-1754-4375-BF08-CEDDA8028839}"/>
    <cellStyle name="Normal 14 4 6" xfId="13473" xr:uid="{396D2D09-40C8-4078-89AF-8604EADD7613}"/>
    <cellStyle name="Normal 14 5" xfId="7205" xr:uid="{D43308BD-F544-4E8E-A33C-83C4A6E58279}"/>
    <cellStyle name="Normal 14 5 2" xfId="7206" xr:uid="{D23BCA44-8182-4AC2-B8FF-0531FA37C2A8}"/>
    <cellStyle name="Normal 14 5 2 2" xfId="7207" xr:uid="{22AE0B58-62F3-4677-8103-22C169861C95}"/>
    <cellStyle name="Normal 14 5 2 2 2" xfId="13474" xr:uid="{D655099B-F89A-4F4B-AECF-04666CCF8540}"/>
    <cellStyle name="Normal 14 5 2 2 3" xfId="13475" xr:uid="{30F91DA4-4AD5-4E9B-B88D-5397AB579A07}"/>
    <cellStyle name="Normal 14 5 2 3" xfId="13476" xr:uid="{8A3B63BB-D489-42EF-8B61-190E18006DF0}"/>
    <cellStyle name="Normal 14 5 2 4" xfId="13477" xr:uid="{398C95E4-E331-46F3-9F09-AB5C0394BD73}"/>
    <cellStyle name="Normal 14 5 3" xfId="7208" xr:uid="{738CA6C5-106D-4DF2-BAFC-E92701841247}"/>
    <cellStyle name="Normal 14 5 3 2" xfId="13478" xr:uid="{4F40F9C8-1EBE-4AE8-9B01-1EB8C745AFCA}"/>
    <cellStyle name="Normal 14 5 3 3" xfId="13479" xr:uid="{1A21A44C-D5B9-4D51-A0F8-344FA760D75F}"/>
    <cellStyle name="Normal 14 5 4" xfId="13480" xr:uid="{49EFB1F9-A3F5-4D66-B905-16ABC4DF0DA9}"/>
    <cellStyle name="Normal 14 5 5" xfId="13481" xr:uid="{7E0AE09E-EDA6-45B8-969D-AC84DE796666}"/>
    <cellStyle name="Normal 14 6" xfId="7209" xr:uid="{82E6D1DE-9C1B-42B6-AFB1-3FD1D2C88E98}"/>
    <cellStyle name="Normal 14 6 2" xfId="7210" xr:uid="{643B520F-67EB-4CA2-ADDC-00F4C25C7E31}"/>
    <cellStyle name="Normal 14 6 2 2" xfId="13482" xr:uid="{E5E09CEF-B192-4959-AD5E-E830D60E0AB2}"/>
    <cellStyle name="Normal 14 6 2 3" xfId="13483" xr:uid="{7E5D1A2F-D6AD-4FDD-BDA8-F0CAF34DCBEE}"/>
    <cellStyle name="Normal 14 6 3" xfId="13484" xr:uid="{A30B3F5B-2753-47D7-9204-A0B66B088FC5}"/>
    <cellStyle name="Normal 14 6 4" xfId="13485" xr:uid="{632E169A-C901-4426-BBBA-163543263ED6}"/>
    <cellStyle name="Normal 14 7" xfId="7211" xr:uid="{033A8E86-F6E2-4E77-B04C-A49D90EFDF32}"/>
    <cellStyle name="Normal 14 7 2" xfId="13486" xr:uid="{280DE602-A3BF-43A9-8509-30ED03A6DD9D}"/>
    <cellStyle name="Normal 14 7 3" xfId="13487" xr:uid="{C1DB8AE4-76FC-459E-A83E-7F363733011F}"/>
    <cellStyle name="Normal 14 8" xfId="7164" xr:uid="{792EC476-88B4-45F5-86EC-5DFBFF353C59}"/>
    <cellStyle name="Normal 14 8 2" xfId="13488" xr:uid="{D1906720-5285-4C23-97EE-0BC82819448D}"/>
    <cellStyle name="Normal 14 8 3" xfId="13489" xr:uid="{08661B95-D916-4393-82F3-91BE4E152120}"/>
    <cellStyle name="Normal 14 9" xfId="1329" xr:uid="{0BA9469C-0D5C-46EC-A6F3-423D87F86F40}"/>
    <cellStyle name="Normal 14 9 2" xfId="13490" xr:uid="{3E9EC501-62C3-4C3D-9F87-87423BC45447}"/>
    <cellStyle name="Normal 14_RKI - Oct'13  holiday omission" xfId="13491" xr:uid="{B157DD81-A17D-41EA-B6BE-ADCF6565BE2C}"/>
    <cellStyle name="Normal 15" xfId="441" xr:uid="{B03E487A-F3F8-43EA-9592-1E44EEEC7BA5}"/>
    <cellStyle name="Normal 15 2" xfId="895" xr:uid="{7D7F7D99-22AD-4547-BD12-7050C3630C38}"/>
    <cellStyle name="Normal 15 2 2" xfId="7214" xr:uid="{694D35ED-6FB5-4792-AA9E-620C8D87DED1}"/>
    <cellStyle name="Normal 15 2 2 2" xfId="7215" xr:uid="{0D47003A-1C05-4209-946B-75ED894C682A}"/>
    <cellStyle name="Normal 15 2 2 2 2" xfId="7216" xr:uid="{B86509E1-2E14-466C-9DA1-89AE41D9E414}"/>
    <cellStyle name="Normal 15 2 2 2 2 2" xfId="7217" xr:uid="{2FB3FFFE-50A9-4919-839D-DCBC918C1BE2}"/>
    <cellStyle name="Normal 15 2 2 2 2 2 2" xfId="13492" xr:uid="{5589515A-CA80-4A82-A75E-301FDDB8E9C2}"/>
    <cellStyle name="Normal 15 2 2 2 2 2 3" xfId="13493" xr:uid="{B6D2CF05-6B0F-4189-8316-82BBFD20099F}"/>
    <cellStyle name="Normal 15 2 2 2 2 3" xfId="13494" xr:uid="{4F40CCCC-81B8-477A-969F-F9C8E1C89A11}"/>
    <cellStyle name="Normal 15 2 2 2 2 4" xfId="13495" xr:uid="{0CFE615D-533D-47DD-B293-5E4918F6F76C}"/>
    <cellStyle name="Normal 15 2 2 2 3" xfId="7218" xr:uid="{FFA3A3E8-004E-4C0E-A1D7-1DDB2D5A2C15}"/>
    <cellStyle name="Normal 15 2 2 2 3 2" xfId="13496" xr:uid="{D27BF06A-263A-4D5C-A78B-6D32749A9F63}"/>
    <cellStyle name="Normal 15 2 2 2 3 3" xfId="13497" xr:uid="{264A6771-3DB5-4D2E-81E3-D7F668E5B2FC}"/>
    <cellStyle name="Normal 15 2 2 2 4" xfId="13498" xr:uid="{B6A202FB-8811-48C4-8BC3-66881D6AD02D}"/>
    <cellStyle name="Normal 15 2 2 2 5" xfId="13499" xr:uid="{1198317C-66D5-48FA-9F68-B7EDD51B6854}"/>
    <cellStyle name="Normal 15 2 2 3" xfId="7219" xr:uid="{E42E80FC-5634-4B18-96E9-165D0817CFC9}"/>
    <cellStyle name="Normal 15 2 2 3 2" xfId="7220" xr:uid="{F92D3DC6-4940-458C-A882-13452F0A4A9F}"/>
    <cellStyle name="Normal 15 2 2 3 2 2" xfId="7221" xr:uid="{A2317C8B-6497-46DC-A4C0-ED512FD3B6AD}"/>
    <cellStyle name="Normal 15 2 2 3 2 2 2" xfId="13500" xr:uid="{A47EF544-3B08-4156-9681-8A0C9630C304}"/>
    <cellStyle name="Normal 15 2 2 3 2 2 3" xfId="13501" xr:uid="{4D3FD528-8D2A-47BD-99D8-5487B3262C84}"/>
    <cellStyle name="Normal 15 2 2 3 2 3" xfId="13502" xr:uid="{613C61D8-21CC-4015-B715-3F2CCE616D5E}"/>
    <cellStyle name="Normal 15 2 2 3 2 4" xfId="13503" xr:uid="{C24BB7CB-1097-4615-9D15-E283C358CFA0}"/>
    <cellStyle name="Normal 15 2 2 3 3" xfId="7222" xr:uid="{255A8D95-EC86-41CF-9C02-8BAE7144EDD4}"/>
    <cellStyle name="Normal 15 2 2 3 3 2" xfId="13504" xr:uid="{18D37300-A005-457E-B02D-ED65434064A6}"/>
    <cellStyle name="Normal 15 2 2 3 3 3" xfId="13505" xr:uid="{AE983418-55F0-47FD-AB5A-D1D5A054EA4B}"/>
    <cellStyle name="Normal 15 2 2 3 4" xfId="13506" xr:uid="{1397D41E-42C4-4BDB-B8FB-8A05E90EBD87}"/>
    <cellStyle name="Normal 15 2 2 3 5" xfId="13507" xr:uid="{91362C7C-3EEC-4837-B6A1-3822AD36DCAF}"/>
    <cellStyle name="Normal 15 2 2 4" xfId="7223" xr:uid="{7C2647DB-FBEE-4210-A785-8493C4A88427}"/>
    <cellStyle name="Normal 15 2 2 4 2" xfId="7224" xr:uid="{49F34AE9-9EC4-481C-8B1E-FEF41758884D}"/>
    <cellStyle name="Normal 15 2 2 4 2 2" xfId="13508" xr:uid="{44C3E1E6-65D5-44E9-B886-373F4CC80B7C}"/>
    <cellStyle name="Normal 15 2 2 4 2 3" xfId="13509" xr:uid="{7B8B0686-C194-4A85-8D66-1AFF2121E7D2}"/>
    <cellStyle name="Normal 15 2 2 4 3" xfId="13510" xr:uid="{5DC56C6A-435C-4E52-B10A-F6B15257ACF2}"/>
    <cellStyle name="Normal 15 2 2 4 4" xfId="13511" xr:uid="{3E35FB08-527A-4E31-800E-2EA65A8219F3}"/>
    <cellStyle name="Normal 15 2 2 5" xfId="7225" xr:uid="{F568DA55-5234-45F5-B3A6-3667FE9BB553}"/>
    <cellStyle name="Normal 15 2 2 5 2" xfId="13512" xr:uid="{22C10A93-DE20-46F5-8D54-1AC83D2669DB}"/>
    <cellStyle name="Normal 15 2 2 5 3" xfId="13513" xr:uid="{D45BFCB1-8C1E-4747-8C3C-1408567781C3}"/>
    <cellStyle name="Normal 15 2 2 6" xfId="13514" xr:uid="{76400B04-F37B-40F4-94BA-7039C456BF48}"/>
    <cellStyle name="Normal 15 2 2 7" xfId="13515" xr:uid="{26DB3135-30D2-4BD0-BF76-1CB82A21EA68}"/>
    <cellStyle name="Normal 15 2 3" xfId="7226" xr:uid="{EDA1914B-B628-4CB6-94FA-77CD70EE2EB1}"/>
    <cellStyle name="Normal 15 2 3 2" xfId="7227" xr:uid="{59250391-768C-4A3C-BF93-B373CCD57B0F}"/>
    <cellStyle name="Normal 15 2 3 2 2" xfId="7228" xr:uid="{8C43151E-DDFA-4984-8D8B-FE4531C442DB}"/>
    <cellStyle name="Normal 15 2 3 2 2 2" xfId="13516" xr:uid="{4F4912CB-82ED-49F0-A753-94C55DCE0153}"/>
    <cellStyle name="Normal 15 2 3 2 2 3" xfId="13517" xr:uid="{1553D0C9-566F-4AA6-9E76-BD6557579954}"/>
    <cellStyle name="Normal 15 2 3 2 3" xfId="13518" xr:uid="{9AA476AE-E0B6-4DCC-9C64-C080032974D4}"/>
    <cellStyle name="Normal 15 2 3 2 4" xfId="13519" xr:uid="{EE06D8FE-06F9-4AC4-B327-6367DA329158}"/>
    <cellStyle name="Normal 15 2 3 3" xfId="7229" xr:uid="{57940B75-9356-4867-9ABC-19F599A427D6}"/>
    <cellStyle name="Normal 15 2 3 3 2" xfId="13520" xr:uid="{ABB22056-F6A9-4341-80DD-91D7D3F232ED}"/>
    <cellStyle name="Normal 15 2 3 3 3" xfId="13521" xr:uid="{C3293033-45F4-42A3-ADA4-042DED278C2A}"/>
    <cellStyle name="Normal 15 2 3 4" xfId="13522" xr:uid="{6A365F69-7F32-4921-B5F5-5E254A67668A}"/>
    <cellStyle name="Normal 15 2 3 5" xfId="13523" xr:uid="{FE22CA18-D194-43E0-8319-9A8CD649974D}"/>
    <cellStyle name="Normal 15 2 4" xfId="7230" xr:uid="{EA158673-A36B-4F6E-B536-02FFD7DD2686}"/>
    <cellStyle name="Normal 15 2 4 2" xfId="7231" xr:uid="{3669709E-77C0-4399-8003-96BD0086B0EE}"/>
    <cellStyle name="Normal 15 2 4 2 2" xfId="7232" xr:uid="{EB0C5F74-8C9A-46AF-862A-D505A82416DA}"/>
    <cellStyle name="Normal 15 2 4 2 2 2" xfId="13524" xr:uid="{9BAEB90A-FA18-421D-91BE-229C7CE82F2A}"/>
    <cellStyle name="Normal 15 2 4 2 2 3" xfId="13525" xr:uid="{648E3BC6-EE9F-428A-BB18-6CD0408D3D17}"/>
    <cellStyle name="Normal 15 2 4 2 3" xfId="13526" xr:uid="{BC645374-B680-467C-B27A-B8963BC8A075}"/>
    <cellStyle name="Normal 15 2 4 2 4" xfId="13527" xr:uid="{0D7047E0-DBDC-40ED-A79E-01F8ABA791A1}"/>
    <cellStyle name="Normal 15 2 4 3" xfId="7233" xr:uid="{1A1AE59C-19A3-4B26-8983-0F89E07225F2}"/>
    <cellStyle name="Normal 15 2 4 3 2" xfId="13528" xr:uid="{7540436A-D675-4E49-8A7E-2DA641468AD9}"/>
    <cellStyle name="Normal 15 2 4 3 3" xfId="13529" xr:uid="{52FA5E35-EC46-4625-9BF8-B407DC625C72}"/>
    <cellStyle name="Normal 15 2 4 4" xfId="13530" xr:uid="{AD1BD159-235D-4444-A038-1C567579E2B4}"/>
    <cellStyle name="Normal 15 2 4 5" xfId="13531" xr:uid="{578EA464-D6A3-4FCF-A6A8-574676A8ECC4}"/>
    <cellStyle name="Normal 15 2 5" xfId="7234" xr:uid="{4D7B1ADC-90BB-4CF1-9EEE-299BF0805576}"/>
    <cellStyle name="Normal 15 2 5 2" xfId="7235" xr:uid="{25470CA1-F6D4-4D90-BFD6-17C5A9CF22EA}"/>
    <cellStyle name="Normal 15 2 5 2 2" xfId="13532" xr:uid="{F777E0FB-0F21-468E-A2FF-7D1EA5DB36B1}"/>
    <cellStyle name="Normal 15 2 5 2 3" xfId="13533" xr:uid="{9B002942-433A-4DCD-9180-E5ADF82D7255}"/>
    <cellStyle name="Normal 15 2 5 3" xfId="13534" xr:uid="{5AC7B5CB-1993-4327-838E-1CA56E64BD6D}"/>
    <cellStyle name="Normal 15 2 5 4" xfId="13535" xr:uid="{0934BC67-B382-4368-89C3-ED08299586E0}"/>
    <cellStyle name="Normal 15 2 6" xfId="7236" xr:uid="{E0435860-0EEE-4FF6-A328-6800A2E0C268}"/>
    <cellStyle name="Normal 15 2 6 2" xfId="13536" xr:uid="{A3A2732D-0F46-4FD6-9F5B-463CF5E5A10F}"/>
    <cellStyle name="Normal 15 2 6 3" xfId="13537" xr:uid="{EF388388-AE2C-4FA5-9336-5D9F219657BA}"/>
    <cellStyle name="Normal 15 2 7" xfId="7213" xr:uid="{802BB7F3-8B27-45F7-8DB6-7E9CB89C1D9F}"/>
    <cellStyle name="Normal 15 2 7 2" xfId="13538" xr:uid="{ADAF25FF-C4FF-4942-AD6A-DE5260F05A2B}"/>
    <cellStyle name="Normal 15 2 7 3" xfId="13539" xr:uid="{72D96980-3500-4CF5-AA44-E5D623B8483C}"/>
    <cellStyle name="Normal 15 2 8" xfId="3525" xr:uid="{CC0D4468-177A-4DEB-A4A7-10E821D8AC31}"/>
    <cellStyle name="Normal 15 2 8 2" xfId="13540" xr:uid="{FC280FD0-C9B3-47BE-AFE5-146CD17D41BC}"/>
    <cellStyle name="Normal 15 3" xfId="7237" xr:uid="{F0862A2A-8AD8-495F-8A6D-18B77AEA3FA9}"/>
    <cellStyle name="Normal 15 3 2" xfId="7238" xr:uid="{3372F76F-174D-4D64-9A7F-18920434350A}"/>
    <cellStyle name="Normal 15 3 2 2" xfId="7239" xr:uid="{C550637B-FD78-4DC5-94D9-90F93DB7D6E3}"/>
    <cellStyle name="Normal 15 3 2 2 2" xfId="7240" xr:uid="{E61C5082-4C13-461F-8C7E-82F1057613F4}"/>
    <cellStyle name="Normal 15 3 2 2 2 2" xfId="13541" xr:uid="{E2989A95-0A86-449F-88A4-1C6928D3085C}"/>
    <cellStyle name="Normal 15 3 2 2 2 3" xfId="13542" xr:uid="{A48A7D69-1C73-44BE-A3A3-1A5C7AE839CB}"/>
    <cellStyle name="Normal 15 3 2 2 3" xfId="13543" xr:uid="{485E1466-B581-4C35-AA15-D2FBC0BF2DC7}"/>
    <cellStyle name="Normal 15 3 2 2 4" xfId="13544" xr:uid="{F41350AC-C87D-4F2F-B083-E433B3863B45}"/>
    <cellStyle name="Normal 15 3 2 3" xfId="7241" xr:uid="{8BD08D8F-1099-4A65-9A44-46FA7A78AA24}"/>
    <cellStyle name="Normal 15 3 2 3 2" xfId="13545" xr:uid="{F4E54136-E3D5-48A1-836E-C315EA9E57D5}"/>
    <cellStyle name="Normal 15 3 2 3 3" xfId="13546" xr:uid="{DF404FED-7AA0-4978-BF4F-2E3DA1A2D39D}"/>
    <cellStyle name="Normal 15 3 2 4" xfId="13547" xr:uid="{987B75DA-FA70-407C-ACFD-BDA9D8EB2411}"/>
    <cellStyle name="Normal 15 3 2 5" xfId="13548" xr:uid="{6C1C02ED-D080-46F5-B988-6D3D0965ED2B}"/>
    <cellStyle name="Normal 15 3 3" xfId="7242" xr:uid="{DACC9D10-1653-45A2-B8A1-C0CCA8B06BE3}"/>
    <cellStyle name="Normal 15 3 3 2" xfId="7243" xr:uid="{B8D3855E-E419-4C81-9103-6D57EE2BFF26}"/>
    <cellStyle name="Normal 15 3 3 2 2" xfId="7244" xr:uid="{BFD8516C-017D-48BF-AFB2-C91180D15AD1}"/>
    <cellStyle name="Normal 15 3 3 2 2 2" xfId="13549" xr:uid="{A19F01A2-9E00-47B0-A897-0DD0F73CB5A7}"/>
    <cellStyle name="Normal 15 3 3 2 2 3" xfId="13550" xr:uid="{2CDE2388-C940-4B30-9AB0-8D138302ED5A}"/>
    <cellStyle name="Normal 15 3 3 2 3" xfId="13551" xr:uid="{9BA02225-F813-4579-BA81-8EBB7E300E2F}"/>
    <cellStyle name="Normal 15 3 3 2 4" xfId="13552" xr:uid="{D0B7FDD4-029A-42C0-926A-3B0A8E369216}"/>
    <cellStyle name="Normal 15 3 3 3" xfId="7245" xr:uid="{81879A9B-E965-41CF-AF16-60D9FD22BAD0}"/>
    <cellStyle name="Normal 15 3 3 3 2" xfId="13553" xr:uid="{B6BDDC09-C08D-4A93-A2EC-4C79879E305F}"/>
    <cellStyle name="Normal 15 3 3 3 3" xfId="13554" xr:uid="{16A5FEA5-522C-40DD-8126-1B94CCCAE22F}"/>
    <cellStyle name="Normal 15 3 3 4" xfId="13555" xr:uid="{AE6D8524-15C4-4873-85B5-2E4189D5E0AE}"/>
    <cellStyle name="Normal 15 3 3 5" xfId="13556" xr:uid="{EAFA6466-0B06-4B17-A585-C3269866BDA8}"/>
    <cellStyle name="Normal 15 3 4" xfId="7246" xr:uid="{E859B639-DC11-4DA1-901C-E5E54BD3AB9E}"/>
    <cellStyle name="Normal 15 3 4 2" xfId="7247" xr:uid="{D03B10C6-3511-4EB1-B54C-D262FBCD3552}"/>
    <cellStyle name="Normal 15 3 4 2 2" xfId="13557" xr:uid="{DCBBC4D9-80C0-40CB-9DBD-C68185B5451E}"/>
    <cellStyle name="Normal 15 3 4 2 3" xfId="13558" xr:uid="{44FBB466-A107-4A37-A5F2-E8DCDD6500C9}"/>
    <cellStyle name="Normal 15 3 4 3" xfId="13559" xr:uid="{305965E6-949B-495F-A31D-2CA4B39A3572}"/>
    <cellStyle name="Normal 15 3 4 4" xfId="13560" xr:uid="{A4CF20FC-1C40-4A79-A95E-CAEEF463F028}"/>
    <cellStyle name="Normal 15 3 5" xfId="7248" xr:uid="{364542E3-EF42-4DEF-983E-33A1C256CC3E}"/>
    <cellStyle name="Normal 15 3 5 2" xfId="13561" xr:uid="{0E4DC8DF-7B2C-4F9E-9A2E-0EB7DD7D703E}"/>
    <cellStyle name="Normal 15 3 5 3" xfId="13562" xr:uid="{CD5AEB9D-B558-4F2A-8154-52F497F19E0E}"/>
    <cellStyle name="Normal 15 3 6" xfId="10282" xr:uid="{E002D46A-7D44-48D1-9C8D-0C1B18DACC4F}"/>
    <cellStyle name="Normal 15 3 6 2" xfId="13564" xr:uid="{263DFE61-BA61-4EF1-BDE5-72DD510E0DBB}"/>
    <cellStyle name="Normal 15 3 6 3" xfId="13563" xr:uid="{454B8E59-414E-47D9-9073-13780FD780C9}"/>
    <cellStyle name="Normal 15 3 7" xfId="13565" xr:uid="{75AC6D42-A2EF-453D-BDBE-8BB45D5351B9}"/>
    <cellStyle name="Normal 15 4" xfId="7249" xr:uid="{C2749F23-7D36-4341-9CE4-314B5A0FD671}"/>
    <cellStyle name="Normal 15 4 2" xfId="7250" xr:uid="{35EB7058-12E6-42BE-8DCF-F2D50FEB0F42}"/>
    <cellStyle name="Normal 15 4 2 2" xfId="7251" xr:uid="{8118BD70-2AC0-439B-A3F0-2153C347C094}"/>
    <cellStyle name="Normal 15 4 2 2 2" xfId="13566" xr:uid="{7F7B8649-CBD3-4B5C-AA8C-F7C90D5666C4}"/>
    <cellStyle name="Normal 15 4 2 2 3" xfId="13567" xr:uid="{1A179EE2-773C-42A4-9117-2AFEE3A85BE0}"/>
    <cellStyle name="Normal 15 4 2 3" xfId="13568" xr:uid="{0F93ED11-E0AC-4A98-9B1F-D38B2EFAF765}"/>
    <cellStyle name="Normal 15 4 2 4" xfId="13569" xr:uid="{8DEC71E6-5AAC-4E1F-AB0C-0DEC83DADED1}"/>
    <cellStyle name="Normal 15 4 3" xfId="7252" xr:uid="{67E2CE93-8E27-47E1-B511-9421CB1A8E34}"/>
    <cellStyle name="Normal 15 4 3 2" xfId="13570" xr:uid="{1F8679B0-2ACB-4978-9818-33DCD1060AC7}"/>
    <cellStyle name="Normal 15 4 3 3" xfId="13571" xr:uid="{665D0FAA-D8D1-4C32-840A-4028EC861DD1}"/>
    <cellStyle name="Normal 15 4 4" xfId="13572" xr:uid="{D94BF94B-9D04-4DBF-9E51-894A880904D6}"/>
    <cellStyle name="Normal 15 4 5" xfId="13573" xr:uid="{86847041-49E1-409E-B42B-619C861021B9}"/>
    <cellStyle name="Normal 15 4 6" xfId="13574" xr:uid="{315B26EF-9A1C-4EE9-AE4A-CE55233F5C47}"/>
    <cellStyle name="Normal 15 5" xfId="7253" xr:uid="{0085E249-FB79-4543-BD4F-F044A2020A55}"/>
    <cellStyle name="Normal 15 5 2" xfId="7254" xr:uid="{CD73B2E1-E997-42E5-9F56-0E79C642C366}"/>
    <cellStyle name="Normal 15 5 2 2" xfId="7255" xr:uid="{B8758D8C-9F5C-4AC8-98E8-AEC9240EC0E9}"/>
    <cellStyle name="Normal 15 5 2 2 2" xfId="13575" xr:uid="{9FA9A4A0-0C58-473F-B0BB-E61CA148AF96}"/>
    <cellStyle name="Normal 15 5 2 2 3" xfId="13576" xr:uid="{205F4D7C-6E57-4FB6-9DFE-115ED46FB951}"/>
    <cellStyle name="Normal 15 5 2 3" xfId="13577" xr:uid="{9C5F88C1-49C6-4FFA-B171-08443B5B5402}"/>
    <cellStyle name="Normal 15 5 2 4" xfId="13578" xr:uid="{6D610D4C-02FA-4622-9AFD-E850E6D4383A}"/>
    <cellStyle name="Normal 15 5 3" xfId="7256" xr:uid="{BF4D36A8-B46B-4A31-B212-401AF3EC3504}"/>
    <cellStyle name="Normal 15 5 3 2" xfId="13579" xr:uid="{EF17B09D-0A6A-4826-B1AA-8883764C22A9}"/>
    <cellStyle name="Normal 15 5 3 3" xfId="13580" xr:uid="{A32BC607-423D-4C53-862E-8745391957A3}"/>
    <cellStyle name="Normal 15 5 4" xfId="13581" xr:uid="{D2C9FD2C-3381-461A-8C05-DBFDC80109AF}"/>
    <cellStyle name="Normal 15 5 5" xfId="13582" xr:uid="{46C7942D-2DAD-4205-8E14-E4BF18A924F6}"/>
    <cellStyle name="Normal 15 6" xfId="7257" xr:uid="{E689CAEC-4156-4127-A59A-C42DAC5DEB0C}"/>
    <cellStyle name="Normal 15 6 2" xfId="7258" xr:uid="{2ABE9D20-8A2A-404B-AE46-CF08632023A2}"/>
    <cellStyle name="Normal 15 6 2 2" xfId="13583" xr:uid="{049A49D4-E279-4CDD-8816-C35D1BDF1B30}"/>
    <cellStyle name="Normal 15 6 2 3" xfId="13584" xr:uid="{6F0C0FCB-0AB5-4813-9A17-10775D2E4297}"/>
    <cellStyle name="Normal 15 6 3" xfId="13585" xr:uid="{C80479B0-1CD6-47C5-806E-47CB5D6FDC20}"/>
    <cellStyle name="Normal 15 6 4" xfId="13586" xr:uid="{6F02D7DD-867D-46DF-BB6E-238405A28069}"/>
    <cellStyle name="Normal 15 7" xfId="7259" xr:uid="{5FC47713-1ED7-4ADC-A491-916A80A9FFD5}"/>
    <cellStyle name="Normal 15 7 2" xfId="13587" xr:uid="{DFAB15BF-77A2-42F1-A11D-07BBF29F033F}"/>
    <cellStyle name="Normal 15 7 3" xfId="13588" xr:uid="{A391F957-AF6D-413C-8422-788DAB01C77D}"/>
    <cellStyle name="Normal 15 8" xfId="7212" xr:uid="{82B18F32-E664-4CB2-B7D3-1CD4A03D3F71}"/>
    <cellStyle name="Normal 15 8 2" xfId="13589" xr:uid="{23E6C0F9-6265-4538-A592-B59050F0AC33}"/>
    <cellStyle name="Normal 15 8 3" xfId="13590" xr:uid="{F5230F82-F135-468C-9522-DCF5CB1AF541}"/>
    <cellStyle name="Normal 15 9" xfId="1330" xr:uid="{5A15A35A-34E2-4256-902F-D1096123EBC1}"/>
    <cellStyle name="Normal 15 9 2" xfId="13591" xr:uid="{36359A7F-99E9-4CCF-9AB8-F23D276AC089}"/>
    <cellStyle name="Normal 15_RKI - Oct'13  holiday omission" xfId="13592" xr:uid="{CE76D02D-D435-4C07-89EB-6606440C2616}"/>
    <cellStyle name="Normal 16" xfId="1501" xr:uid="{1ACA1B6C-FB2C-468F-93AB-85B628758131}"/>
    <cellStyle name="Normal 16 10" xfId="13593" xr:uid="{CED88B7A-0E7D-42DD-B696-BF9E35D7678E}"/>
    <cellStyle name="Normal 16 11" xfId="13594" xr:uid="{266D8082-F49C-4678-9789-085952110187}"/>
    <cellStyle name="Normal 16 12" xfId="13595" xr:uid="{CF86B5B8-04F1-4641-9E83-401EBDE918DA}"/>
    <cellStyle name="Normal 16 2" xfId="3526" xr:uid="{2152F2E2-E1E4-4CC0-ABAE-8AF32A6AF7E8}"/>
    <cellStyle name="Normal 16 2 2" xfId="7262" xr:uid="{CA481047-10A7-4E1F-B08E-48707CED006B}"/>
    <cellStyle name="Normal 16 2 2 2" xfId="7263" xr:uid="{D5694E5E-4900-4912-AAFB-B4B7A142AA5E}"/>
    <cellStyle name="Normal 16 2 2 2 2" xfId="7264" xr:uid="{86C37766-7BDB-4B6F-B6FA-3385414BA60A}"/>
    <cellStyle name="Normal 16 2 2 2 2 2" xfId="7265" xr:uid="{F48E458C-3AD0-4DCD-972D-B9F637EF19A3}"/>
    <cellStyle name="Normal 16 2 2 2 2 2 2" xfId="13596" xr:uid="{A11BF937-6034-415B-8179-9E26F52A76A4}"/>
    <cellStyle name="Normal 16 2 2 2 2 2 3" xfId="13597" xr:uid="{29C5C24B-26E6-499D-9D3C-B933B5FA473A}"/>
    <cellStyle name="Normal 16 2 2 2 2 3" xfId="13598" xr:uid="{50501E92-5590-4C9E-9C8C-D75E6E69AC3A}"/>
    <cellStyle name="Normal 16 2 2 2 2 4" xfId="13599" xr:uid="{E58BFFAA-463F-4AAF-B7D9-D4DA5B14BDB4}"/>
    <cellStyle name="Normal 16 2 2 2 3" xfId="7266" xr:uid="{7E5CED3D-955E-48D9-84C2-0B112AA455D4}"/>
    <cellStyle name="Normal 16 2 2 2 3 2" xfId="13600" xr:uid="{CF16999A-5D1D-4554-B13D-BE2958AF6C7C}"/>
    <cellStyle name="Normal 16 2 2 2 3 3" xfId="13601" xr:uid="{4B5CAE7F-748F-441B-8567-5919BAE67BE2}"/>
    <cellStyle name="Normal 16 2 2 2 4" xfId="13602" xr:uid="{6F96875A-7FF0-4DA2-AEE8-AD2E82EDE7A4}"/>
    <cellStyle name="Normal 16 2 2 2 5" xfId="13603" xr:uid="{0E261E71-77B5-4183-B036-03822A5259C8}"/>
    <cellStyle name="Normal 16 2 2 3" xfId="7267" xr:uid="{5ECB06A7-B11A-4894-BFEA-6055CB2BB92A}"/>
    <cellStyle name="Normal 16 2 2 3 2" xfId="7268" xr:uid="{6165E812-0BFD-426F-BB7C-406B573B3176}"/>
    <cellStyle name="Normal 16 2 2 3 2 2" xfId="7269" xr:uid="{DEFE7E7F-1004-40C5-AEB5-C68F9498BF0D}"/>
    <cellStyle name="Normal 16 2 2 3 2 2 2" xfId="13604" xr:uid="{FADC121D-D995-4382-9635-85F11D09B5C6}"/>
    <cellStyle name="Normal 16 2 2 3 2 2 3" xfId="13605" xr:uid="{E2D2DF44-EE20-489B-AEF5-13D91FF90EBB}"/>
    <cellStyle name="Normal 16 2 2 3 2 3" xfId="13606" xr:uid="{E972FEB9-BCF3-4CF4-9909-CC7173D5E7B0}"/>
    <cellStyle name="Normal 16 2 2 3 2 4" xfId="13607" xr:uid="{F277F68D-607A-4151-A4BB-DD045C6EB6C2}"/>
    <cellStyle name="Normal 16 2 2 3 3" xfId="7270" xr:uid="{E1EA1294-2353-41CE-9FC5-8BE2323E1C38}"/>
    <cellStyle name="Normal 16 2 2 3 3 2" xfId="13608" xr:uid="{6D8B7434-296E-44B2-A752-F2783662FD86}"/>
    <cellStyle name="Normal 16 2 2 3 3 3" xfId="13609" xr:uid="{784B7A01-6CE6-4D38-949B-AF3A5DDA353B}"/>
    <cellStyle name="Normal 16 2 2 3 4" xfId="13610" xr:uid="{15D0AF96-71A6-403D-B722-015F36007714}"/>
    <cellStyle name="Normal 16 2 2 3 5" xfId="13611" xr:uid="{FC832A4A-1F16-4EE4-8DC7-3ED68DC416A6}"/>
    <cellStyle name="Normal 16 2 2 4" xfId="7271" xr:uid="{CEAB53A6-D979-48C8-AEC8-104318F27C2E}"/>
    <cellStyle name="Normal 16 2 2 4 2" xfId="7272" xr:uid="{2014FCB8-4ADA-4362-8424-7DB759728108}"/>
    <cellStyle name="Normal 16 2 2 4 2 2" xfId="13612" xr:uid="{E863E52D-4322-4B15-AB31-5532DAAF190E}"/>
    <cellStyle name="Normal 16 2 2 4 2 3" xfId="13613" xr:uid="{C0632D64-4090-4C17-9446-FFABB6F498B1}"/>
    <cellStyle name="Normal 16 2 2 4 3" xfId="13614" xr:uid="{66397436-5BB1-4110-92D9-9FF41B7F1AEB}"/>
    <cellStyle name="Normal 16 2 2 4 4" xfId="13615" xr:uid="{4C5F9A44-0D46-45A4-9390-C030D2595E9C}"/>
    <cellStyle name="Normal 16 2 2 5" xfId="7273" xr:uid="{AD432E0D-8B93-49C6-966B-09ED9EF50892}"/>
    <cellStyle name="Normal 16 2 2 5 2" xfId="13616" xr:uid="{A5DEAA7B-79A7-4F18-BE0F-6427C2BBD985}"/>
    <cellStyle name="Normal 16 2 2 5 3" xfId="13617" xr:uid="{45F13764-ED88-4FEC-91EE-DBED8061DAF8}"/>
    <cellStyle name="Normal 16 2 2 6" xfId="13618" xr:uid="{E5E282F6-4943-4710-AF71-87EB52847988}"/>
    <cellStyle name="Normal 16 2 2 7" xfId="13619" xr:uid="{4313B819-C832-4DC5-B8EB-5F5EFCFAD334}"/>
    <cellStyle name="Normal 16 2 3" xfId="7274" xr:uid="{9438236C-E630-499A-84EF-45EA13C0D428}"/>
    <cellStyle name="Normal 16 2 3 2" xfId="7275" xr:uid="{0E01D4AB-AE0C-4C2E-9B27-EFFD85303CDE}"/>
    <cellStyle name="Normal 16 2 3 2 2" xfId="7276" xr:uid="{6542DBF5-A10B-472F-B6FB-FD1A9C88B75B}"/>
    <cellStyle name="Normal 16 2 3 2 2 2" xfId="13620" xr:uid="{50F41F7F-77A1-40C5-9A58-9E6D438DF606}"/>
    <cellStyle name="Normal 16 2 3 2 2 3" xfId="13621" xr:uid="{558012FB-5BC1-4A5B-AED4-F57B17CD98D7}"/>
    <cellStyle name="Normal 16 2 3 2 3" xfId="13622" xr:uid="{7F7FEDCC-12F5-41CA-9C23-50B38C81BE7C}"/>
    <cellStyle name="Normal 16 2 3 2 4" xfId="13623" xr:uid="{E05CD8F1-4877-41A6-9A77-CD7C60B1CA73}"/>
    <cellStyle name="Normal 16 2 3 3" xfId="7277" xr:uid="{61A1A15C-8C17-4BB2-B375-7AF7FFC248BF}"/>
    <cellStyle name="Normal 16 2 3 3 2" xfId="13624" xr:uid="{1C974EBB-F95F-40E7-9F77-81452A6CA2E0}"/>
    <cellStyle name="Normal 16 2 3 3 3" xfId="13625" xr:uid="{47322F3A-F721-4BD8-B54A-B13407AD91F0}"/>
    <cellStyle name="Normal 16 2 3 4" xfId="13626" xr:uid="{B4361302-FD20-4EE3-9A2B-B6AA2DE9731F}"/>
    <cellStyle name="Normal 16 2 3 5" xfId="13627" xr:uid="{35D0CCB3-D256-4445-8468-53E1F947EBF5}"/>
    <cellStyle name="Normal 16 2 4" xfId="7278" xr:uid="{355F9EF0-E187-42CF-934A-7938B3E4E919}"/>
    <cellStyle name="Normal 16 2 4 2" xfId="7279" xr:uid="{20AFE822-7679-40F1-B33E-CE8502297364}"/>
    <cellStyle name="Normal 16 2 4 2 2" xfId="7280" xr:uid="{6736F056-D80C-4C62-BDBE-8AF853702183}"/>
    <cellStyle name="Normal 16 2 4 2 2 2" xfId="13628" xr:uid="{B255CEBC-1374-4D18-A1B7-24420BA91448}"/>
    <cellStyle name="Normal 16 2 4 2 2 3" xfId="13629" xr:uid="{6257E564-1B94-4C34-B16F-9BC3C755D540}"/>
    <cellStyle name="Normal 16 2 4 2 3" xfId="13630" xr:uid="{0E9B3345-A761-40FA-98ED-0FCE3CA00724}"/>
    <cellStyle name="Normal 16 2 4 2 4" xfId="13631" xr:uid="{B7855B12-F501-4999-B142-B7F108126D24}"/>
    <cellStyle name="Normal 16 2 4 3" xfId="7281" xr:uid="{B2A3E0D0-B17D-449A-AF26-14313AC066D7}"/>
    <cellStyle name="Normal 16 2 4 3 2" xfId="13632" xr:uid="{C4F56396-461A-485E-A41D-F3065915F09D}"/>
    <cellStyle name="Normal 16 2 4 3 3" xfId="13633" xr:uid="{333F6E8F-F6BC-45CF-BC6A-6B3F3E12AE2C}"/>
    <cellStyle name="Normal 16 2 4 4" xfId="13634" xr:uid="{AA79DEA4-8670-40AF-8858-21B1FB38B68D}"/>
    <cellStyle name="Normal 16 2 4 5" xfId="13635" xr:uid="{3DC43C91-5570-4821-BCAB-10ABC327A250}"/>
    <cellStyle name="Normal 16 2 5" xfId="7282" xr:uid="{87E21129-2BCA-4D85-84DA-7F5096A04E06}"/>
    <cellStyle name="Normal 16 2 5 2" xfId="7283" xr:uid="{C9B0C00E-36DA-4616-8A4C-FD1D8D496FD2}"/>
    <cellStyle name="Normal 16 2 5 2 2" xfId="13636" xr:uid="{70A6EDBB-6058-43DB-8726-1EEFF5A3B3FE}"/>
    <cellStyle name="Normal 16 2 5 2 3" xfId="13637" xr:uid="{752533AE-7CE4-4EE7-9C4B-724D6E9F3DF3}"/>
    <cellStyle name="Normal 16 2 5 3" xfId="13638" xr:uid="{EADD2692-EB51-4B1D-B71C-771A780422FC}"/>
    <cellStyle name="Normal 16 2 5 4" xfId="13639" xr:uid="{9EACA8C4-97A1-41F8-9BB5-7568D1959438}"/>
    <cellStyle name="Normal 16 2 6" xfId="7284" xr:uid="{5AEE2A3E-F69A-43ED-A1AD-F87F2558666C}"/>
    <cellStyle name="Normal 16 2 6 2" xfId="13640" xr:uid="{6F2AF8F4-C2BC-4ADF-BE83-FB51AFDF8E23}"/>
    <cellStyle name="Normal 16 2 6 3" xfId="13641" xr:uid="{390A095B-C7E1-4F56-9F6A-0765AC369A7F}"/>
    <cellStyle name="Normal 16 2 7" xfId="7261" xr:uid="{E78DF24D-A9CC-46EC-9DD2-98DA99B6FBBB}"/>
    <cellStyle name="Normal 16 2 7 2" xfId="13642" xr:uid="{825BDBC4-439A-41DA-8E44-476BE87A9CE6}"/>
    <cellStyle name="Normal 16 2 7 3" xfId="13643" xr:uid="{08317074-3951-4FC7-831B-F9171AF4E739}"/>
    <cellStyle name="Normal 16 2 8" xfId="10025" xr:uid="{5E8CABF7-AE8B-4911-8B63-6475B0EE22AA}"/>
    <cellStyle name="Normal 16 2 8 2" xfId="13644" xr:uid="{6A1AB514-4F70-4658-ADEF-238B78D7E2EE}"/>
    <cellStyle name="Normal 16 3" xfId="5131" xr:uid="{2136DEF3-F3B5-46C5-95EA-24256D7DD60F}"/>
    <cellStyle name="Normal 16 3 2" xfId="7286" xr:uid="{2AD62128-3886-4D56-B1D4-62410E4E84B1}"/>
    <cellStyle name="Normal 16 3 2 2" xfId="7287" xr:uid="{FE3A4071-B15C-431B-B151-65F438049502}"/>
    <cellStyle name="Normal 16 3 2 2 2" xfId="7288" xr:uid="{BAD6AC3E-1380-4CCE-917D-3139DC34F3B8}"/>
    <cellStyle name="Normal 16 3 2 2 2 2" xfId="13645" xr:uid="{E8D153CD-8521-40C5-A69D-29578A244523}"/>
    <cellStyle name="Normal 16 3 2 2 2 3" xfId="13646" xr:uid="{DF606F1D-4F7E-47FD-90AF-91B2BF9AA230}"/>
    <cellStyle name="Normal 16 3 2 2 3" xfId="13647" xr:uid="{F53FE651-12C7-468D-B89E-BB75CC01559C}"/>
    <cellStyle name="Normal 16 3 2 2 4" xfId="13648" xr:uid="{A99F02BF-104A-4CB6-A402-88975A8A440F}"/>
    <cellStyle name="Normal 16 3 2 3" xfId="7289" xr:uid="{9A66D97A-5717-4B0F-ACF7-253FDADB2835}"/>
    <cellStyle name="Normal 16 3 2 3 2" xfId="13649" xr:uid="{BD239D65-DA74-4A2F-BF83-6F1231ACCD9D}"/>
    <cellStyle name="Normal 16 3 2 3 3" xfId="13650" xr:uid="{21F00934-904F-4924-A365-AF1F1CB2B156}"/>
    <cellStyle name="Normal 16 3 2 4" xfId="13651" xr:uid="{0EF7EC10-7207-4DB7-B241-035E9BC061AA}"/>
    <cellStyle name="Normal 16 3 2 5" xfId="13652" xr:uid="{4DBC1232-456D-4400-B726-D3A35613150D}"/>
    <cellStyle name="Normal 16 3 3" xfId="7290" xr:uid="{76B26D18-CEDE-4600-8EF6-5E822CE7A07C}"/>
    <cellStyle name="Normal 16 3 3 2" xfId="7291" xr:uid="{9FF3FD6B-A067-45E0-A6B0-CF18E210D74A}"/>
    <cellStyle name="Normal 16 3 3 2 2" xfId="7292" xr:uid="{64742CDD-A7F3-4322-A8B7-FDBB7CAA5EBA}"/>
    <cellStyle name="Normal 16 3 3 2 2 2" xfId="13653" xr:uid="{3641E3C7-1A94-4A67-A49C-855F513BADA0}"/>
    <cellStyle name="Normal 16 3 3 2 2 3" xfId="13654" xr:uid="{2A9D636A-03F5-422E-9EA2-334234A0EBE8}"/>
    <cellStyle name="Normal 16 3 3 2 3" xfId="13655" xr:uid="{DF53965A-7539-4730-B71F-A5BF777F658C}"/>
    <cellStyle name="Normal 16 3 3 2 4" xfId="13656" xr:uid="{4AF81A09-7DDB-46BA-9B94-11AD59BBDEF7}"/>
    <cellStyle name="Normal 16 3 3 3" xfId="7293" xr:uid="{192ECD56-DD43-4D4B-9397-2225A06DDA31}"/>
    <cellStyle name="Normal 16 3 3 3 2" xfId="13657" xr:uid="{C5FBC889-EE9F-42E4-9493-2AC663C3D73C}"/>
    <cellStyle name="Normal 16 3 3 3 3" xfId="13658" xr:uid="{296CE70A-ABCB-4D8E-982D-36E0AC49DDA5}"/>
    <cellStyle name="Normal 16 3 3 4" xfId="13659" xr:uid="{A1CB8937-E904-41AB-824D-AE9095AB124C}"/>
    <cellStyle name="Normal 16 3 3 5" xfId="13660" xr:uid="{2972464D-1ED4-497E-9E40-3F7EAEA8E700}"/>
    <cellStyle name="Normal 16 3 4" xfId="7294" xr:uid="{EDBDD4CE-B409-4355-9A50-3A6C03D672D6}"/>
    <cellStyle name="Normal 16 3 4 2" xfId="7295" xr:uid="{5EC652A6-4D72-4DFB-8061-DB1ABD3593CC}"/>
    <cellStyle name="Normal 16 3 4 2 2" xfId="13661" xr:uid="{0E65DD3B-29AB-4E47-B8D4-23F4F98CC51A}"/>
    <cellStyle name="Normal 16 3 4 2 3" xfId="13662" xr:uid="{80E11DDF-21D7-4B36-BD38-8B4EF52F96BD}"/>
    <cellStyle name="Normal 16 3 4 3" xfId="13663" xr:uid="{EB022EF3-D742-4353-92D1-02A191571D7E}"/>
    <cellStyle name="Normal 16 3 4 4" xfId="13664" xr:uid="{36D4CD83-0FD9-4A98-AB49-E4330F42B0E4}"/>
    <cellStyle name="Normal 16 3 5" xfId="7296" xr:uid="{A5843FC4-8930-4516-8A84-B4912AD377C5}"/>
    <cellStyle name="Normal 16 3 5 2" xfId="13665" xr:uid="{46DC5DA6-E596-4EF1-8FDD-383A4C2720F1}"/>
    <cellStyle name="Normal 16 3 5 3" xfId="13666" xr:uid="{7B0EA689-C8DF-4331-A599-5A6C99D39BB7}"/>
    <cellStyle name="Normal 16 3 6" xfId="7285" xr:uid="{06C13E7B-DF59-4904-88B2-8F3491CF5B4B}"/>
    <cellStyle name="Normal 16 3 6 2" xfId="13667" xr:uid="{C314B108-A62C-4F81-ABA2-B7DA2C26786C}"/>
    <cellStyle name="Normal 16 3 7" xfId="13668" xr:uid="{2968F695-B2B2-4C55-86A9-21117EE177BD}"/>
    <cellStyle name="Normal 16 3 8" xfId="13669" xr:uid="{53A41DB1-52A8-476E-A924-926CB5F73AF4}"/>
    <cellStyle name="Normal 16 3 9" xfId="13670" xr:uid="{501593FC-153F-44E3-BD80-547D71CDECD6}"/>
    <cellStyle name="Normal 16 4" xfId="7297" xr:uid="{A1A7BA13-D8BC-48DF-9A16-03FF7DEDA766}"/>
    <cellStyle name="Normal 16 4 2" xfId="7298" xr:uid="{5F0FE4AA-1945-42C8-991A-CE9C6B44F74E}"/>
    <cellStyle name="Normal 16 4 2 2" xfId="7299" xr:uid="{4120D9EB-D224-4A8D-B820-126AA71A2DB4}"/>
    <cellStyle name="Normal 16 4 2 2 2" xfId="13671" xr:uid="{014558B0-4E62-4CC4-A74E-874D19EE038C}"/>
    <cellStyle name="Normal 16 4 2 2 3" xfId="13672" xr:uid="{0B890302-195D-457D-B3F7-013CAF60598B}"/>
    <cellStyle name="Normal 16 4 2 3" xfId="13673" xr:uid="{69761739-BF48-4A10-8A14-BE95FB69BE88}"/>
    <cellStyle name="Normal 16 4 2 4" xfId="13674" xr:uid="{0422984D-8D78-4C8F-B00B-CB6AE9AF00A5}"/>
    <cellStyle name="Normal 16 4 3" xfId="7300" xr:uid="{31EEB66F-8CB3-4111-A9CC-DD735B2CDDD8}"/>
    <cellStyle name="Normal 16 4 3 2" xfId="13675" xr:uid="{590C19CC-DD75-4624-8C83-C1A38A9E8398}"/>
    <cellStyle name="Normal 16 4 3 3" xfId="13676" xr:uid="{FBA84201-BA2E-4615-9B67-42A3ECC5AB88}"/>
    <cellStyle name="Normal 16 4 4" xfId="13677" xr:uid="{8361C9F6-E665-4B70-9501-D0186926E430}"/>
    <cellStyle name="Normal 16 4 5" xfId="13678" xr:uid="{C1953CA8-DD33-4216-A681-BC846EE11EAF}"/>
    <cellStyle name="Normal 16 5" xfId="7301" xr:uid="{1019FF0D-20CE-4394-BA6A-123C2A46042A}"/>
    <cellStyle name="Normal 16 5 2" xfId="7302" xr:uid="{0D201C4A-3E45-4FFA-AE7E-F0B5F201B602}"/>
    <cellStyle name="Normal 16 5 2 2" xfId="7303" xr:uid="{7C7314C0-D02F-4031-8B4C-FB9B6623F034}"/>
    <cellStyle name="Normal 16 5 2 2 2" xfId="13679" xr:uid="{F8269ADE-FC85-48D3-A90F-B20C1446AD9E}"/>
    <cellStyle name="Normal 16 5 2 2 3" xfId="13680" xr:uid="{5BFA6B74-0BBB-4188-A6FF-CE6C04566E27}"/>
    <cellStyle name="Normal 16 5 2 3" xfId="13681" xr:uid="{36E29AD5-44A5-4E80-92AA-D6451D7E108E}"/>
    <cellStyle name="Normal 16 5 2 4" xfId="13682" xr:uid="{74D04D60-7C57-40C1-8FAC-CE7AB95A8F8A}"/>
    <cellStyle name="Normal 16 5 3" xfId="7304" xr:uid="{3D3CAFA5-DB79-4FFB-97EF-2F4E742BAD36}"/>
    <cellStyle name="Normal 16 5 3 2" xfId="13683" xr:uid="{99F62583-C20B-4557-949E-E30D4694DD79}"/>
    <cellStyle name="Normal 16 5 3 3" xfId="13684" xr:uid="{9D5E8285-798C-488C-85ED-0AABC36C3553}"/>
    <cellStyle name="Normal 16 5 4" xfId="13685" xr:uid="{33546859-7F89-4567-8FDE-3F2067396B2D}"/>
    <cellStyle name="Normal 16 5 5" xfId="13686" xr:uid="{E0260977-FA39-4B89-A536-5B67BC43929C}"/>
    <cellStyle name="Normal 16 6" xfId="7305" xr:uid="{3C7FDF49-1C31-428D-ADAE-37596DA2CF61}"/>
    <cellStyle name="Normal 16 6 2" xfId="7306" xr:uid="{44EC43A2-5C9F-4358-AE2B-E39B839868B8}"/>
    <cellStyle name="Normal 16 6 2 2" xfId="13687" xr:uid="{52A31F4D-6FB2-4EC6-B0D2-91EE9E477F39}"/>
    <cellStyle name="Normal 16 6 2 3" xfId="13688" xr:uid="{DEFF64FC-ECE7-476E-8297-53D4007B0784}"/>
    <cellStyle name="Normal 16 6 3" xfId="13689" xr:uid="{C06413C8-FCB1-4B97-AFCB-BF92F5728945}"/>
    <cellStyle name="Normal 16 6 4" xfId="13690" xr:uid="{E3D638E4-D76C-451B-94F1-5F7FBA5D1DD2}"/>
    <cellStyle name="Normal 16 7" xfId="7307" xr:uid="{1759EBA6-BC34-41B0-AFBC-7FADCD60C857}"/>
    <cellStyle name="Normal 16 7 2" xfId="13691" xr:uid="{F29506AD-8BF8-442E-A071-493DDC4A8F9B}"/>
    <cellStyle name="Normal 16 7 3" xfId="13692" xr:uid="{D6EF7582-9517-48A6-9C41-574EE06EBDF7}"/>
    <cellStyle name="Normal 16 8" xfId="7260" xr:uid="{0C56B11C-15A9-4F02-A3D4-32E675279444}"/>
    <cellStyle name="Normal 16 8 2" xfId="13693" xr:uid="{099926B0-E4F6-4236-BDD1-0048916C44F3}"/>
    <cellStyle name="Normal 16 8 3" xfId="13694" xr:uid="{A932A467-FBC4-4763-BC12-EB9301ED2617}"/>
    <cellStyle name="Normal 16 9" xfId="9916" xr:uid="{D0AC6A77-EA77-4819-A3A0-48A8FDF9C3F1}"/>
    <cellStyle name="Normal 16 9 2" xfId="13695" xr:uid="{DD1E04FD-F2E3-4566-9889-9F5CA6680658}"/>
    <cellStyle name="Normal 16_RKI - Oct'13  holiday omission" xfId="13696" xr:uid="{04675C1C-C097-4FB3-8698-879270903246}"/>
    <cellStyle name="Normal 17" xfId="39" xr:uid="{00000000-0005-0000-0000-000016000000}"/>
    <cellStyle name="Normal 17 10" xfId="1508" xr:uid="{975BFC9E-B1BE-48A4-ACB3-E5BB4B53DBD9}"/>
    <cellStyle name="Normal 17 2" xfId="5074" xr:uid="{A7AB4061-6445-48AC-A425-4ECA9682FF80}"/>
    <cellStyle name="Normal 17 2 2" xfId="13697" xr:uid="{C0F0E703-7891-43BD-AA03-D037FAAD1BE1}"/>
    <cellStyle name="Normal 17 2 3" xfId="13698" xr:uid="{7474EDA7-7687-42E6-9F59-F2F8869EE1A6}"/>
    <cellStyle name="Normal 17 2 4" xfId="13699" xr:uid="{62E27AE0-16EB-44C1-94A0-ABFA22ACF9DC}"/>
    <cellStyle name="Normal 17 2 5" xfId="13700" xr:uid="{74B08E1A-6D70-4881-A928-4E30FEF85F96}"/>
    <cellStyle name="Normal 17 3" xfId="7308" xr:uid="{34024EC5-D318-49AF-B2B7-F4FA68B792FF}"/>
    <cellStyle name="Normal 17 3 2" xfId="13701" xr:uid="{E5D4A743-5398-4E36-B83C-75AC162C4A88}"/>
    <cellStyle name="Normal 17 4" xfId="9951" xr:uid="{E35D96BF-D6F2-4361-9206-A04435F04C06}"/>
    <cellStyle name="Normal 17 4 2" xfId="13702" xr:uid="{52890A20-4F00-49D9-A7E1-5FD9E5FEC954}"/>
    <cellStyle name="Normal 17 5" xfId="13703" xr:uid="{FB6BFCA0-59D6-468D-8ED0-270E84AB068A}"/>
    <cellStyle name="Normal 17 6" xfId="13704" xr:uid="{9A99C696-6D50-4CF9-8EE9-66804D8DD256}"/>
    <cellStyle name="Normal 17 7" xfId="13705" xr:uid="{DB49802F-CD52-40E5-AB97-D76B8409E091}"/>
    <cellStyle name="Normal 17 8" xfId="13706" xr:uid="{728CE36D-CDDC-4BE0-983E-FF33E09053E7}"/>
    <cellStyle name="Normal 17 9" xfId="34239" xr:uid="{C933FAE2-4003-40F2-B896-BB182020D219}"/>
    <cellStyle name="Normal 17_RKI - Oct'13  holiday omission" xfId="13707" xr:uid="{41759EBD-A202-4F7B-822F-FF0CD7CB209D}"/>
    <cellStyle name="Normal 18" xfId="41" xr:uid="{00000000-0005-0000-0000-000017000000}"/>
    <cellStyle name="Normal 18 10" xfId="13708" xr:uid="{E0DEE3D2-03AE-4E8C-8EF2-24ACE1801315}"/>
    <cellStyle name="Normal 18 11" xfId="34240" xr:uid="{D39E961C-D276-4761-932C-68247D5A3559}"/>
    <cellStyle name="Normal 18 12" xfId="1517" xr:uid="{94CAEFBA-7E8E-47EB-BD1E-FCE9BCC439B7}"/>
    <cellStyle name="Normal 18 2" xfId="42" xr:uid="{00000000-0005-0000-0000-000018000000}"/>
    <cellStyle name="Normal 18 2 2" xfId="7310" xr:uid="{EF86831E-B764-4311-90C5-DD808D1E4EA5}"/>
    <cellStyle name="Normal 18 2 2 2" xfId="13709" xr:uid="{CC443CE4-56F6-4C2A-8CC1-174E73A38A10}"/>
    <cellStyle name="Normal 18 2 3" xfId="13710" xr:uid="{3CB4BC26-BC8B-42EC-A3BB-7AEAD44C59D1}"/>
    <cellStyle name="Normal 18 2 4" xfId="13711" xr:uid="{7C6656C1-81F8-46A7-94B6-6D1CA57C0969}"/>
    <cellStyle name="Normal 18 2 5" xfId="13712" xr:uid="{3483C6F9-0CB3-4768-AC1E-A78F22349384}"/>
    <cellStyle name="Normal 18 2 6" xfId="13713" xr:uid="{25ACBC68-2C1A-45D4-B0C8-B7C0B452C1FC}"/>
    <cellStyle name="Normal 18 2 7" xfId="34241" xr:uid="{4C438AF0-3851-4A5C-A6B5-0EB65F6D5932}"/>
    <cellStyle name="Normal 18 2 8" xfId="3425" xr:uid="{B36DA875-37C9-465D-A36F-30383701D40A}"/>
    <cellStyle name="Normal 18 3" xfId="5075" xr:uid="{BA348AAB-3F81-4E5C-8A88-4A52402B88EB}"/>
    <cellStyle name="Normal 18 3 2" xfId="7311" xr:uid="{00566E1B-B4E3-41C2-A916-A7B92F1D74FC}"/>
    <cellStyle name="Normal 18 3 2 2" xfId="13714" xr:uid="{53A3A08C-B70C-4B8D-B3A6-3327150A12BE}"/>
    <cellStyle name="Normal 18 3 3" xfId="13715" xr:uid="{7B8C3604-EE72-4CA6-B430-71A451A4F8B8}"/>
    <cellStyle name="Normal 18 3 4" xfId="13716" xr:uid="{35CF9FCF-CCA8-477F-A1A7-9197F09A207D}"/>
    <cellStyle name="Normal 18 3 5" xfId="13717" xr:uid="{5AE57BB6-4EA0-4709-B849-6ABB411C6372}"/>
    <cellStyle name="Normal 18 3 6" xfId="34242" xr:uid="{2FD24547-BE3E-4D79-B585-9ADA73162ECA}"/>
    <cellStyle name="Normal 18 4" xfId="7309" xr:uid="{A88D0052-FF91-4E8E-B06F-42369FC720B2}"/>
    <cellStyle name="Normal 18 4 2" xfId="13718" xr:uid="{D3447559-4FEB-42B7-9E10-3593D4078F80}"/>
    <cellStyle name="Normal 18 5" xfId="9970" xr:uid="{B564BCA4-111F-4445-B0C1-F242D70CC54D}"/>
    <cellStyle name="Normal 18 5 2" xfId="13719" xr:uid="{737A32D5-1A78-456D-A607-847EA3C1C894}"/>
    <cellStyle name="Normal 18 6" xfId="13720" xr:uid="{C1AA5DCF-ADBA-41B3-9766-6574961C5F60}"/>
    <cellStyle name="Normal 18 7" xfId="13721" xr:uid="{711F983A-FB0B-4AF2-B70A-E5D37EBAB5A2}"/>
    <cellStyle name="Normal 18 8" xfId="13722" xr:uid="{E1352AA8-1679-4084-B6CE-41C1239631C5}"/>
    <cellStyle name="Normal 18 9" xfId="13723" xr:uid="{086ACB11-86D0-486D-91AF-3721F658BC95}"/>
    <cellStyle name="Normal 18_RKI - Oct'13  holiday omission" xfId="13724" xr:uid="{A3AC5680-38B2-44DE-82BD-B930CE5B054A}"/>
    <cellStyle name="Normal 19" xfId="1650" xr:uid="{688B7993-289A-4258-A37D-9F551F1C5ADC}"/>
    <cellStyle name="Normal 19 10" xfId="13725" xr:uid="{F3E4A625-FE0D-4843-BF0A-6B0A26147898}"/>
    <cellStyle name="Normal 19 11" xfId="34243" xr:uid="{5814AF22-E37D-4907-9BAB-8B8ECC5CBEA3}"/>
    <cellStyle name="Normal 19 2" xfId="5076" xr:uid="{FDC56E84-6FDE-40BE-8F46-956FC72E7F90}"/>
    <cellStyle name="Normal 19 2 2" xfId="13726" xr:uid="{13E20DB7-FBC0-4357-AC52-5F4F2481665F}"/>
    <cellStyle name="Normal 19 2 3" xfId="13727" xr:uid="{6C5E005A-9BD6-41C3-8324-B6C22669FD7E}"/>
    <cellStyle name="Normal 19 2 4" xfId="13728" xr:uid="{A23BB6ED-0A91-462F-82B1-3A2223698AC5}"/>
    <cellStyle name="Normal 19 2 5" xfId="13729" xr:uid="{4780BFED-ADE7-4BA3-8AAA-31CA321B68C0}"/>
    <cellStyle name="Normal 19 2 6" xfId="34244" xr:uid="{2BECBE42-35F1-4065-AFB4-B38A60A4FD60}"/>
    <cellStyle name="Normal 19 3" xfId="7312" xr:uid="{857D7CCC-8768-4412-BE79-8425FD22BEC4}"/>
    <cellStyle name="Normal 19 3 2" xfId="13730" xr:uid="{C28A6F29-133A-4934-A36E-0D1B4DC73817}"/>
    <cellStyle name="Normal 19 4" xfId="9973" xr:uid="{AB16C0D4-4492-4388-94BB-80E3C5379953}"/>
    <cellStyle name="Normal 19 4 2" xfId="13731" xr:uid="{25A4D7A8-8853-42BE-AEC9-D367454F9F69}"/>
    <cellStyle name="Normal 19 5" xfId="13732" xr:uid="{EBB636BD-598E-4D94-B9CB-E222A459076D}"/>
    <cellStyle name="Normal 19 6" xfId="13733" xr:uid="{F7957655-C467-42D5-BAEC-BEFECDD779C4}"/>
    <cellStyle name="Normal 19 7" xfId="13734" xr:uid="{7BF6777E-6A2F-4C6F-AAAD-F78B4C749B7A}"/>
    <cellStyle name="Normal 19 8" xfId="13735" xr:uid="{04D1CD90-B57D-471B-A07B-364C98A511F3}"/>
    <cellStyle name="Normal 19 9" xfId="13736" xr:uid="{A95BC067-77AB-4240-A100-DE4F0249F181}"/>
    <cellStyle name="Normal 19_RKI - Oct'13  holiday omission" xfId="13737" xr:uid="{3E20FA64-BD88-4E45-A29E-CA24BAB34F9A}"/>
    <cellStyle name="Normal 2" xfId="43" xr:uid="{00000000-0005-0000-0000-000019000000}"/>
    <cellStyle name="Normal 2 10" xfId="5849" xr:uid="{596A546F-76A9-4E55-9AE0-397CD48F2CF6}"/>
    <cellStyle name="Normal 2 10 2" xfId="7315" xr:uid="{74DDD3E2-EBB7-49B5-9B41-4AA9D49816B7}"/>
    <cellStyle name="Normal 2 10 2 2" xfId="13738" xr:uid="{528FEDD9-92C9-41D9-9F02-28E90D7D1DA4}"/>
    <cellStyle name="Normal 2 10 2 3" xfId="13739" xr:uid="{950007CD-8029-4675-8F1D-822495D57C99}"/>
    <cellStyle name="Normal 2 10 2 4" xfId="13740" xr:uid="{C9B0A28B-781F-44D7-B664-B66D3F031352}"/>
    <cellStyle name="Normal 2 10 3" xfId="7314" xr:uid="{3248493B-236E-4A83-8AB8-57D10870C86F}"/>
    <cellStyle name="Normal 2 10 3 2" xfId="13741" xr:uid="{F9C40371-F3FE-4799-8B1D-1FBEE11699DA}"/>
    <cellStyle name="Normal 2 10 4" xfId="13742" xr:uid="{6BE29E3B-BD59-4842-BA7A-67EF3B618700}"/>
    <cellStyle name="Normal 2 10 5" xfId="13743" xr:uid="{2E7EA409-C2B1-4C75-B246-64F053043A1B}"/>
    <cellStyle name="Normal 2 10 6" xfId="13744" xr:uid="{F56192DD-4562-4CC8-8D08-7EA6337BF50F}"/>
    <cellStyle name="Normal 2 10 7" xfId="13745" xr:uid="{4432622F-FE14-4773-9F41-E26E4D1EE8F0}"/>
    <cellStyle name="Normal 2 11" xfId="7316" xr:uid="{D134212E-CB3F-4F0E-B4A4-B7DEAC31A611}"/>
    <cellStyle name="Normal 2 11 2" xfId="7317" xr:uid="{D46975E3-AFFA-4844-9946-38EF3993D0E0}"/>
    <cellStyle name="Normal 2 11 2 2" xfId="13746" xr:uid="{D5D6F52F-039C-49FE-9C3B-066B415FBFFC}"/>
    <cellStyle name="Normal 2 11 2 3" xfId="13747" xr:uid="{B2930986-6EA6-4D2A-A5B1-367C71108D5E}"/>
    <cellStyle name="Normal 2 11 3" xfId="13748" xr:uid="{D996EC03-8743-4A16-8366-6D4E5464A9C9}"/>
    <cellStyle name="Normal 2 11 3 2" xfId="13749" xr:uid="{336F9A89-32AA-4A3E-9B56-65152C7F4225}"/>
    <cellStyle name="Normal 2 11 4" xfId="13750" xr:uid="{F7E1D261-45F2-4D62-828B-10CE7E9AF766}"/>
    <cellStyle name="Normal 2 12" xfId="7318" xr:uid="{29E24602-2B21-4ED8-9E2E-F54ED3E7E49A}"/>
    <cellStyle name="Normal 2 12 10" xfId="13751" xr:uid="{FAABEA2F-6249-474E-8190-ADB6F5867F71}"/>
    <cellStyle name="Normal 2 12 2" xfId="7319" xr:uid="{AD85B665-491B-40A6-A5E7-9D2FF71CB250}"/>
    <cellStyle name="Normal 2 12 2 2" xfId="7320" xr:uid="{CD7982D8-7634-4553-AEA3-C777CD2ECE91}"/>
    <cellStyle name="Normal 2 12 2 2 2" xfId="13752" xr:uid="{76D50455-65E2-4354-83AC-8D8D249B3E0B}"/>
    <cellStyle name="Normal 2 12 2 2 3" xfId="13753" xr:uid="{C5FA7026-155F-49A3-86B3-D777621B71FF}"/>
    <cellStyle name="Normal 2 12 2 3" xfId="13754" xr:uid="{A95038CD-60D9-4EC8-BE9B-363D7AFD7B54}"/>
    <cellStyle name="Normal 2 12 2 4" xfId="13755" xr:uid="{453F017C-37A6-4849-A6CD-4CECA6FB2307}"/>
    <cellStyle name="Normal 2 12 3" xfId="7321" xr:uid="{1429C445-A6E4-463E-A3B0-74DCF820A18D}"/>
    <cellStyle name="Normal 2 12 3 2" xfId="7322" xr:uid="{7485BAB6-3B62-4BB9-AB3B-5EF9DACB4E0D}"/>
    <cellStyle name="Normal 2 12 3 2 2" xfId="13756" xr:uid="{737DEB36-61A4-4B72-AB8E-DE48137483D5}"/>
    <cellStyle name="Normal 2 12 3 2 3" xfId="13757" xr:uid="{981BF87F-F243-4AA1-81E7-4993BF6C0964}"/>
    <cellStyle name="Normal 2 12 3 3" xfId="13758" xr:uid="{331212FA-FBF9-492C-97BA-DF501E5C8B5B}"/>
    <cellStyle name="Normal 2 12 3 4" xfId="13759" xr:uid="{0D5FBC9C-305C-4CAB-82FD-7C3C032363DF}"/>
    <cellStyle name="Normal 2 12 4" xfId="7323" xr:uid="{C1B845F5-C4DA-4647-87CF-55437F392100}"/>
    <cellStyle name="Normal 2 12 4 2" xfId="7324" xr:uid="{7F2D0DB7-E38A-481F-9364-6DB4E932354F}"/>
    <cellStyle name="Normal 2 12 4 2 2" xfId="13760" xr:uid="{837FB983-5356-466D-8FE1-273AE53B4ECB}"/>
    <cellStyle name="Normal 2 12 4 2 3" xfId="13761" xr:uid="{50D77677-D833-4756-8E41-8893EBFF871A}"/>
    <cellStyle name="Normal 2 12 4 3" xfId="13762" xr:uid="{8DF4F6E6-35B7-42C9-8215-B85F395A65AD}"/>
    <cellStyle name="Normal 2 12 4 4" xfId="13763" xr:uid="{10A1325E-1720-4F43-B816-4828FFA705E1}"/>
    <cellStyle name="Normal 2 12 5" xfId="7325" xr:uid="{F24F36CE-F3D2-4100-A9A2-44CBCB921B55}"/>
    <cellStyle name="Normal 2 12 5 2" xfId="7326" xr:uid="{298FE377-621C-48E4-9154-7E10FD0FA279}"/>
    <cellStyle name="Normal 2 12 5 2 2" xfId="13764" xr:uid="{321C4FA9-F28F-4FB6-A82C-CCD2F1D8803A}"/>
    <cellStyle name="Normal 2 12 5 2 3" xfId="13765" xr:uid="{3951C74B-ADD7-4083-91DA-C62429F038DA}"/>
    <cellStyle name="Normal 2 12 5 3" xfId="13766" xr:uid="{DCB94864-5586-4C04-B131-16D739DF6213}"/>
    <cellStyle name="Normal 2 12 5 4" xfId="13767" xr:uid="{7061A8C0-652C-45D6-8495-BAFC5F617C38}"/>
    <cellStyle name="Normal 2 12 6" xfId="7327" xr:uid="{5F876AAC-62A2-436B-BAFB-FE3F9C3927F6}"/>
    <cellStyle name="Normal 2 12 6 2" xfId="7328" xr:uid="{06916FD4-13FD-4CF1-89E4-187ACC27E317}"/>
    <cellStyle name="Normal 2 12 6 2 2" xfId="13768" xr:uid="{13E4DA60-F03E-4CA4-AB2C-9661F5B2F851}"/>
    <cellStyle name="Normal 2 12 6 2 3" xfId="13769" xr:uid="{BBBC205E-F7C6-4489-BCE7-E9F413820880}"/>
    <cellStyle name="Normal 2 12 6 3" xfId="13770" xr:uid="{D3E1AEE6-47C8-4904-A028-3FB3334DF08B}"/>
    <cellStyle name="Normal 2 12 6 4" xfId="13771" xr:uid="{816BFDBD-8DD1-47C4-AE90-06DA73AF9091}"/>
    <cellStyle name="Normal 2 12 7" xfId="7329" xr:uid="{A576043A-F3DA-4018-94D0-5F39F4E9B523}"/>
    <cellStyle name="Normal 2 12 7 2" xfId="7330" xr:uid="{587D9E3D-DDE0-4C7D-96E3-3DC0BCA36C98}"/>
    <cellStyle name="Normal 2 12 7 2 2" xfId="13772" xr:uid="{64EBE579-5521-4A53-A1B5-ECFB266DF71A}"/>
    <cellStyle name="Normal 2 12 7 2 3" xfId="13773" xr:uid="{578EA5BC-0EF5-4D68-A48D-4D59DED1BF5D}"/>
    <cellStyle name="Normal 2 12 7 3" xfId="13774" xr:uid="{9BBE5606-586B-4D7B-9452-2685F11388B5}"/>
    <cellStyle name="Normal 2 12 7 4" xfId="13775" xr:uid="{527BC537-D758-4079-882C-510361650D38}"/>
    <cellStyle name="Normal 2 12 8" xfId="7331" xr:uid="{BA2A3C00-19A5-48EC-BDA7-13A89AEE93B2}"/>
    <cellStyle name="Normal 2 12 8 2" xfId="13776" xr:uid="{EE3A6DC6-219A-421B-9454-C12B36532BE1}"/>
    <cellStyle name="Normal 2 12 8 3" xfId="13777" xr:uid="{31CACF18-A1C6-4FA7-BB04-67E5667FDC2F}"/>
    <cellStyle name="Normal 2 12 9" xfId="13778" xr:uid="{29FE538E-90E7-4671-9EC6-72CC218F83EB}"/>
    <cellStyle name="Normal 2 13" xfId="7332" xr:uid="{95CA22FF-F845-4C91-B515-25BF02464484}"/>
    <cellStyle name="Normal 2 13 2" xfId="13779" xr:uid="{4DC85F71-879A-44B5-8C2E-6DC1B3EC80F0}"/>
    <cellStyle name="Normal 2 13 3" xfId="13780" xr:uid="{8AE84CEE-7C10-4F22-AB32-EB63A0B3E8EC}"/>
    <cellStyle name="Normal 2 13 4" xfId="34246" xr:uid="{AE67E8B9-B5C7-4B96-A2A1-EFA8D7F765A9}"/>
    <cellStyle name="Normal 2 14" xfId="7333" xr:uid="{A054A1BC-D109-4369-9FDD-27F9BC6DD6D4}"/>
    <cellStyle name="Normal 2 14 2" xfId="7334" xr:uid="{0D1F977A-14A6-48F6-B277-0B8A06352CA7}"/>
    <cellStyle name="Normal 2 14 2 2" xfId="13781" xr:uid="{51848F0F-2339-49CF-95A6-E90BB90899C0}"/>
    <cellStyle name="Normal 2 14 2 3" xfId="13782" xr:uid="{F7801E54-A92A-4885-A7A7-6B9E5FA25CE9}"/>
    <cellStyle name="Normal 2 14 3" xfId="13783" xr:uid="{F8FF50A2-0529-41EA-B087-F1DDED040C62}"/>
    <cellStyle name="Normal 2 14 4" xfId="13784" xr:uid="{ECE5D353-C730-410F-BEB0-950BB0C8F715}"/>
    <cellStyle name="Normal 2 15" xfId="7335" xr:uid="{43F4EFD2-52D8-42DC-8CD9-5D5E1DFA4CA4}"/>
    <cellStyle name="Normal 2 15 2" xfId="7336" xr:uid="{A2D88D41-0F39-4389-884D-28A82A8CBC17}"/>
    <cellStyle name="Normal 2 15 2 2" xfId="13785" xr:uid="{E98E1658-99F2-4A3A-AE2E-B401609C12D5}"/>
    <cellStyle name="Normal 2 15 2 3" xfId="13786" xr:uid="{01DD3EA8-412C-451B-948B-732A7226A729}"/>
    <cellStyle name="Normal 2 15 3" xfId="13787" xr:uid="{D205D91F-21AE-4575-ADDA-50494A8F66AC}"/>
    <cellStyle name="Normal 2 15 4" xfId="13788" xr:uid="{9A217C27-47A3-4F96-AA45-299E20C30210}"/>
    <cellStyle name="Normal 2 16" xfId="7337" xr:uid="{5F257688-BB95-47C6-8AF1-AEAAD5E503AD}"/>
    <cellStyle name="Normal 2 16 2" xfId="13789" xr:uid="{4D8BE09D-0386-4464-9CDA-13E209248E1A}"/>
    <cellStyle name="Normal 2 16 3" xfId="13790" xr:uid="{0C3F0E55-AC54-4179-B766-DB60DA0F81BE}"/>
    <cellStyle name="Normal 2 17" xfId="7338" xr:uid="{87121B6B-1434-48B5-B875-1E3576064A4A}"/>
    <cellStyle name="Normal 2 17 2" xfId="13791" xr:uid="{49BEB133-C75B-4379-ADF4-D59C86FDAD35}"/>
    <cellStyle name="Normal 2 17 3" xfId="13792" xr:uid="{3A726924-D992-4122-87D9-9C8A974ED21E}"/>
    <cellStyle name="Normal 2 18" xfId="7313" xr:uid="{ED0595D6-111D-499C-86F6-46F8B8632546}"/>
    <cellStyle name="Normal 2 18 2" xfId="13793" xr:uid="{A0018C2D-F58E-42CC-B7DB-8591196F9F78}"/>
    <cellStyle name="Normal 2 18 3" xfId="13794" xr:uid="{55120347-2851-4F7B-9370-5A8A4F308B93}"/>
    <cellStyle name="Normal 2 18 4" xfId="34247" xr:uid="{4285583B-49A8-48EB-9E66-601A834FCA11}"/>
    <cellStyle name="Normal 2 19" xfId="8022" xr:uid="{017CEF5A-76CA-4AED-828E-5F60132A0AC4}"/>
    <cellStyle name="Normal 2 19 2" xfId="13795" xr:uid="{8FFBFC3B-0699-49EF-BF24-CEDC4A83C6ED}"/>
    <cellStyle name="Normal 2 19 2 2" xfId="13796" xr:uid="{1B5065C6-74FD-4512-9853-B855D74B95AF}"/>
    <cellStyle name="Normal 2 19 3" xfId="13797" xr:uid="{3BC5DDA7-92EB-4716-83B5-2B126B488EE0}"/>
    <cellStyle name="Normal 2 19 4" xfId="13798" xr:uid="{B94B7CF2-CF2B-4076-B1FE-281146992A0B}"/>
    <cellStyle name="Normal 2 2" xfId="44" xr:uid="{00000000-0005-0000-0000-00001A000000}"/>
    <cellStyle name="Normal 2 2 10" xfId="13799" xr:uid="{D245D9FF-DD5F-4528-8BB1-2A77C1495683}"/>
    <cellStyle name="Normal 2 2 11" xfId="443" xr:uid="{9DDC9BF5-2011-4A83-8637-7968E287AF83}"/>
    <cellStyle name="Normal 2 2 2" xfId="897" xr:uid="{9B25F470-3DD5-4AD2-96EC-F1BD32B819AF}"/>
    <cellStyle name="Normal 2 2 2 2" xfId="3391" xr:uid="{D4E5AE76-AC42-4481-991A-171B8B5038D5}"/>
    <cellStyle name="Normal 2 2 2 2 2" xfId="5134" xr:uid="{96580F8F-BFC0-47C4-9C24-53EB5A11BFE6}"/>
    <cellStyle name="Normal 2 2 2 2 2 2" xfId="7342" xr:uid="{ABD91B3B-4B52-450A-9003-4C965F2A743C}"/>
    <cellStyle name="Normal 2 2 2 2 2 2 2" xfId="7343" xr:uid="{D74077D9-417C-4DC6-830A-A3D683BDA210}"/>
    <cellStyle name="Normal 2 2 2 2 2 2 2 2" xfId="13800" xr:uid="{9BA7C116-CF3C-426A-A127-2594ED183604}"/>
    <cellStyle name="Normal 2 2 2 2 2 2 2 3" xfId="13801" xr:uid="{D47D57C2-752D-4470-8EB6-980632C9957C}"/>
    <cellStyle name="Normal 2 2 2 2 2 2 3" xfId="13802" xr:uid="{928C3BF1-5F72-4A39-92F6-FC0501EF484A}"/>
    <cellStyle name="Normal 2 2 2 2 2 2 4" xfId="13803" xr:uid="{144F1344-DB82-4855-9577-A71F1993A5D0}"/>
    <cellStyle name="Normal 2 2 2 2 2 3" xfId="7344" xr:uid="{12F885BE-4AF9-40BD-AD61-CA78128C2E3A}"/>
    <cellStyle name="Normal 2 2 2 2 2 3 2" xfId="13804" xr:uid="{C97D8EC3-0DBA-4B46-BADB-8D66FBDECFCE}"/>
    <cellStyle name="Normal 2 2 2 2 2 3 3" xfId="13805" xr:uid="{502675AD-1415-4C8D-9E92-14EF85794C81}"/>
    <cellStyle name="Normal 2 2 2 2 2 4" xfId="7341" xr:uid="{5614C15A-0D6F-4B34-B938-A2EF4193CFD3}"/>
    <cellStyle name="Normal 2 2 2 2 2 4 2" xfId="13806" xr:uid="{B1CDF592-9731-42BB-8FC4-E44A1A598104}"/>
    <cellStyle name="Normal 2 2 2 2 2 5" xfId="13807" xr:uid="{507AD7EB-D23F-4E25-9F21-7E2FE97CE3DC}"/>
    <cellStyle name="Normal 2 2 2 2 2 6" xfId="13808" xr:uid="{CACC0220-AC1D-4B62-8505-FBBEABE66648}"/>
    <cellStyle name="Normal 2 2 2 2 3" xfId="7345" xr:uid="{63256DAA-1AC0-43A8-85D4-F38DD9892A17}"/>
    <cellStyle name="Normal 2 2 2 2 3 2" xfId="7346" xr:uid="{7E36A327-42D3-4283-B5D7-3A938FBE31CC}"/>
    <cellStyle name="Normal 2 2 2 2 3 2 2" xfId="7347" xr:uid="{2F3E0D96-C6A8-4143-9A12-731B6529FE14}"/>
    <cellStyle name="Normal 2 2 2 2 3 2 2 2" xfId="13809" xr:uid="{C59BCB73-ED9A-48EB-9343-F510FA564C5C}"/>
    <cellStyle name="Normal 2 2 2 2 3 2 2 3" xfId="13810" xr:uid="{5816F05C-F3B2-4BF0-ADB3-7C734A51C85B}"/>
    <cellStyle name="Normal 2 2 2 2 3 2 3" xfId="13811" xr:uid="{118B1A4B-E013-4737-96A6-125CF16431AA}"/>
    <cellStyle name="Normal 2 2 2 2 3 2 4" xfId="13812" xr:uid="{A758576E-12EB-4022-AE9C-E33480AAF860}"/>
    <cellStyle name="Normal 2 2 2 2 3 3" xfId="7348" xr:uid="{4F6B6A42-F0D5-4C7B-AB77-B2FE5D7E8524}"/>
    <cellStyle name="Normal 2 2 2 2 3 3 2" xfId="13813" xr:uid="{7BFD5E54-2B20-4C34-B7E2-EFD5EF14395D}"/>
    <cellStyle name="Normal 2 2 2 2 3 3 3" xfId="13814" xr:uid="{910B73B0-9B14-4F5E-ACF9-9819C1E7618D}"/>
    <cellStyle name="Normal 2 2 2 2 3 4" xfId="13815" xr:uid="{30DEC0BC-F25F-46EF-BE33-E57AC8033270}"/>
    <cellStyle name="Normal 2 2 2 2 3 5" xfId="13816" xr:uid="{33465DC8-3F0A-4FC7-B183-0E8C4F42FBB5}"/>
    <cellStyle name="Normal 2 2 2 2 4" xfId="7349" xr:uid="{AAD4F069-06FC-4B7B-8E5F-BB4F1797A0D7}"/>
    <cellStyle name="Normal 2 2 2 2 4 2" xfId="7350" xr:uid="{CB38F47F-1E91-4D1F-8CF4-FA03C548C186}"/>
    <cellStyle name="Normal 2 2 2 2 4 2 2" xfId="13817" xr:uid="{E18F9BC8-A9FC-4F5A-9768-B1E34592D7F9}"/>
    <cellStyle name="Normal 2 2 2 2 4 2 3" xfId="13818" xr:uid="{387E8FA5-7EAF-4E43-8861-E8B3201E0A37}"/>
    <cellStyle name="Normal 2 2 2 2 4 3" xfId="13819" xr:uid="{897C3947-D065-4B3C-A996-2C74B58C1411}"/>
    <cellStyle name="Normal 2 2 2 2 4 4" xfId="13820" xr:uid="{6043DAB4-87F8-495D-9EF9-DDF0533E71BE}"/>
    <cellStyle name="Normal 2 2 2 2 5" xfId="7351" xr:uid="{45025D55-EDA7-48A3-9C41-28A53D7999AE}"/>
    <cellStyle name="Normal 2 2 2 2 5 2" xfId="13821" xr:uid="{22D49A82-400E-4AE7-BF87-7A08B267B156}"/>
    <cellStyle name="Normal 2 2 2 2 5 3" xfId="13822" xr:uid="{D5BD4229-15C3-4A4C-8D4C-94E55999B8D8}"/>
    <cellStyle name="Normal 2 2 2 2 6" xfId="7340" xr:uid="{61FAA449-7E6D-42DB-9848-C058F8E60F57}"/>
    <cellStyle name="Normal 2 2 2 2 6 2" xfId="13823" xr:uid="{16BC9F14-6F44-4747-BD42-E020DB73B73A}"/>
    <cellStyle name="Normal 2 2 2 2 6 3" xfId="13824" xr:uid="{9011C06D-D287-44C3-A4DA-2B640B0F19A3}"/>
    <cellStyle name="Normal 2 2 2 2 7" xfId="9958" xr:uid="{ADA6F561-4918-487B-BD03-C5BB96F0D69A}"/>
    <cellStyle name="Normal 2 2 2 2 7 2" xfId="13825" xr:uid="{457E7549-881B-4287-8D29-8E40026948FB}"/>
    <cellStyle name="Normal 2 2 2 2 8" xfId="13826" xr:uid="{1C14E2E8-C45A-4F8A-923C-175736CD32D2}"/>
    <cellStyle name="Normal 2 2 2 3" xfId="5077" xr:uid="{5D2F1183-59EE-4E90-AD76-FFC27B534857}"/>
    <cellStyle name="Normal 2 2 2 3 2" xfId="7353" xr:uid="{7D921EE4-F270-43F6-8003-EB7BFC69A2BE}"/>
    <cellStyle name="Normal 2 2 2 3 2 2" xfId="7354" xr:uid="{5EF0C11F-846C-426B-AE70-0E1056BC44E1}"/>
    <cellStyle name="Normal 2 2 2 3 2 2 2" xfId="13827" xr:uid="{1C21F993-5AC4-457C-8772-85676B1CEF84}"/>
    <cellStyle name="Normal 2 2 2 3 2 2 3" xfId="13828" xr:uid="{79C3E933-4866-4177-B9ED-7B886888D341}"/>
    <cellStyle name="Normal 2 2 2 3 2 3" xfId="13829" xr:uid="{2CE7E825-033E-40D3-902A-C7F368ADD7B2}"/>
    <cellStyle name="Normal 2 2 2 3 2 4" xfId="13830" xr:uid="{114AD6BF-CC78-4072-BD80-7C2FC7EBDDB5}"/>
    <cellStyle name="Normal 2 2 2 3 3" xfId="7355" xr:uid="{2C7BA644-7E75-42E9-9C7D-893F62AF905C}"/>
    <cellStyle name="Normal 2 2 2 3 3 2" xfId="13831" xr:uid="{0C21EB33-6F57-4E74-8388-2454EE41AD68}"/>
    <cellStyle name="Normal 2 2 2 3 3 3" xfId="13832" xr:uid="{068B1633-AAE9-4D07-B337-44B22EF1005D}"/>
    <cellStyle name="Normal 2 2 2 3 4" xfId="7352" xr:uid="{2EF455F0-ABEB-4375-90F5-5504E2B570C3}"/>
    <cellStyle name="Normal 2 2 2 3 4 2" xfId="13833" xr:uid="{D7D66EAE-2273-40B5-A620-B16806309CC1}"/>
    <cellStyle name="Normal 2 2 2 3 4 3" xfId="13834" xr:uid="{C28E1B01-2104-414E-876E-9FF23335339F}"/>
    <cellStyle name="Normal 2 2 2 3 5" xfId="10461" xr:uid="{94B34E3C-315E-4E45-927E-89E0B251E5EE}"/>
    <cellStyle name="Normal 2 2 2 3 5 2" xfId="13835" xr:uid="{342DEFFB-6D20-4045-9789-B9E9D0D84255}"/>
    <cellStyle name="Normal 2 2 2 4" xfId="5133" xr:uid="{4C96CF7D-37E5-414A-8FF9-EE2CEC7B3A5D}"/>
    <cellStyle name="Normal 2 2 2 4 2" xfId="7357" xr:uid="{EE5EDFD9-BBE8-425E-B6D7-C7F02FBD41B6}"/>
    <cellStyle name="Normal 2 2 2 4 2 2" xfId="7358" xr:uid="{6A5164B7-9CEE-4E7A-972C-A7D039E6BB49}"/>
    <cellStyle name="Normal 2 2 2 4 2 2 2" xfId="13836" xr:uid="{85B82038-D834-4DC2-AC44-A017D1B5F568}"/>
    <cellStyle name="Normal 2 2 2 4 2 2 3" xfId="13837" xr:uid="{D19958F5-FEF0-4996-8819-6102E2EE7778}"/>
    <cellStyle name="Normal 2 2 2 4 2 3" xfId="13838" xr:uid="{1BD9BADB-E62A-4B53-928C-A089AD142397}"/>
    <cellStyle name="Normal 2 2 2 4 2 4" xfId="13839" xr:uid="{322014CF-6408-4BBF-9400-478EF45CA0E2}"/>
    <cellStyle name="Normal 2 2 2 4 3" xfId="7359" xr:uid="{91208DC5-33F3-4348-974A-B7AF1F42C80D}"/>
    <cellStyle name="Normal 2 2 2 4 3 2" xfId="13840" xr:uid="{BAC97450-FE4B-4E99-A627-3F5A5B07B6F4}"/>
    <cellStyle name="Normal 2 2 2 4 3 3" xfId="13841" xr:uid="{BF6CFE68-8B59-4E54-A952-C87FBFD4CAFA}"/>
    <cellStyle name="Normal 2 2 2 4 4" xfId="7356" xr:uid="{2F484976-5135-488F-A614-4299A0846A61}"/>
    <cellStyle name="Normal 2 2 2 4 4 2" xfId="13842" xr:uid="{3CF76C5E-F801-4A5C-9794-635955E302C1}"/>
    <cellStyle name="Normal 2 2 2 4 5" xfId="13843" xr:uid="{E7707192-9A9D-490D-B0D2-2E35F1C8DD92}"/>
    <cellStyle name="Normal 2 2 2 4 6" xfId="13844" xr:uid="{C7624301-9FD0-4FA6-B373-C1C17CA50710}"/>
    <cellStyle name="Normal 2 2 2 5" xfId="7360" xr:uid="{5C2186AB-A47A-4875-8634-B8CA68BE9B3F}"/>
    <cellStyle name="Normal 2 2 2 5 2" xfId="7361" xr:uid="{1F250AB3-1DA2-4059-937A-C0303E07FB0D}"/>
    <cellStyle name="Normal 2 2 2 5 2 2" xfId="13845" xr:uid="{FFA86C17-9B8D-40C1-8CE4-F7D5E0EC3A2E}"/>
    <cellStyle name="Normal 2 2 2 5 2 3" xfId="13846" xr:uid="{689B5E11-1AED-45EA-9BD7-DCB46B45B9A2}"/>
    <cellStyle name="Normal 2 2 2 5 3" xfId="13847" xr:uid="{865D4DC1-148F-4931-AA91-B0686C1F3741}"/>
    <cellStyle name="Normal 2 2 2 5 4" xfId="13848" xr:uid="{83EF8C91-8752-4608-80B8-DB8F5E227769}"/>
    <cellStyle name="Normal 2 2 2 6" xfId="7362" xr:uid="{DA99502E-156A-4D65-8615-AC152E98BD28}"/>
    <cellStyle name="Normal 2 2 2 6 2" xfId="13849" xr:uid="{2E0D0EC5-5FE4-4459-8458-DFBA5316E4A3}"/>
    <cellStyle name="Normal 2 2 2 6 3" xfId="13850" xr:uid="{0790F7AC-700D-4B8F-86C1-1C3149EB35F7}"/>
    <cellStyle name="Normal 2 2 2 7" xfId="7339" xr:uid="{9DD5341E-33A4-48C7-AC0F-8B47248B04CA}"/>
    <cellStyle name="Normal 2 2 2 7 2" xfId="13851" xr:uid="{33E02A83-6CD8-4152-89C5-14943DB16C50}"/>
    <cellStyle name="Normal 2 2 2 7 3" xfId="13852" xr:uid="{8BC5128E-857F-41BB-9BEF-988712BF80D4}"/>
    <cellStyle name="Normal 2 2 2 8" xfId="13853" xr:uid="{A8DAE703-476D-4472-92A4-AD8DFF11F844}"/>
    <cellStyle name="Normal 2 2 3" xfId="3468" xr:uid="{5D1DD112-E9B2-450F-8107-49665DE79E35}"/>
    <cellStyle name="Normal 2 2 3 2" xfId="7364" xr:uid="{6D777C57-F3FB-4D48-B25D-22171502B2D7}"/>
    <cellStyle name="Normal 2 2 3 2 2" xfId="7365" xr:uid="{28A82847-AADB-4FF9-AF6F-066C2AE7BEE2}"/>
    <cellStyle name="Normal 2 2 3 2 2 2" xfId="7366" xr:uid="{FC162A5F-FB09-4DC7-AC53-34F51D5F8132}"/>
    <cellStyle name="Normal 2 2 3 2 2 2 2" xfId="13854" xr:uid="{AA778A7F-D015-4E92-A495-0491E3785C35}"/>
    <cellStyle name="Normal 2 2 3 2 2 2 3" xfId="13855" xr:uid="{59F6887C-84D9-44A8-BC94-D21DD618956C}"/>
    <cellStyle name="Normal 2 2 3 2 2 3" xfId="13856" xr:uid="{1C2D0A59-31F5-44D5-93DA-28F7E389771D}"/>
    <cellStyle name="Normal 2 2 3 2 2 4" xfId="13857" xr:uid="{21DE6B05-4BC6-47E8-B581-7821508DF96A}"/>
    <cellStyle name="Normal 2 2 3 2 3" xfId="7367" xr:uid="{7678FA90-C4E3-440A-84D0-E51E20B66972}"/>
    <cellStyle name="Normal 2 2 3 2 3 2" xfId="13858" xr:uid="{704DA81C-943D-49D0-BF72-087C09454731}"/>
    <cellStyle name="Normal 2 2 3 2 3 3" xfId="13859" xr:uid="{83AE72B4-822B-4843-8A20-D9BEADA750D3}"/>
    <cellStyle name="Normal 2 2 3 2 4" xfId="13860" xr:uid="{3FFA000B-34BA-49B7-9AB0-56A39E6DB15D}"/>
    <cellStyle name="Normal 2 2 3 2 5" xfId="13861" xr:uid="{FF3915BF-C761-4141-98C0-EF5F3DC74718}"/>
    <cellStyle name="Normal 2 2 3 2 6" xfId="13862" xr:uid="{BD8D4EBF-28C0-4057-A51A-97478E709C82}"/>
    <cellStyle name="Normal 2 2 3 2 7" xfId="13863" xr:uid="{B7BF49CD-1378-4BE1-B69D-DD37165E8329}"/>
    <cellStyle name="Normal 2 2 3 3" xfId="7368" xr:uid="{5B217380-08D7-46ED-8F1B-1F736200ED90}"/>
    <cellStyle name="Normal 2 2 3 3 2" xfId="7369" xr:uid="{CF5B9B7B-3FB1-4AE8-820E-7A402D13DAB2}"/>
    <cellStyle name="Normal 2 2 3 3 2 2" xfId="7370" xr:uid="{901F717D-36C3-4F40-80A3-1B96C18B0435}"/>
    <cellStyle name="Normal 2 2 3 3 2 2 2" xfId="13864" xr:uid="{783570AB-B4ED-4615-8EC3-79F28DDA3D2B}"/>
    <cellStyle name="Normal 2 2 3 3 2 2 3" xfId="13865" xr:uid="{04DEDC2A-0F79-452B-978A-56D0B10FCA19}"/>
    <cellStyle name="Normal 2 2 3 3 2 3" xfId="13866" xr:uid="{B7F935A9-5037-4841-9E37-A608D095C977}"/>
    <cellStyle name="Normal 2 2 3 3 2 4" xfId="13867" xr:uid="{791D9820-4B64-4588-BBE9-B4F9E3D851F2}"/>
    <cellStyle name="Normal 2 2 3 3 3" xfId="7371" xr:uid="{12F8C5F0-B922-4537-9180-7C80976799D6}"/>
    <cellStyle name="Normal 2 2 3 3 3 2" xfId="13868" xr:uid="{63F78ABB-CC5B-41E1-8B16-86F020D9A18E}"/>
    <cellStyle name="Normal 2 2 3 3 3 3" xfId="13869" xr:uid="{95010579-449B-4506-9E72-B89DBF40916C}"/>
    <cellStyle name="Normal 2 2 3 3 4" xfId="13870" xr:uid="{4BD2BD09-873B-4B60-AA7A-F77550DC58BE}"/>
    <cellStyle name="Normal 2 2 3 3 5" xfId="13871" xr:uid="{5E733EB2-7515-49E0-8D31-563B8BCDC8E8}"/>
    <cellStyle name="Normal 2 2 3 4" xfId="7372" xr:uid="{933B3B80-AE01-4749-9646-A0A3FA65F820}"/>
    <cellStyle name="Normal 2 2 3 4 2" xfId="7373" xr:uid="{61D0479D-05C6-4954-A441-89BCF26AB0E9}"/>
    <cellStyle name="Normal 2 2 3 4 2 2" xfId="13872" xr:uid="{4374368A-8887-4BBB-AB32-9F08A07FDB95}"/>
    <cellStyle name="Normal 2 2 3 4 2 3" xfId="13873" xr:uid="{D9530005-4596-4FD0-813D-BC7FDABB1B17}"/>
    <cellStyle name="Normal 2 2 3 4 3" xfId="13874" xr:uid="{D742A1B4-54BC-4A51-8500-B2720E913B71}"/>
    <cellStyle name="Normal 2 2 3 4 4" xfId="13875" xr:uid="{0C4B8F0F-252F-4385-8D5A-CDB18B4B35E3}"/>
    <cellStyle name="Normal 2 2 3 5" xfId="7374" xr:uid="{8013BF1C-17AA-4AEA-A973-46BBB0F5BA61}"/>
    <cellStyle name="Normal 2 2 3 5 2" xfId="13876" xr:uid="{B8839C55-880C-495F-B535-6974783D5B84}"/>
    <cellStyle name="Normal 2 2 3 5 3" xfId="13877" xr:uid="{C3E60C0F-9850-4015-9547-E8990D9FB99B}"/>
    <cellStyle name="Normal 2 2 3 6" xfId="7363" xr:uid="{9F6FD53A-5E69-4DEA-AA4B-1DF5AC09DC3E}"/>
    <cellStyle name="Normal 2 2 3 6 2" xfId="13878" xr:uid="{B1B0C34E-7560-4324-B324-3B98EE40897E}"/>
    <cellStyle name="Normal 2 2 3 6 3" xfId="13879" xr:uid="{50E87B98-9796-49A7-A9EB-DB80023997E8}"/>
    <cellStyle name="Normal 2 2 3 7" xfId="13880" xr:uid="{CE0992B1-A796-4D18-BEF9-2955010F99BD}"/>
    <cellStyle name="Normal 2 2 3 7 2" xfId="13881" xr:uid="{EAD305D3-745A-44C1-99FB-FF4A1DF7A10C}"/>
    <cellStyle name="Normal 2 2 3 8" xfId="13882" xr:uid="{1533D01B-4252-42F3-A32D-1C74F4138104}"/>
    <cellStyle name="Normal 2 2 4" xfId="3469" xr:uid="{6334BBDD-BAE5-4097-A970-AD0A2391FEA7}"/>
    <cellStyle name="Normal 2 2 4 2" xfId="7376" xr:uid="{59CD64B6-4428-4710-B33F-E6BC0C931217}"/>
    <cellStyle name="Normal 2 2 4 2 2" xfId="7377" xr:uid="{8020C575-1AD9-46E7-95A5-E41D96AEEB36}"/>
    <cellStyle name="Normal 2 2 4 2 2 2" xfId="13883" xr:uid="{D256A9ED-093F-4713-BE93-1200C3ACAA26}"/>
    <cellStyle name="Normal 2 2 4 2 2 3" xfId="13884" xr:uid="{C1D3BB81-21DD-46D6-86C0-84ED15AA10CD}"/>
    <cellStyle name="Normal 2 2 4 2 3" xfId="13885" xr:uid="{65DB189D-8452-4576-A8FF-06F9E6B46778}"/>
    <cellStyle name="Normal 2 2 4 2 4" xfId="13886" xr:uid="{6F29BE6D-2239-4EEA-9F74-D6EF63D5F55E}"/>
    <cellStyle name="Normal 2 2 4 2 5" xfId="13887" xr:uid="{326E2DD3-446F-404F-B2F9-09C2FAD7850A}"/>
    <cellStyle name="Normal 2 2 4 2 6" xfId="13888" xr:uid="{8B3CFBA4-CD1E-4BF9-B67F-153BF25C0F12}"/>
    <cellStyle name="Normal 2 2 4 3" xfId="7378" xr:uid="{C8A0C758-03B6-4B4B-BC6F-BE2AC7E3D136}"/>
    <cellStyle name="Normal 2 2 4 3 2" xfId="13889" xr:uid="{5627F6A4-E569-4CC1-BA9F-82670341360E}"/>
    <cellStyle name="Normal 2 2 4 3 3" xfId="13890" xr:uid="{67890A1C-CFE6-4A1C-8CC0-01A01FF049DC}"/>
    <cellStyle name="Normal 2 2 4 4" xfId="7375" xr:uid="{11C9E72B-0EF3-4E08-9D7C-2D9E366903C4}"/>
    <cellStyle name="Normal 2 2 4 4 2" xfId="13891" xr:uid="{4240F769-792C-4C3B-A634-B0C99E7ABD4B}"/>
    <cellStyle name="Normal 2 2 4 5" xfId="13892" xr:uid="{224DD9D2-0611-443E-92A1-E213C53DBC1C}"/>
    <cellStyle name="Normal 2 2 4 5 2" xfId="13893" xr:uid="{B30D9E5D-C9BF-4791-9BCB-89BC8A40C1D2}"/>
    <cellStyle name="Normal 2 2 4 6" xfId="13894" xr:uid="{52011535-915B-429A-BBD9-B684C5CACD0D}"/>
    <cellStyle name="Normal 2 2 5" xfId="7379" xr:uid="{4CEA6E2D-9E99-40ED-8CD7-C87B19727612}"/>
    <cellStyle name="Normal 2 2 5 2" xfId="7380" xr:uid="{F7861B9D-8F3C-46BA-8F3C-8F390ED71B12}"/>
    <cellStyle name="Normal 2 2 5 2 2" xfId="7381" xr:uid="{0A06C38F-D58A-4A66-9137-7EEFAB075B1B}"/>
    <cellStyle name="Normal 2 2 5 2 2 2" xfId="13895" xr:uid="{6A167880-F3FA-461C-B8BA-7689D63B7C2F}"/>
    <cellStyle name="Normal 2 2 5 2 2 3" xfId="13896" xr:uid="{1B7AE313-62CD-455E-9866-E7797578097A}"/>
    <cellStyle name="Normal 2 2 5 2 3" xfId="13897" xr:uid="{408B94DF-7CF2-453F-8324-AFDA2E3D0A57}"/>
    <cellStyle name="Normal 2 2 5 2 4" xfId="13898" xr:uid="{A0EE7D25-9BAC-4B4A-BCDA-580832C70338}"/>
    <cellStyle name="Normal 2 2 5 3" xfId="7382" xr:uid="{E4318158-B4CF-4B8A-9EF6-DCCE8046E758}"/>
    <cellStyle name="Normal 2 2 5 3 2" xfId="13899" xr:uid="{27808B61-43F3-4C9E-8F7F-A10CE5961CDB}"/>
    <cellStyle name="Normal 2 2 5 3 3" xfId="13900" xr:uid="{88772059-0644-4FA4-B011-77F75043D71D}"/>
    <cellStyle name="Normal 2 2 5 4" xfId="13901" xr:uid="{1530B866-606E-4DDE-821D-2F27EE5916C2}"/>
    <cellStyle name="Normal 2 2 5 5" xfId="13902" xr:uid="{70231A48-AD23-4717-B940-7B5751CD188A}"/>
    <cellStyle name="Normal 2 2 5 6" xfId="13903" xr:uid="{E134B0A6-50F9-4F1B-A5F7-C4512ECFCA87}"/>
    <cellStyle name="Normal 2 2 6" xfId="7383" xr:uid="{B4023574-572E-483B-9D3E-D335B8C75108}"/>
    <cellStyle name="Normal 2 2 6 2" xfId="7384" xr:uid="{FCE182E4-27B8-4BD6-8F0E-3B6A1299DFFA}"/>
    <cellStyle name="Normal 2 2 6 2 2" xfId="13904" xr:uid="{90B32BC5-6DFC-430B-96C3-C800F362A88A}"/>
    <cellStyle name="Normal 2 2 6 2 3" xfId="13905" xr:uid="{5AF844B8-5B69-45CC-9990-AC64758BC6D6}"/>
    <cellStyle name="Normal 2 2 6 3" xfId="13906" xr:uid="{E733BB45-CDBA-4B66-A4B2-44FE3ECD0CE0}"/>
    <cellStyle name="Normal 2 2 6 4" xfId="13907" xr:uid="{C42EE35D-E8F2-418B-A713-E1C8562FBDC5}"/>
    <cellStyle name="Normal 2 2 7" xfId="7385" xr:uid="{39602D72-A546-4133-8F91-706F1818082C}"/>
    <cellStyle name="Normal 2 2 7 2" xfId="13908" xr:uid="{4C4D2B0D-BB4C-46A7-9B16-05B3A73586C4}"/>
    <cellStyle name="Normal 2 2 7 3" xfId="13909" xr:uid="{0A4059B3-A2FE-43DE-92D5-1A9D7D3A85C3}"/>
    <cellStyle name="Normal 2 2 8" xfId="7386" xr:uid="{67C1D243-1B44-4F09-A17A-C4F14B3C2FEF}"/>
    <cellStyle name="Normal 2 2 8 2" xfId="13910" xr:uid="{BD688068-E3C6-4FD0-AFA9-EC2E6C8A56BA}"/>
    <cellStyle name="Normal 2 2 8 3" xfId="13911" xr:uid="{5C0BE11D-5623-4482-9879-87BD49A26F2E}"/>
    <cellStyle name="Normal 2 2 9" xfId="1332" xr:uid="{9578026C-230F-498F-ADE1-F1E5D194E9BF}"/>
    <cellStyle name="Normal 2 2 9 2" xfId="13912" xr:uid="{8B3DEA83-77B1-4DDF-9DBB-18D8BE7774CF}"/>
    <cellStyle name="Normal 2 2_I-3_BSA worksheet" xfId="13913" xr:uid="{881CD916-F2F7-46CD-B2B1-A9E903879CB3}"/>
    <cellStyle name="Normal 2 20" xfId="1331" xr:uid="{80FAB8E5-95BF-4B25-91CD-444AF8B0372C}"/>
    <cellStyle name="Normal 2 20 2" xfId="13915" xr:uid="{AA35A480-A592-41F8-A7BB-F82A39D3D2BA}"/>
    <cellStyle name="Normal 2 20 3" xfId="13914" xr:uid="{DC601AB7-46EA-4C1B-B0B7-92CE88438C28}"/>
    <cellStyle name="Normal 2 21" xfId="9891" xr:uid="{5C6F159B-AE24-4356-A27A-25ED5EB8B335}"/>
    <cellStyle name="Normal 2 21 2" xfId="34248" xr:uid="{877A39D9-974F-4E0D-BEA2-808BEB3D614C}"/>
    <cellStyle name="Normal 2 21 3" xfId="13916" xr:uid="{A5F1D4A2-6A99-4549-8771-A394A9E5492A}"/>
    <cellStyle name="Normal 2 22" xfId="13917" xr:uid="{01CDEF32-976F-429A-B452-DFC1611113A8}"/>
    <cellStyle name="Normal 2 23" xfId="13918" xr:uid="{5311F3B9-CDD6-4650-80D1-99C749C1CA7A}"/>
    <cellStyle name="Normal 2 24" xfId="13919" xr:uid="{F40B6D3B-136A-4D22-8765-CCFAF1AC858D}"/>
    <cellStyle name="Normal 2 25" xfId="34245" xr:uid="{3D578A5C-86FB-4819-9031-FF3B92E5A1C1}"/>
    <cellStyle name="Normal 2 26" xfId="442" xr:uid="{E76D8422-8340-49AD-AA54-396060B67ABC}"/>
    <cellStyle name="Normal 2 3" xfId="142" xr:uid="{00000000-0005-0000-0000-00001B000000}"/>
    <cellStyle name="Normal 2 3 10" xfId="13920" xr:uid="{8C3B65C0-813E-42B4-8420-F4F7A3ABF6F5}"/>
    <cellStyle name="Normal 2 3 11" xfId="13921" xr:uid="{97F60E4B-61DD-4882-A3EC-687F12B990B5}"/>
    <cellStyle name="Normal 2 3 12" xfId="13922" xr:uid="{56E05A5B-0668-4F71-BD72-B020B1F182A4}"/>
    <cellStyle name="Normal 2 3 13" xfId="13923" xr:uid="{E79E2301-25CA-48D1-BD8A-12CD4D329B88}"/>
    <cellStyle name="Normal 2 3 14" xfId="444" xr:uid="{F9B7EF99-B636-488C-BB14-17A34632196A}"/>
    <cellStyle name="Normal 2 3 2" xfId="898" xr:uid="{B0611418-DE29-4D2D-B4CC-8A8E01CA2A2A}"/>
    <cellStyle name="Normal 2 3 2 10" xfId="13924" xr:uid="{5A610D19-C991-4413-BE63-A2844510068A}"/>
    <cellStyle name="Normal 2 3 2 2" xfId="3527" xr:uid="{31DA3F93-31E4-48B6-8464-8B9F0303448B}"/>
    <cellStyle name="Normal 2 3 2 2 2" xfId="7389" xr:uid="{03F90991-2A49-4A89-8D70-88148748043B}"/>
    <cellStyle name="Normal 2 3 2 2 2 2" xfId="7390" xr:uid="{61C53334-515F-4A65-AB9A-460A162A55C7}"/>
    <cellStyle name="Normal 2 3 2 2 2 2 2" xfId="7391" xr:uid="{20472889-E315-4C17-881E-60B8F7E4DFC6}"/>
    <cellStyle name="Normal 2 3 2 2 2 2 2 2" xfId="13925" xr:uid="{BA46B519-24C0-4DFF-8228-03D65AC92BB1}"/>
    <cellStyle name="Normal 2 3 2 2 2 2 2 3" xfId="13926" xr:uid="{4503AA91-434F-49C6-A196-C75A8AD082A9}"/>
    <cellStyle name="Normal 2 3 2 2 2 2 3" xfId="13927" xr:uid="{2801A206-132F-444B-A6F0-60D60E340080}"/>
    <cellStyle name="Normal 2 3 2 2 2 2 4" xfId="13928" xr:uid="{1989AA08-395A-4277-9A97-50DE0C85D563}"/>
    <cellStyle name="Normal 2 3 2 2 2 3" xfId="7392" xr:uid="{8ACC17CA-48D4-4284-94F2-EFC5251A1D55}"/>
    <cellStyle name="Normal 2 3 2 2 2 3 2" xfId="13929" xr:uid="{B614D370-2E7E-4261-9AED-5211A89887C2}"/>
    <cellStyle name="Normal 2 3 2 2 2 3 3" xfId="13930" xr:uid="{2A11DEE6-0430-47B6-A6E7-52B144D60688}"/>
    <cellStyle name="Normal 2 3 2 2 2 4" xfId="13931" xr:uid="{413D010B-F88D-4708-8A07-6E2D0D62E1D7}"/>
    <cellStyle name="Normal 2 3 2 2 2 5" xfId="13932" xr:uid="{88FE2D73-1F95-4831-BF0D-069E2E88646C}"/>
    <cellStyle name="Normal 2 3 2 2 3" xfId="7393" xr:uid="{D0746FD3-35CD-431C-9299-1F426791843D}"/>
    <cellStyle name="Normal 2 3 2 2 3 2" xfId="7394" xr:uid="{A9E8EDA8-D550-4494-B90E-5687DB16F9A7}"/>
    <cellStyle name="Normal 2 3 2 2 3 2 2" xfId="7395" xr:uid="{29D3DDF3-B000-49F3-A3F5-1A6A536151D4}"/>
    <cellStyle name="Normal 2 3 2 2 3 2 2 2" xfId="13933" xr:uid="{D735ABE4-81F0-4B1B-86C7-A26A25704529}"/>
    <cellStyle name="Normal 2 3 2 2 3 2 2 3" xfId="13934" xr:uid="{D43D2162-FEE0-42EA-9892-B6FFF40D6624}"/>
    <cellStyle name="Normal 2 3 2 2 3 2 3" xfId="13935" xr:uid="{DB2DAA57-51AE-4BB7-87CB-025037B200E3}"/>
    <cellStyle name="Normal 2 3 2 2 3 2 4" xfId="13936" xr:uid="{9DBA6E29-26CC-4682-BE5E-7BF6D02D7EB2}"/>
    <cellStyle name="Normal 2 3 2 2 3 3" xfId="7396" xr:uid="{F4DFC528-988D-4C1D-8DE8-534C35EE16F5}"/>
    <cellStyle name="Normal 2 3 2 2 3 3 2" xfId="13937" xr:uid="{62722920-55B8-4DBE-9847-C9A60C35A487}"/>
    <cellStyle name="Normal 2 3 2 2 3 3 3" xfId="13938" xr:uid="{75FD2310-CC86-4F71-A59F-F6DC023ABDF6}"/>
    <cellStyle name="Normal 2 3 2 2 3 4" xfId="13939" xr:uid="{F885489C-E5DE-41D1-937C-9A2686C32A0F}"/>
    <cellStyle name="Normal 2 3 2 2 3 5" xfId="13940" xr:uid="{763B414B-1050-4631-835D-30A3F1BDE294}"/>
    <cellStyle name="Normal 2 3 2 2 4" xfId="7397" xr:uid="{97A6B785-98F5-49CC-9744-C620ABE9C7EC}"/>
    <cellStyle name="Normal 2 3 2 2 4 2" xfId="7398" xr:uid="{35B841E3-FFB6-439E-8BA0-969B4842718A}"/>
    <cellStyle name="Normal 2 3 2 2 4 2 2" xfId="13941" xr:uid="{DB4CEB36-767E-4F8D-B614-E5B33A1C3F46}"/>
    <cellStyle name="Normal 2 3 2 2 4 2 3" xfId="13942" xr:uid="{7BFDE946-12A7-4F3C-B9C2-76B18713D0D2}"/>
    <cellStyle name="Normal 2 3 2 2 4 3" xfId="13943" xr:uid="{C2BB0F39-50F3-488A-8079-ECAB9D75DD11}"/>
    <cellStyle name="Normal 2 3 2 2 4 4" xfId="13944" xr:uid="{AF561BB6-7D0C-4B62-B7C0-4E591D548008}"/>
    <cellStyle name="Normal 2 3 2 2 5" xfId="7399" xr:uid="{C3A9C7CB-9878-4623-84F8-183B04073C20}"/>
    <cellStyle name="Normal 2 3 2 2 5 2" xfId="13945" xr:uid="{17C9DD1F-AB50-4A74-B215-09353F6FD0EE}"/>
    <cellStyle name="Normal 2 3 2 2 5 3" xfId="13946" xr:uid="{2D1FA491-A71B-490E-B13F-5CC5939F5AA9}"/>
    <cellStyle name="Normal 2 3 2 2 6" xfId="7388" xr:uid="{1511FCCC-6473-40E6-8E70-557D52E378BD}"/>
    <cellStyle name="Normal 2 3 2 2 6 2" xfId="13947" xr:uid="{243E2D9D-D35A-4847-833C-A41EAC859F26}"/>
    <cellStyle name="Normal 2 3 2 2 6 3" xfId="13948" xr:uid="{7E2979F0-A32D-4B7D-B0D7-DCB2775965B8}"/>
    <cellStyle name="Normal 2 3 2 2 7" xfId="9959" xr:uid="{DCB5C8D6-D62A-4965-BCE4-26605D6FF56F}"/>
    <cellStyle name="Normal 2 3 2 2 7 2" xfId="13949" xr:uid="{64D57DCD-EF29-4D2D-A82B-5AF53804236E}"/>
    <cellStyle name="Normal 2 3 2 3" xfId="5135" xr:uid="{9BC6037E-0EEF-4D8D-BD91-6167BAA933CD}"/>
    <cellStyle name="Normal 2 3 2 3 2" xfId="7401" xr:uid="{C4C6C2EF-D646-4DE1-B15D-2489578AEB81}"/>
    <cellStyle name="Normal 2 3 2 3 2 2" xfId="7402" xr:uid="{562CFEB7-672E-440B-8C66-BE6C816D77A9}"/>
    <cellStyle name="Normal 2 3 2 3 2 2 2" xfId="13950" xr:uid="{D98A49E0-DC01-4DE5-96E4-4EFF17478EAD}"/>
    <cellStyle name="Normal 2 3 2 3 2 2 3" xfId="13951" xr:uid="{43B09CF1-F798-4F98-BE7A-7BE8D00C2F88}"/>
    <cellStyle name="Normal 2 3 2 3 2 3" xfId="13952" xr:uid="{3C5202A2-CC34-493F-BBF3-B9246F2A1B13}"/>
    <cellStyle name="Normal 2 3 2 3 2 4" xfId="13953" xr:uid="{B7B2F50D-A4E3-482D-A090-8AE66031E702}"/>
    <cellStyle name="Normal 2 3 2 3 3" xfId="7403" xr:uid="{B431BFAF-0F1F-48DC-B56F-6AFE338BDA86}"/>
    <cellStyle name="Normal 2 3 2 3 3 2" xfId="13954" xr:uid="{9395E749-D5CA-4C25-BCCC-C8DF913AF5D0}"/>
    <cellStyle name="Normal 2 3 2 3 3 3" xfId="13955" xr:uid="{6F032B90-6F22-49B8-A999-3FD50B53D674}"/>
    <cellStyle name="Normal 2 3 2 3 4" xfId="7400" xr:uid="{4DED0386-A69F-4D80-B3CC-315A7E017248}"/>
    <cellStyle name="Normal 2 3 2 3 4 2" xfId="13956" xr:uid="{34310E90-D98C-4F8C-BADC-910DC49B6239}"/>
    <cellStyle name="Normal 2 3 2 3 5" xfId="13957" xr:uid="{2EEEE064-2183-4106-9540-020EEBE0BAC5}"/>
    <cellStyle name="Normal 2 3 2 3 6" xfId="13958" xr:uid="{A5F3B4CE-6ACE-444A-B7BF-A758F3E6AD1F}"/>
    <cellStyle name="Normal 2 3 2 4" xfId="7404" xr:uid="{A8D4FA34-50E3-4274-8E30-0F15A8D96AFB}"/>
    <cellStyle name="Normal 2 3 2 4 2" xfId="7405" xr:uid="{5BC5BBEA-7AEA-4386-AACB-2D7E9F824393}"/>
    <cellStyle name="Normal 2 3 2 4 2 2" xfId="7406" xr:uid="{CF9CC219-06AE-43B7-A137-2BC378DA6E24}"/>
    <cellStyle name="Normal 2 3 2 4 2 2 2" xfId="13959" xr:uid="{5E76D318-1FCE-4BA6-B0D8-C7D8DD81FC17}"/>
    <cellStyle name="Normal 2 3 2 4 2 2 3" xfId="13960" xr:uid="{55526377-BFDE-4B59-A6CD-347C8309C46A}"/>
    <cellStyle name="Normal 2 3 2 4 2 3" xfId="13961" xr:uid="{C03BC9EC-3CC3-4EB2-A35A-8F434640F6BF}"/>
    <cellStyle name="Normal 2 3 2 4 2 4" xfId="13962" xr:uid="{676EF1AA-1F8E-45AA-9E91-0F6C623D0D2A}"/>
    <cellStyle name="Normal 2 3 2 4 3" xfId="7407" xr:uid="{F4436255-71DC-422F-A2F8-3D63DC6D9AAD}"/>
    <cellStyle name="Normal 2 3 2 4 3 2" xfId="13963" xr:uid="{0738EA7E-8A27-4752-ACA8-423739E18A03}"/>
    <cellStyle name="Normal 2 3 2 4 3 3" xfId="13964" xr:uid="{DFD50047-FC4D-4CB7-AB96-5A351832C638}"/>
    <cellStyle name="Normal 2 3 2 4 4" xfId="13965" xr:uid="{D0D77C83-7AF3-4F73-BD86-C73AB92C0FF6}"/>
    <cellStyle name="Normal 2 3 2 4 5" xfId="13966" xr:uid="{FB0DD8FD-34F9-47A5-A9C6-492AC64C12C5}"/>
    <cellStyle name="Normal 2 3 2 5" xfId="7408" xr:uid="{C4264F33-609B-4433-A2C9-204A3FEA7FDC}"/>
    <cellStyle name="Normal 2 3 2 5 2" xfId="7409" xr:uid="{9C72E2F6-35EF-424F-8783-8452A0E3A7DB}"/>
    <cellStyle name="Normal 2 3 2 5 2 2" xfId="13967" xr:uid="{5E333B47-3576-44AB-A1F5-BB15B84C9EE6}"/>
    <cellStyle name="Normal 2 3 2 5 2 3" xfId="13968" xr:uid="{36E30525-29C7-472D-AD53-137F1B568CA3}"/>
    <cellStyle name="Normal 2 3 2 5 3" xfId="13969" xr:uid="{1245FA45-7174-41FA-AD00-29C462BBC12C}"/>
    <cellStyle name="Normal 2 3 2 5 4" xfId="13970" xr:uid="{E2DB970B-9843-47B9-A75A-3AEACE7D35C6}"/>
    <cellStyle name="Normal 2 3 2 6" xfId="7410" xr:uid="{3A1AA87C-F78B-4372-9DD1-55F9B95030B8}"/>
    <cellStyle name="Normal 2 3 2 6 2" xfId="13971" xr:uid="{F8C81015-7FDF-4974-B7B9-DD13CA823C33}"/>
    <cellStyle name="Normal 2 3 2 6 3" xfId="13972" xr:uid="{93812FFE-68E6-49C1-B32E-21738C216367}"/>
    <cellStyle name="Normal 2 3 2 7" xfId="7387" xr:uid="{7DA714F4-15F1-488D-B144-84A9CB9A6921}"/>
    <cellStyle name="Normal 2 3 2 7 2" xfId="13973" xr:uid="{713A9152-3C58-4169-9927-B18BA59AACD9}"/>
    <cellStyle name="Normal 2 3 2 7 3" xfId="13974" xr:uid="{AFD4D541-D714-4D3B-BEEB-55335279181B}"/>
    <cellStyle name="Normal 2 3 2 8" xfId="1522" xr:uid="{4FB1F35D-0F5D-4FE2-9111-0D9516445A8E}"/>
    <cellStyle name="Normal 2 3 2 8 2" xfId="13975" xr:uid="{483AC3E7-486E-42CD-A2F6-314A8AE61979}"/>
    <cellStyle name="Normal 2 3 2 9" xfId="9900" xr:uid="{DDD70607-0B49-42A7-8BB4-EEA2FCB5C6B8}"/>
    <cellStyle name="Normal 2 3 2 9 2" xfId="13976" xr:uid="{239A657A-689E-4527-843D-9CB60702FAA9}"/>
    <cellStyle name="Normal 2 3 3" xfId="3215" xr:uid="{8622A3F8-B6D7-430F-9980-E37669710B1D}"/>
    <cellStyle name="Normal 2 3 3 10" xfId="13977" xr:uid="{8FCEB3C5-B3E4-430B-A6D9-ABA036C6C5C1}"/>
    <cellStyle name="Normal 2 3 3 11" xfId="13978" xr:uid="{0E836FAD-4A95-415E-8FDA-C92A0570D297}"/>
    <cellStyle name="Normal 2 3 3 12" xfId="13979" xr:uid="{3840E6E8-42FA-42DB-912F-3BB94B3A6370}"/>
    <cellStyle name="Normal 2 3 3 2" xfId="3528" xr:uid="{992005D5-0832-41D9-97F2-FE370167636A}"/>
    <cellStyle name="Normal 2 3 3 2 2" xfId="5137" xr:uid="{6E3C1A84-43CC-4078-B864-8771E180DEDF}"/>
    <cellStyle name="Normal 2 3 3 2 2 2" xfId="7414" xr:uid="{940B5241-36AF-4407-8C40-1FDEB39FC419}"/>
    <cellStyle name="Normal 2 3 3 2 2 2 2" xfId="13980" xr:uid="{60A8D008-1B87-4ED3-B72E-692C617EB7A1}"/>
    <cellStyle name="Normal 2 3 3 2 2 2 3" xfId="13981" xr:uid="{45906414-7386-4194-8ECE-134BF9CB4CDE}"/>
    <cellStyle name="Normal 2 3 3 2 2 3" xfId="7413" xr:uid="{C8657DE4-ABB2-4D23-93C0-64041A3FB02B}"/>
    <cellStyle name="Normal 2 3 3 2 2 3 2" xfId="13982" xr:uid="{DF551B46-C6C2-4C3C-ACE6-B53FBACB54EB}"/>
    <cellStyle name="Normal 2 3 3 2 2 4" xfId="13983" xr:uid="{04962F76-BD32-4B98-A745-66CC570F63C5}"/>
    <cellStyle name="Normal 2 3 3 2 2 5" xfId="13984" xr:uid="{01E894E0-6A96-4F00-A285-082DD75B8C33}"/>
    <cellStyle name="Normal 2 3 3 2 3" xfId="7415" xr:uid="{9A677DEE-2509-45BD-8516-5448B36D711C}"/>
    <cellStyle name="Normal 2 3 3 2 3 2" xfId="13985" xr:uid="{6960F565-EEE3-40E6-B959-36294634495E}"/>
    <cellStyle name="Normal 2 3 3 2 3 3" xfId="13986" xr:uid="{3F460FE8-74CC-4CF1-8B5D-520518F511EF}"/>
    <cellStyle name="Normal 2 3 3 2 4" xfId="7412" xr:uid="{D8CB7A0B-F7CB-42ED-8486-6E9D10D280A3}"/>
    <cellStyle name="Normal 2 3 3 2 4 2" xfId="13987" xr:uid="{9A960E55-D3F0-4924-956D-F2987B1FDA31}"/>
    <cellStyle name="Normal 2 3 3 2 5" xfId="13988" xr:uid="{AD67CFFA-E8D6-4A68-8579-AC16C89D6F4C}"/>
    <cellStyle name="Normal 2 3 3 2 6" xfId="13989" xr:uid="{9FF295D9-5795-4FB5-98DD-E334F84F55A8}"/>
    <cellStyle name="Normal 2 3 3 2 7" xfId="13990" xr:uid="{7AAD2B70-30BD-494C-B9F6-3F307953E481}"/>
    <cellStyle name="Normal 2 3 3 2 8" xfId="13991" xr:uid="{5F329076-E306-4856-9639-7D6862F09AC9}"/>
    <cellStyle name="Normal 2 3 3 2 9" xfId="13992" xr:uid="{4CE8C570-8B75-4219-9807-2B10F1891DCE}"/>
    <cellStyle name="Normal 2 3 3 3" xfId="5079" xr:uid="{181FA6D4-EB15-4F29-BC73-503B84A145D6}"/>
    <cellStyle name="Normal 2 3 3 3 2" xfId="7417" xr:uid="{C875CDE5-D681-4AE1-AE97-A8C3E34EF4B3}"/>
    <cellStyle name="Normal 2 3 3 3 2 2" xfId="7418" xr:uid="{B9A851D8-E8C5-47D9-B944-FA9FF7D892D0}"/>
    <cellStyle name="Normal 2 3 3 3 2 2 2" xfId="13993" xr:uid="{BA190199-0ED5-4890-87CE-1EE3B1B74AF4}"/>
    <cellStyle name="Normal 2 3 3 3 2 2 3" xfId="13994" xr:uid="{E305CB8F-0BD5-4929-B0BC-D53D48EFFC58}"/>
    <cellStyle name="Normal 2 3 3 3 2 3" xfId="13995" xr:uid="{9B0F403C-114E-48F1-80E2-040127B23520}"/>
    <cellStyle name="Normal 2 3 3 3 2 4" xfId="13996" xr:uid="{6B6187B8-9BE6-4702-8F92-3E096CC2B9F4}"/>
    <cellStyle name="Normal 2 3 3 3 3" xfId="7419" xr:uid="{FD90A44A-3384-4151-84B2-04200D4C7E95}"/>
    <cellStyle name="Normal 2 3 3 3 3 2" xfId="13997" xr:uid="{0DA252B8-47AB-429A-A3E4-B94A402CF404}"/>
    <cellStyle name="Normal 2 3 3 3 3 3" xfId="13998" xr:uid="{404E32CF-DBD7-4ABF-965A-01456507BD71}"/>
    <cellStyle name="Normal 2 3 3 3 4" xfId="7416" xr:uid="{8B582FF4-9294-4251-A668-44BBA16FCF66}"/>
    <cellStyle name="Normal 2 3 3 3 4 2" xfId="13999" xr:uid="{E663AA6E-919B-4A66-9B3C-38666EE82347}"/>
    <cellStyle name="Normal 2 3 3 3 5" xfId="14000" xr:uid="{AA700A41-712E-4724-BE4A-CDB9E9FF5D83}"/>
    <cellStyle name="Normal 2 3 3 3 6" xfId="14001" xr:uid="{F3D99E35-4610-4D71-A29E-43EC2F04911C}"/>
    <cellStyle name="Normal 2 3 3 4" xfId="5136" xr:uid="{22233A32-A3EF-4E13-AFE5-122BA47AF74D}"/>
    <cellStyle name="Normal 2 3 3 4 2" xfId="7421" xr:uid="{0C736511-995A-43E8-A1B2-B3487AE7E8D3}"/>
    <cellStyle name="Normal 2 3 3 4 2 2" xfId="14002" xr:uid="{3323DE8A-EF75-4BEE-B040-66379585902D}"/>
    <cellStyle name="Normal 2 3 3 4 2 3" xfId="14003" xr:uid="{C5CBAEF8-02BC-43DF-A29B-116B2967DF0E}"/>
    <cellStyle name="Normal 2 3 3 4 3" xfId="7420" xr:uid="{7E5C001A-0BD9-4EF0-AB3A-B148C14CE3C7}"/>
    <cellStyle name="Normal 2 3 3 4 3 2" xfId="14004" xr:uid="{03F799DD-3617-4461-A3CA-5E0F90A74E6F}"/>
    <cellStyle name="Normal 2 3 3 4 4" xfId="14005" xr:uid="{24F307BF-8A1A-45E8-B5B8-6FDEC1C01C38}"/>
    <cellStyle name="Normal 2 3 3 4 5" xfId="14006" xr:uid="{8BA273B3-640F-4DD1-848F-9FD032F960E7}"/>
    <cellStyle name="Normal 2 3 3 5" xfId="7422" xr:uid="{E64D33A6-21CA-4531-B6EA-A9A5AE2B79C1}"/>
    <cellStyle name="Normal 2 3 3 5 2" xfId="14007" xr:uid="{52CE67EE-B8BD-48B5-9237-76B520013C78}"/>
    <cellStyle name="Normal 2 3 3 5 3" xfId="14008" xr:uid="{484E3731-0F72-4C1C-8FF3-1A9E80E5EF68}"/>
    <cellStyle name="Normal 2 3 3 6" xfId="7411" xr:uid="{837908B6-B15D-4281-B9EB-51EB4ED87906}"/>
    <cellStyle name="Normal 2 3 3 6 2" xfId="14009" xr:uid="{C45F020B-5CF5-45C9-9A4E-EC0917625BC5}"/>
    <cellStyle name="Normal 2 3 3 6 3" xfId="14010" xr:uid="{0E67F3DF-EE9A-4FA1-8D88-75F3A5343D91}"/>
    <cellStyle name="Normal 2 3 3 7" xfId="9929" xr:uid="{87C92B1B-CB20-4422-8023-C192E2D19528}"/>
    <cellStyle name="Normal 2 3 3 7 2" xfId="14011" xr:uid="{8357B82A-6C5A-498E-834B-594552CA2A0E}"/>
    <cellStyle name="Normal 2 3 3 8" xfId="14012" xr:uid="{7E108A8E-255E-409E-B98D-FC5E09E3D4FA}"/>
    <cellStyle name="Normal 2 3 3 9" xfId="14013" xr:uid="{EC52435A-C298-4B95-8452-23C186897954}"/>
    <cellStyle name="Normal 2 3 4" xfId="3338" xr:uid="{4945B147-40B1-4E83-86EC-F1CDF899E364}"/>
    <cellStyle name="Normal 2 3 4 2" xfId="5138" xr:uid="{238D7CA9-3AD4-447B-9BAC-E0637A69F5F5}"/>
    <cellStyle name="Normal 2 3 4 2 2" xfId="7425" xr:uid="{95DC3D7E-DB8B-4231-ABBE-8A5057C67F44}"/>
    <cellStyle name="Normal 2 3 4 2 2 2" xfId="14014" xr:uid="{7279C07A-F2FA-410D-84E6-8E536D309045}"/>
    <cellStyle name="Normal 2 3 4 2 2 3" xfId="14015" xr:uid="{6A759A36-8E66-475C-842B-E151357EF677}"/>
    <cellStyle name="Normal 2 3 4 2 3" xfId="7424" xr:uid="{545A70E6-AA24-4DF1-9B01-BEC99C9B3C3B}"/>
    <cellStyle name="Normal 2 3 4 2 3 2" xfId="14016" xr:uid="{4083043D-4388-4052-9999-2ABB101D7B24}"/>
    <cellStyle name="Normal 2 3 4 2 4" xfId="14017" xr:uid="{CEF4DAB8-5574-417D-9C5A-1AD209A7822E}"/>
    <cellStyle name="Normal 2 3 4 2 5" xfId="14018" xr:uid="{D6E3C504-A4C6-47DA-8FCF-2D046580B563}"/>
    <cellStyle name="Normal 2 3 4 3" xfId="7426" xr:uid="{C90C70EC-B09D-4AA1-8BB5-329C69B24CAC}"/>
    <cellStyle name="Normal 2 3 4 3 2" xfId="14019" xr:uid="{21232B9C-AD78-4BF8-BF83-BD1691E41944}"/>
    <cellStyle name="Normal 2 3 4 3 3" xfId="14020" xr:uid="{B961B82E-EBC7-4C65-98D0-3A5571C81193}"/>
    <cellStyle name="Normal 2 3 4 4" xfId="7423" xr:uid="{E0FE891C-0594-45DC-87D8-8618F61271BC}"/>
    <cellStyle name="Normal 2 3 4 4 2" xfId="14021" xr:uid="{0A3D61CD-EF25-453E-AD42-5F625DE1B4BD}"/>
    <cellStyle name="Normal 2 3 4 4 3" xfId="14022" xr:uid="{D9D9D999-F6C3-4266-A0B9-8E87BED97685}"/>
    <cellStyle name="Normal 2 3 4 5" xfId="14023" xr:uid="{F9185184-7A6D-476B-B5E9-D26F03C648B4}"/>
    <cellStyle name="Normal 2 3 4 6" xfId="14024" xr:uid="{59AAFE73-9284-4DFA-8698-63F4061C0DA1}"/>
    <cellStyle name="Normal 2 3 4 7" xfId="14025" xr:uid="{5AD5BAB1-CC4F-49AE-A595-70E8749AED49}"/>
    <cellStyle name="Normal 2 3 4 8" xfId="14026" xr:uid="{FEAEF428-09C3-482B-BEC3-2D95F25EF90C}"/>
    <cellStyle name="Normal 2 3 4 9" xfId="14027" xr:uid="{7ED1DD66-EAA4-4F2F-96C2-5A251FFBC6BD}"/>
    <cellStyle name="Normal 2 3 5" xfId="3263" xr:uid="{F22BCD5C-A81B-41F5-80E8-97671CF2A2E8}"/>
    <cellStyle name="Normal 2 3 5 2" xfId="7428" xr:uid="{905D845E-460F-4667-BF96-2001E4048D4B}"/>
    <cellStyle name="Normal 2 3 5 2 2" xfId="7429" xr:uid="{7DA3F7B1-32E7-4AAC-8524-4B7A9A021F93}"/>
    <cellStyle name="Normal 2 3 5 2 2 2" xfId="14028" xr:uid="{BD2CF5EA-8E8E-49B3-9FF6-FB14D098EB06}"/>
    <cellStyle name="Normal 2 3 5 2 2 3" xfId="14029" xr:uid="{B5F86666-3889-4FE1-BBA9-70B0DD2AE38D}"/>
    <cellStyle name="Normal 2 3 5 2 3" xfId="14030" xr:uid="{3492464A-2112-4857-B3C2-F26242504A4B}"/>
    <cellStyle name="Normal 2 3 5 2 4" xfId="14031" xr:uid="{F069F886-261F-4246-A358-6B0FFBA3E926}"/>
    <cellStyle name="Normal 2 3 5 3" xfId="7430" xr:uid="{E81ADE17-E346-4680-879C-A538D90DD9B8}"/>
    <cellStyle name="Normal 2 3 5 3 2" xfId="14032" xr:uid="{F638BF02-5671-4D82-B218-0A839B35CFBA}"/>
    <cellStyle name="Normal 2 3 5 3 3" xfId="14033" xr:uid="{A2F27788-B81B-475F-BD93-52B80C08E1E7}"/>
    <cellStyle name="Normal 2 3 5 4" xfId="7427" xr:uid="{BD071EB2-58FE-441A-BC92-A86849E4E2FF}"/>
    <cellStyle name="Normal 2 3 5 4 2" xfId="14034" xr:uid="{5EE0FB79-3CA5-4C24-8310-B20EC2BB8FF2}"/>
    <cellStyle name="Normal 2 3 5 4 3" xfId="14035" xr:uid="{46B1B642-4AEC-40A4-ACD2-FC500A728215}"/>
    <cellStyle name="Normal 2 3 5 5" xfId="10001" xr:uid="{CBD67CE4-670F-4F07-BBEE-0DD86BFF05CF}"/>
    <cellStyle name="Normal 2 3 5 5 2" xfId="14036" xr:uid="{84D01B28-99E2-434D-ABD8-779FA08ACC30}"/>
    <cellStyle name="Normal 2 3 5 6" xfId="14037" xr:uid="{E95B10E1-AD68-4D91-8723-8BF453302899}"/>
    <cellStyle name="Normal 2 3 5 7" xfId="14038" xr:uid="{E02CC8FB-C85B-4A35-805F-54EFEEEC4B08}"/>
    <cellStyle name="Normal 2 3 5 8" xfId="14039" xr:uid="{2273F91A-77C8-475B-B766-C41378EBB023}"/>
    <cellStyle name="Normal 2 3 6" xfId="3434" xr:uid="{AE19152F-858B-431B-8D04-F0FEB98CAE22}"/>
    <cellStyle name="Normal 2 3 6 2" xfId="7432" xr:uid="{65AB233F-68FE-41CA-840F-1DEB58E9E54D}"/>
    <cellStyle name="Normal 2 3 6 2 2" xfId="14040" xr:uid="{0639C282-F1AE-4BCF-9245-84274DD10AFF}"/>
    <cellStyle name="Normal 2 3 6 2 3" xfId="14041" xr:uid="{A401A914-4F27-4C76-99E9-7F6A3109960B}"/>
    <cellStyle name="Normal 2 3 6 3" xfId="7431" xr:uid="{5628B518-43F2-48CD-8013-67E816C975FF}"/>
    <cellStyle name="Normal 2 3 6 3 2" xfId="14042" xr:uid="{ADFC1319-4F3C-430D-B50A-6A92526C7958}"/>
    <cellStyle name="Normal 2 3 6 3 3" xfId="14043" xr:uid="{6025AD05-1687-410A-A056-548E3ABAAC84}"/>
    <cellStyle name="Normal 2 3 6 4" xfId="10462" xr:uid="{A9BD637B-0BBB-4A09-B628-FD894854535A}"/>
    <cellStyle name="Normal 2 3 6 4 2" xfId="14044" xr:uid="{FEF82121-A4A4-425E-BF22-14BC1D28EFCC}"/>
    <cellStyle name="Normal 2 3 6 5" xfId="14045" xr:uid="{E0561A0D-48A4-4F1B-AC93-253DD622ABF1}"/>
    <cellStyle name="Normal 2 3 7" xfId="5078" xr:uid="{BBFBC27A-F353-4728-815E-587FEABC7B05}"/>
    <cellStyle name="Normal 2 3 7 2" xfId="7433" xr:uid="{3E0EA0A7-BAC7-4F23-B2AC-25F3852F9382}"/>
    <cellStyle name="Normal 2 3 7 2 2" xfId="14046" xr:uid="{1603A604-D689-4C09-8917-BFF286F42E10}"/>
    <cellStyle name="Normal 2 3 7 3" xfId="14047" xr:uid="{3634183F-0688-4FB5-BFC5-01FDF05CC371}"/>
    <cellStyle name="Normal 2 3 7 4" xfId="14048" xr:uid="{AE702137-6A1C-41AF-BE6E-D01A9125BE61}"/>
    <cellStyle name="Normal 2 3 8" xfId="7434" xr:uid="{DC37D7E5-410C-47EA-AD18-784C34577196}"/>
    <cellStyle name="Normal 2 3 8 2" xfId="14049" xr:uid="{B5C44C49-DB4A-4D4D-BDA8-BE51C9AF2C25}"/>
    <cellStyle name="Normal 2 3 8 3" xfId="14050" xr:uid="{9C735B64-90FC-4534-83B2-9062FB8F12AE}"/>
    <cellStyle name="Normal 2 3 8 4" xfId="14051" xr:uid="{94F9A0B1-E7CD-4234-8CEA-4FFABBE1A2F3}"/>
    <cellStyle name="Normal 2 3 8 5" xfId="14052" xr:uid="{1407481B-B5A6-4103-B08F-68D4F60D35FF}"/>
    <cellStyle name="Normal 2 3 9" xfId="1333" xr:uid="{742F7F5D-50B6-4AC0-9066-06CCE19360AF}"/>
    <cellStyle name="Normal 2 3 9 2" xfId="14054" xr:uid="{74A7A10E-AE09-437E-8339-818F9377326E}"/>
    <cellStyle name="Normal 2 3 9 3" xfId="14053" xr:uid="{BD24F288-8BD9-4297-B7AD-3F7FDCC9CFB0}"/>
    <cellStyle name="Normal 2 3_I-3_BSA worksheet" xfId="14055" xr:uid="{F10BC27C-81D0-4D92-B2FD-4E5FC004B4D9}"/>
    <cellStyle name="Normal 2 4" xfId="896" xr:uid="{176994FC-E140-437D-B028-72EFDF0DDFB2}"/>
    <cellStyle name="Normal 2 4 10" xfId="9901" xr:uid="{35334AA0-00C2-4BF8-B897-58C3FD1AD029}"/>
    <cellStyle name="Normal 2 4 10 2" xfId="34250" xr:uid="{F0965412-F432-48D1-A62B-6A9D7B7B2265}"/>
    <cellStyle name="Normal 2 4 10 3" xfId="14056" xr:uid="{A59EBB67-08B5-4791-910F-2AAADB54EE6E}"/>
    <cellStyle name="Normal 2 4 11" xfId="14057" xr:uid="{2086FCF0-769F-4862-B192-4C14B2A0639A}"/>
    <cellStyle name="Normal 2 4 12" xfId="14058" xr:uid="{753B1F52-28B9-4DA9-ABDC-5D17408F26DA}"/>
    <cellStyle name="Normal 2 4 13" xfId="14059" xr:uid="{194EA136-5CCF-403B-8277-74DD6C66EC0D}"/>
    <cellStyle name="Normal 2 4 14" xfId="14060" xr:uid="{FB4D7AEC-E213-4CAC-AE36-57F4A6D11A8C}"/>
    <cellStyle name="Normal 2 4 15" xfId="34249" xr:uid="{714D144B-E53F-41BD-95DA-A21983C1A725}"/>
    <cellStyle name="Normal 2 4 2" xfId="3211" xr:uid="{B6DF2711-4CE1-493D-8F26-AC8E35D309C3}"/>
    <cellStyle name="Normal 2 4 2 10" xfId="14061" xr:uid="{9497B9F9-DC0C-403E-BCE4-4DE2B1EE57DB}"/>
    <cellStyle name="Normal 2 4 2 11" xfId="14062" xr:uid="{1C544E5B-64A0-43C2-A233-A49F8232ACD6}"/>
    <cellStyle name="Normal 2 4 2 12" xfId="14063" xr:uid="{FB61E792-43B6-4ED6-81EE-294F88EAE876}"/>
    <cellStyle name="Normal 2 4 2 13" xfId="34251" xr:uid="{41E04E7F-89C9-4C69-91F1-9428685D45E4}"/>
    <cellStyle name="Normal 2 4 2 2" xfId="3384" xr:uid="{6ECB53AE-F146-44C2-AA59-2BEC94EF94A9}"/>
    <cellStyle name="Normal 2 4 2 2 2" xfId="7437" xr:uid="{305224A7-4EDF-4ED7-AF34-3242EFD4025A}"/>
    <cellStyle name="Normal 2 4 2 2 2 2" xfId="7438" xr:uid="{A27036CD-A579-4604-A643-3DEACC72F448}"/>
    <cellStyle name="Normal 2 4 2 2 2 2 2" xfId="7439" xr:uid="{61D434BE-60F1-40A3-89F9-77A59B0F4657}"/>
    <cellStyle name="Normal 2 4 2 2 2 2 2 2" xfId="14064" xr:uid="{5309C05E-CE0A-412E-B561-72E68C532A41}"/>
    <cellStyle name="Normal 2 4 2 2 2 2 2 3" xfId="14065" xr:uid="{C639418A-5939-4B1E-8152-1521B6607584}"/>
    <cellStyle name="Normal 2 4 2 2 2 2 3" xfId="14066" xr:uid="{9858D749-C0C5-47F0-9F95-54A66C7BA9AC}"/>
    <cellStyle name="Normal 2 4 2 2 2 2 4" xfId="14067" xr:uid="{4CA73112-29D9-4835-ADB1-0E022E1F7280}"/>
    <cellStyle name="Normal 2 4 2 2 2 3" xfId="7440" xr:uid="{842172E6-ED70-4219-9EDA-95EAD4A74FF2}"/>
    <cellStyle name="Normal 2 4 2 2 2 3 2" xfId="14068" xr:uid="{89167A05-9696-49B7-9314-41A67AED0026}"/>
    <cellStyle name="Normal 2 4 2 2 2 3 3" xfId="14069" xr:uid="{E0B9F1FA-E462-40F3-954B-2740B2E1B8D0}"/>
    <cellStyle name="Normal 2 4 2 2 2 4" xfId="14070" xr:uid="{B10EADB5-0FC6-4F65-85AB-0813B12B2A70}"/>
    <cellStyle name="Normal 2 4 2 2 2 5" xfId="14071" xr:uid="{70FC6B99-6207-42E7-AF0E-BC28D7E97850}"/>
    <cellStyle name="Normal 2 4 2 2 3" xfId="7441" xr:uid="{A676FA62-6C4E-4A59-92AE-51585B81AD90}"/>
    <cellStyle name="Normal 2 4 2 2 3 2" xfId="7442" xr:uid="{58521D0E-E6C8-4A0B-A8CF-53345602467D}"/>
    <cellStyle name="Normal 2 4 2 2 3 2 2" xfId="7443" xr:uid="{84DB2E34-B80A-4597-9F48-CEF46CF2B61C}"/>
    <cellStyle name="Normal 2 4 2 2 3 2 2 2" xfId="14072" xr:uid="{5587EF24-56E7-42F1-9889-5EE61F2C17E3}"/>
    <cellStyle name="Normal 2 4 2 2 3 2 2 3" xfId="14073" xr:uid="{B966EF1B-71E3-4601-8B35-2577F378D587}"/>
    <cellStyle name="Normal 2 4 2 2 3 2 3" xfId="14074" xr:uid="{4C597D19-EF17-4B8E-A3CD-6A1F17477B83}"/>
    <cellStyle name="Normal 2 4 2 2 3 2 4" xfId="14075" xr:uid="{7176FA71-0152-4DE7-B8E2-701B57C66193}"/>
    <cellStyle name="Normal 2 4 2 2 3 3" xfId="7444" xr:uid="{B1DE8BFD-CF03-4D34-95B5-6259A3A88406}"/>
    <cellStyle name="Normal 2 4 2 2 3 3 2" xfId="14076" xr:uid="{808CBC69-D377-4043-ADEE-639E4B745AF3}"/>
    <cellStyle name="Normal 2 4 2 2 3 3 3" xfId="14077" xr:uid="{4FA47343-FE34-4480-8FBC-018EDFDC80A2}"/>
    <cellStyle name="Normal 2 4 2 2 3 4" xfId="14078" xr:uid="{239E88A6-204B-4093-9365-FD1E56769D59}"/>
    <cellStyle name="Normal 2 4 2 2 3 5" xfId="14079" xr:uid="{3483AAF1-C655-42F2-90D3-EFE7AD2B937C}"/>
    <cellStyle name="Normal 2 4 2 2 4" xfId="7445" xr:uid="{4E17B140-1091-4315-ACEF-1FA54C2FB90C}"/>
    <cellStyle name="Normal 2 4 2 2 4 2" xfId="7446" xr:uid="{A780352C-9B28-4DAF-9C59-9AF271599C14}"/>
    <cellStyle name="Normal 2 4 2 2 4 2 2" xfId="14080" xr:uid="{2C577BA4-22C9-427F-8C9B-6194D203C11E}"/>
    <cellStyle name="Normal 2 4 2 2 4 2 3" xfId="14081" xr:uid="{FE34CF61-DABE-4BFB-B0FA-BB7B78CC2EF6}"/>
    <cellStyle name="Normal 2 4 2 2 4 3" xfId="14082" xr:uid="{9CF6A146-A5EE-4F6D-B8D8-2EBBE641222B}"/>
    <cellStyle name="Normal 2 4 2 2 4 4" xfId="14083" xr:uid="{11ABB09A-42C4-4BB6-943E-D7DF24BD173C}"/>
    <cellStyle name="Normal 2 4 2 2 5" xfId="7447" xr:uid="{151B280D-14C4-4D15-8347-086FC9D78A31}"/>
    <cellStyle name="Normal 2 4 2 2 5 2" xfId="14084" xr:uid="{77CEC41C-9B76-4AD0-A59E-059F57967BBC}"/>
    <cellStyle name="Normal 2 4 2 2 5 3" xfId="14085" xr:uid="{09CB17D4-E869-4E49-B20A-58FC8857DC88}"/>
    <cellStyle name="Normal 2 4 2 2 6" xfId="7436" xr:uid="{3350EE0E-7FF9-426A-9B66-383102CD3952}"/>
    <cellStyle name="Normal 2 4 2 2 6 2" xfId="14086" xr:uid="{63AD12EE-2CE7-41E3-8607-70A75AC62216}"/>
    <cellStyle name="Normal 2 4 2 2 7" xfId="14087" xr:uid="{8A30822D-DDAE-46A7-A920-380E4748A284}"/>
    <cellStyle name="Normal 2 4 2 2 8" xfId="14088" xr:uid="{7D1FA43F-38CC-4C57-9DFE-B44AAC243C66}"/>
    <cellStyle name="Normal 2 4 2 2 9" xfId="14089" xr:uid="{42E2F8EE-1426-4860-8016-B7FED282AF50}"/>
    <cellStyle name="Normal 2 4 2 3" xfId="7448" xr:uid="{F7FF650A-5AFA-45DC-AB5D-09E33B2A3250}"/>
    <cellStyle name="Normal 2 4 2 3 2" xfId="7449" xr:uid="{D81DB0A6-9723-4A1D-B4F8-2DE0062D7D5F}"/>
    <cellStyle name="Normal 2 4 2 3 2 2" xfId="7450" xr:uid="{52B61863-BF8B-4653-9C12-EC8444305ADC}"/>
    <cellStyle name="Normal 2 4 2 3 2 2 2" xfId="14090" xr:uid="{F1A5EC08-36BF-4601-AC05-ECFA24B74BB6}"/>
    <cellStyle name="Normal 2 4 2 3 2 2 3" xfId="14091" xr:uid="{05389E1F-E553-413F-A7B4-60C544CDACD8}"/>
    <cellStyle name="Normal 2 4 2 3 2 3" xfId="14092" xr:uid="{36426A37-40AA-4DF5-8A9D-8A33AA400286}"/>
    <cellStyle name="Normal 2 4 2 3 2 4" xfId="14093" xr:uid="{0CD8CB59-CC06-43FA-9B42-C839461F6629}"/>
    <cellStyle name="Normal 2 4 2 3 3" xfId="7451" xr:uid="{2687A172-9312-46A9-8E5B-A4022BE3CA45}"/>
    <cellStyle name="Normal 2 4 2 3 3 2" xfId="14094" xr:uid="{7282364C-4A45-4C70-84D8-B6B8079BF2E6}"/>
    <cellStyle name="Normal 2 4 2 3 3 3" xfId="14095" xr:uid="{35C68102-BCF1-44FE-BC16-8E334B357526}"/>
    <cellStyle name="Normal 2 4 2 3 4" xfId="14096" xr:uid="{5CE0565F-A0F4-4741-A812-7DB78BB6E4F2}"/>
    <cellStyle name="Normal 2 4 2 3 5" xfId="14097" xr:uid="{41BE9BFF-0259-44A0-B64F-8576B36D4F43}"/>
    <cellStyle name="Normal 2 4 2 4" xfId="7452" xr:uid="{872FEAA8-E481-435C-8203-411F96B11325}"/>
    <cellStyle name="Normal 2 4 2 4 2" xfId="7453" xr:uid="{F76400FF-C4E4-439E-93D6-E98461EF1C65}"/>
    <cellStyle name="Normal 2 4 2 4 2 2" xfId="7454" xr:uid="{B606F13A-623D-4FCD-9A89-BA7CC811A52E}"/>
    <cellStyle name="Normal 2 4 2 4 2 2 2" xfId="14098" xr:uid="{9A3D9CF6-9E3F-4A2C-912E-FF787AA55827}"/>
    <cellStyle name="Normal 2 4 2 4 2 2 3" xfId="14099" xr:uid="{F92010FC-954A-41C1-8ECF-2E3350BD627D}"/>
    <cellStyle name="Normal 2 4 2 4 2 3" xfId="14100" xr:uid="{06367862-8CC7-4C23-9FD8-0E86CFEFB488}"/>
    <cellStyle name="Normal 2 4 2 4 2 4" xfId="14101" xr:uid="{268E102C-BEA6-4F2D-82D1-8D1818660CAB}"/>
    <cellStyle name="Normal 2 4 2 4 3" xfId="7455" xr:uid="{D8435AAB-ACF1-4692-A14E-DDB79CFF068D}"/>
    <cellStyle name="Normal 2 4 2 4 3 2" xfId="14102" xr:uid="{46C98E18-BC3B-4E33-A2DE-435277411E0E}"/>
    <cellStyle name="Normal 2 4 2 4 3 3" xfId="14103" xr:uid="{68327820-F923-4804-AE4F-C9534EA2793A}"/>
    <cellStyle name="Normal 2 4 2 4 4" xfId="14104" xr:uid="{EEF5F8A3-21CC-48C9-8CB1-632B75ACF635}"/>
    <cellStyle name="Normal 2 4 2 4 5" xfId="14105" xr:uid="{53B73471-138C-42D1-B21B-616F25015DB6}"/>
    <cellStyle name="Normal 2 4 2 5" xfId="7456" xr:uid="{1B6E36D2-4B8E-4F57-85BB-D0E55E4CE03A}"/>
    <cellStyle name="Normal 2 4 2 5 2" xfId="7457" xr:uid="{8018926B-388B-461E-BAEE-F4FC5BD0447C}"/>
    <cellStyle name="Normal 2 4 2 5 2 2" xfId="14106" xr:uid="{517093BC-049D-401D-96A8-083AF621BACE}"/>
    <cellStyle name="Normal 2 4 2 5 2 3" xfId="14107" xr:uid="{8B3ADD94-613D-4F24-9EE1-E4640C2DEC0D}"/>
    <cellStyle name="Normal 2 4 2 5 3" xfId="14108" xr:uid="{A7030AE1-66A7-4098-8700-B719661A2DC4}"/>
    <cellStyle name="Normal 2 4 2 5 4" xfId="14109" xr:uid="{E96104E3-083B-4362-8B7C-E390D427153B}"/>
    <cellStyle name="Normal 2 4 2 6" xfId="7458" xr:uid="{A7208CA9-DFD3-4EC1-8330-EBE0C09E607E}"/>
    <cellStyle name="Normal 2 4 2 6 2" xfId="14110" xr:uid="{BE096BAC-3905-4D04-96E9-A16AFBA2224B}"/>
    <cellStyle name="Normal 2 4 2 6 3" xfId="14111" xr:uid="{5A5A4B25-7B1F-4253-8DC9-057877457FDD}"/>
    <cellStyle name="Normal 2 4 2 7" xfId="7435" xr:uid="{A672867F-92B8-426C-990B-9D63A4CC8D32}"/>
    <cellStyle name="Normal 2 4 2 7 2" xfId="14112" xr:uid="{0E39290B-5ABB-41F6-8E23-53CF7330D5E2}"/>
    <cellStyle name="Normal 2 4 2 7 3" xfId="14113" xr:uid="{B4977F81-307C-434C-AF4B-9F2F642FFF5A}"/>
    <cellStyle name="Normal 2 4 2 8" xfId="9906" xr:uid="{910AE763-D5AC-4233-992E-C2AFAAFE7175}"/>
    <cellStyle name="Normal 2 4 2 8 2" xfId="34252" xr:uid="{2569BF78-4155-4A3A-86DE-734B3751BCB0}"/>
    <cellStyle name="Normal 2 4 2 8 3" xfId="14114" xr:uid="{1FAACFD6-638F-4332-A462-AECE5D13D8F4}"/>
    <cellStyle name="Normal 2 4 2 9" xfId="14115" xr:uid="{EAFDD768-50B2-4FF6-BD33-9E2551D55434}"/>
    <cellStyle name="Normal 2 4 3" xfId="3252" xr:uid="{39DE8DE2-CF10-4DDA-9472-00D6BCB323B0}"/>
    <cellStyle name="Normal 2 4 3 10" xfId="14116" xr:uid="{5E57C539-8738-4169-81DF-E722CCA16689}"/>
    <cellStyle name="Normal 2 4 3 2" xfId="7460" xr:uid="{9DF30A6C-BCAB-4D82-BF84-81AB815BD63E}"/>
    <cellStyle name="Normal 2 4 3 2 2" xfId="7461" xr:uid="{AB50CE03-85C0-4FB5-92CB-16826708BD87}"/>
    <cellStyle name="Normal 2 4 3 2 2 2" xfId="7462" xr:uid="{E91DE49C-55C1-4C3F-9CCD-B16195815BC9}"/>
    <cellStyle name="Normal 2 4 3 2 2 2 2" xfId="14117" xr:uid="{24C9FB5B-46A1-4C2D-9907-532D8685EA62}"/>
    <cellStyle name="Normal 2 4 3 2 2 2 3" xfId="14118" xr:uid="{DFEC8323-BB20-43B2-8780-C207D845D411}"/>
    <cellStyle name="Normal 2 4 3 2 2 3" xfId="14119" xr:uid="{876C8831-E0AD-441C-80A9-B35F29D4D90D}"/>
    <cellStyle name="Normal 2 4 3 2 2 4" xfId="14120" xr:uid="{59CE8EFB-F615-450F-9674-81C43C6FBC85}"/>
    <cellStyle name="Normal 2 4 3 2 3" xfId="7463" xr:uid="{27D996E8-E162-40E0-A8C6-14824F2D7681}"/>
    <cellStyle name="Normal 2 4 3 2 3 2" xfId="14121" xr:uid="{657CA839-0E8B-4262-A8E7-D924C9FE2E1E}"/>
    <cellStyle name="Normal 2 4 3 2 3 3" xfId="14122" xr:uid="{7AC55421-6390-4871-ACE1-7AA19349AA62}"/>
    <cellStyle name="Normal 2 4 3 2 4" xfId="14123" xr:uid="{EE701769-5C2A-460C-AAFD-7E017F68F655}"/>
    <cellStyle name="Normal 2 4 3 2 5" xfId="14124" xr:uid="{F5F5F27E-14BD-4852-9560-3B5718E57D68}"/>
    <cellStyle name="Normal 2 4 3 3" xfId="7464" xr:uid="{D918A1E0-674A-4822-A2C8-07B1971FEC34}"/>
    <cellStyle name="Normal 2 4 3 3 2" xfId="7465" xr:uid="{04EC4420-F2F4-4C0A-8CED-ED73BF717446}"/>
    <cellStyle name="Normal 2 4 3 3 2 2" xfId="7466" xr:uid="{FC105CFA-EEA9-47FD-BB50-5EF570884A12}"/>
    <cellStyle name="Normal 2 4 3 3 2 2 2" xfId="14125" xr:uid="{DD0B30B4-22E9-4603-A15E-49CF712AD104}"/>
    <cellStyle name="Normal 2 4 3 3 2 2 3" xfId="14126" xr:uid="{90DD2C5B-A34D-484A-BD7C-FE58BF796E0A}"/>
    <cellStyle name="Normal 2 4 3 3 2 3" xfId="14127" xr:uid="{73B0AE19-6B89-43C7-91F7-CA08929E703C}"/>
    <cellStyle name="Normal 2 4 3 3 2 4" xfId="14128" xr:uid="{6BE6C2BC-593F-45A8-88F5-9C14DBE8ED49}"/>
    <cellStyle name="Normal 2 4 3 3 3" xfId="7467" xr:uid="{9368CE35-C320-4F1A-B4E4-302B7E99688E}"/>
    <cellStyle name="Normal 2 4 3 3 3 2" xfId="14129" xr:uid="{C19A245E-88BC-4042-8E34-C7217B886E7F}"/>
    <cellStyle name="Normal 2 4 3 3 3 3" xfId="14130" xr:uid="{21B4508F-F80D-46F6-9677-482B8B9A912A}"/>
    <cellStyle name="Normal 2 4 3 3 4" xfId="14131" xr:uid="{5298D989-20D8-4FAD-A591-00EA961E00C4}"/>
    <cellStyle name="Normal 2 4 3 3 5" xfId="14132" xr:uid="{7D6453AA-BBF9-497F-B615-544168BE6173}"/>
    <cellStyle name="Normal 2 4 3 4" xfId="7468" xr:uid="{9538F4CC-0BC3-4AF2-A4BD-539F97192117}"/>
    <cellStyle name="Normal 2 4 3 4 2" xfId="7469" xr:uid="{6C818973-0423-4EB2-939C-2631910DE03E}"/>
    <cellStyle name="Normal 2 4 3 4 2 2" xfId="14133" xr:uid="{6149D9CF-A429-4E3C-B282-FCD325B41415}"/>
    <cellStyle name="Normal 2 4 3 4 2 3" xfId="14134" xr:uid="{B0FC1FC6-A5C6-4976-8FF3-570C055DA1F1}"/>
    <cellStyle name="Normal 2 4 3 4 3" xfId="14135" xr:uid="{2277D086-B7BC-4573-B024-A94AFFFEF866}"/>
    <cellStyle name="Normal 2 4 3 4 4" xfId="14136" xr:uid="{E2C60813-2875-4CEE-BA97-3EE56FDFC34C}"/>
    <cellStyle name="Normal 2 4 3 5" xfId="7470" xr:uid="{26241DFA-324C-4985-A968-E3934A2CD62C}"/>
    <cellStyle name="Normal 2 4 3 5 2" xfId="14137" xr:uid="{7025ACF8-2310-4420-8A95-91298D7EB692}"/>
    <cellStyle name="Normal 2 4 3 5 3" xfId="14138" xr:uid="{5C9744E2-C041-4A04-BF0A-F6B6A63ED35D}"/>
    <cellStyle name="Normal 2 4 3 6" xfId="7459" xr:uid="{CA4F5A7F-17FC-4A71-A656-F9FB163A9CF7}"/>
    <cellStyle name="Normal 2 4 3 6 2" xfId="14139" xr:uid="{80902DFA-2394-4C71-8B18-B51E1644EDD4}"/>
    <cellStyle name="Normal 2 4 3 6 3" xfId="14140" xr:uid="{A5F3605E-9B0D-4DC3-8075-4723927F02DB}"/>
    <cellStyle name="Normal 2 4 3 7" xfId="9957" xr:uid="{AEB21FEB-3D12-4E55-BDD3-32D8D3B37BF0}"/>
    <cellStyle name="Normal 2 4 3 7 2" xfId="14141" xr:uid="{A223F134-13AB-4308-8FBF-0097B17AD7AC}"/>
    <cellStyle name="Normal 2 4 3 8" xfId="14142" xr:uid="{2AC2713A-9A83-4E7C-8F87-750A707AF5B5}"/>
    <cellStyle name="Normal 2 4 3 9" xfId="14143" xr:uid="{F56C76A4-A625-4FEC-B299-2BB765F84ED3}"/>
    <cellStyle name="Normal 2 4 4" xfId="3422" xr:uid="{5D0E7C55-1971-4FFE-B32E-71E701BFF017}"/>
    <cellStyle name="Normal 2 4 4 2" xfId="7472" xr:uid="{AA0F3D67-8133-492A-ADD0-28F5529BFCCB}"/>
    <cellStyle name="Normal 2 4 4 2 2" xfId="7473" xr:uid="{8D182E2F-C875-4585-B3CA-F1336D40744C}"/>
    <cellStyle name="Normal 2 4 4 2 2 2" xfId="14144" xr:uid="{651382DA-F2CA-4E40-A2F6-B028CAD10A71}"/>
    <cellStyle name="Normal 2 4 4 2 2 3" xfId="14145" xr:uid="{1035EEE5-0EEB-42D0-8650-937CA88E7055}"/>
    <cellStyle name="Normal 2 4 4 2 3" xfId="14146" xr:uid="{3750FD08-EA3C-4BD3-BA74-79914C16180F}"/>
    <cellStyle name="Normal 2 4 4 2 4" xfId="14147" xr:uid="{51A03546-85F4-4608-92D9-DD31B7A1705A}"/>
    <cellStyle name="Normal 2 4 4 3" xfId="7474" xr:uid="{4D6C80DF-8A81-450A-80C2-6511A58B0B13}"/>
    <cellStyle name="Normal 2 4 4 3 2" xfId="14148" xr:uid="{4A3463BD-6304-4F00-B735-CF4FE09B322B}"/>
    <cellStyle name="Normal 2 4 4 3 3" xfId="14149" xr:uid="{38D07BDD-BBCE-4171-9987-1CA3406B5D1A}"/>
    <cellStyle name="Normal 2 4 4 4" xfId="7471" xr:uid="{0E610ED0-D88E-48AA-B311-0EB9EB52734B}"/>
    <cellStyle name="Normal 2 4 4 4 2" xfId="14150" xr:uid="{E1B0F637-6E75-4861-BDEF-28692FD165B5}"/>
    <cellStyle name="Normal 2 4 4 4 3" xfId="14151" xr:uid="{0B474BFC-FF37-4DC6-A929-C106A0C40D67}"/>
    <cellStyle name="Normal 2 4 4 5" xfId="9988" xr:uid="{6D5AF59C-5CFE-4F89-A056-261BE3F42FF3}"/>
    <cellStyle name="Normal 2 4 4 5 2" xfId="14152" xr:uid="{C8CD7D04-E22D-48E3-BB1D-F434C65CE39F}"/>
    <cellStyle name="Normal 2 4 5" xfId="5845" xr:uid="{D3A8BE11-E469-4191-9BB7-C6AA22DFF9D8}"/>
    <cellStyle name="Normal 2 4 5 2" xfId="7476" xr:uid="{70794BF4-4508-49EB-901A-456CF2F86E5E}"/>
    <cellStyle name="Normal 2 4 5 2 2" xfId="7477" xr:uid="{4DF131F9-C17A-48DE-BA8B-A1F31757A5BB}"/>
    <cellStyle name="Normal 2 4 5 2 2 2" xfId="14153" xr:uid="{AAE3EB90-B17B-4A02-9C6D-0E9D2949F0A7}"/>
    <cellStyle name="Normal 2 4 5 2 2 3" xfId="14154" xr:uid="{AB886F4F-F53A-4C01-88DB-28731C837560}"/>
    <cellStyle name="Normal 2 4 5 2 3" xfId="14155" xr:uid="{0EDB7518-86CD-49B9-AE6F-0B3A8ADD020F}"/>
    <cellStyle name="Normal 2 4 5 2 4" xfId="14156" xr:uid="{C1123E9A-3B28-4CCA-AAAD-DFAF9CC1FC2C}"/>
    <cellStyle name="Normal 2 4 5 3" xfId="7478" xr:uid="{5AF965F6-DE16-4C16-BC08-A9D31FBCFEE6}"/>
    <cellStyle name="Normal 2 4 5 3 2" xfId="14157" xr:uid="{16925C61-E4A4-4C1B-8C21-9B05D396F82C}"/>
    <cellStyle name="Normal 2 4 5 3 3" xfId="14158" xr:uid="{EBFE5A94-FF8B-4456-808F-650C716C6D8B}"/>
    <cellStyle name="Normal 2 4 5 4" xfId="7475" xr:uid="{5A89174B-012D-4220-8990-3766D3557751}"/>
    <cellStyle name="Normal 2 4 5 4 2" xfId="14159" xr:uid="{FE843B49-38D5-4173-A757-1985BA764894}"/>
    <cellStyle name="Normal 2 4 5 5" xfId="14160" xr:uid="{8275C13A-907F-429F-A47E-5C05089E45F0}"/>
    <cellStyle name="Normal 2 4 6" xfId="7479" xr:uid="{9458CA7E-E285-4AD8-BA22-6D6A461AEB87}"/>
    <cellStyle name="Normal 2 4 6 2" xfId="7480" xr:uid="{787D4C31-347A-4070-984C-4E057F507B60}"/>
    <cellStyle name="Normal 2 4 6 2 2" xfId="14161" xr:uid="{296ABD20-4F9E-4118-BCF8-A9F1B3A1106A}"/>
    <cellStyle name="Normal 2 4 6 2 3" xfId="14162" xr:uid="{C4BBDAEB-4616-486E-BF64-BBAB81B1424D}"/>
    <cellStyle name="Normal 2 4 6 3" xfId="14163" xr:uid="{6254259E-54CE-4AFE-8977-47B3348487F4}"/>
    <cellStyle name="Normal 2 4 6 4" xfId="14164" xr:uid="{1DF38FCA-68E8-4CE7-832B-D7A8942DE617}"/>
    <cellStyle name="Normal 2 4 7" xfId="7481" xr:uid="{0604A69C-62D5-417C-9EA7-8F22FA0A9427}"/>
    <cellStyle name="Normal 2 4 7 2" xfId="14165" xr:uid="{920B0E40-F62A-4BF9-8736-DE0A07E1284D}"/>
    <cellStyle name="Normal 2 4 7 3" xfId="14166" xr:uid="{DBA09D3E-F1C2-443D-9327-15E91942D354}"/>
    <cellStyle name="Normal 2 4 8" xfId="7482" xr:uid="{A55E6EC7-C677-4270-808C-DF585BD9B631}"/>
    <cellStyle name="Normal 2 4 8 2" xfId="14167" xr:uid="{B0DA7690-C202-4482-BFF6-448BFC367D27}"/>
    <cellStyle name="Normal 2 4 8 3" xfId="14168" xr:uid="{9BFAED91-8519-4776-ACE6-C135B8D3348A}"/>
    <cellStyle name="Normal 2 4 9" xfId="1510" xr:uid="{63DDD517-7557-4044-9272-35E58C31AD8E}"/>
    <cellStyle name="Normal 2 4 9 2" xfId="14169" xr:uid="{1D4138BF-6D97-462B-B677-6E27D2CF7AF7}"/>
    <cellStyle name="Normal 2 5" xfId="1058" xr:uid="{2F5BFED5-A127-4FCC-85C5-7856A80DDEC0}"/>
    <cellStyle name="Normal 2 5 2" xfId="3232" xr:uid="{8FC1E40C-6507-4581-BBE2-4391B421F4B6}"/>
    <cellStyle name="Normal 2 5 2 2" xfId="7484" xr:uid="{0D2147BE-273E-4518-9A45-3540AD2A0EAB}"/>
    <cellStyle name="Normal 2 5 2 2 2" xfId="7485" xr:uid="{502D153D-F6B1-4E40-BC32-8186688BA044}"/>
    <cellStyle name="Normal 2 5 2 2 2 2" xfId="7486" xr:uid="{E56D7389-B094-4531-8542-4CD17EE403B2}"/>
    <cellStyle name="Normal 2 5 2 2 2 2 2" xfId="14170" xr:uid="{EBBD43AE-6FCF-4284-9E54-A99C5B977FA8}"/>
    <cellStyle name="Normal 2 5 2 2 2 2 3" xfId="14171" xr:uid="{8FF72E0E-3FDA-48EB-9F4E-653763FEE7FB}"/>
    <cellStyle name="Normal 2 5 2 2 2 3" xfId="14172" xr:uid="{4E8C400C-5585-45D3-B820-A17FAF359181}"/>
    <cellStyle name="Normal 2 5 2 2 2 4" xfId="14173" xr:uid="{F58AA0C1-5656-4DA7-9A1C-8EE5ACE1D604}"/>
    <cellStyle name="Normal 2 5 2 2 3" xfId="7487" xr:uid="{439CA4AB-9607-4783-9B78-CFF2058E25F1}"/>
    <cellStyle name="Normal 2 5 2 2 3 2" xfId="14174" xr:uid="{F466F606-0D96-40B5-9CD1-0FCE3B08F9D0}"/>
    <cellStyle name="Normal 2 5 2 2 3 3" xfId="14175" xr:uid="{A52E0E56-A261-4994-BEC7-9D1F3C34A774}"/>
    <cellStyle name="Normal 2 5 2 2 4" xfId="14176" xr:uid="{4459F378-74A8-489C-84A0-7277C8FD9DFE}"/>
    <cellStyle name="Normal 2 5 2 2 5" xfId="14177" xr:uid="{8EB93420-68E2-4ECA-B883-BBE4E502DCFA}"/>
    <cellStyle name="Normal 2 5 2 2 6" xfId="14178" xr:uid="{9868835F-B994-4E51-BDDB-7467A87B0BD4}"/>
    <cellStyle name="Normal 2 5 2 3" xfId="7488" xr:uid="{931BBE9B-E2F8-4574-85A3-5F8305D59548}"/>
    <cellStyle name="Normal 2 5 2 3 2" xfId="7489" xr:uid="{9736BB4C-9E60-4680-8173-B75517E8A504}"/>
    <cellStyle name="Normal 2 5 2 3 2 2" xfId="7490" xr:uid="{9B08B164-029C-4BC7-9139-EB1F86381B0A}"/>
    <cellStyle name="Normal 2 5 2 3 2 2 2" xfId="14179" xr:uid="{6EF7E513-1CA9-4A6F-96CE-0C580C808133}"/>
    <cellStyle name="Normal 2 5 2 3 2 2 3" xfId="14180" xr:uid="{214C094E-0F59-4C3B-97DA-3430B52DD45B}"/>
    <cellStyle name="Normal 2 5 2 3 2 3" xfId="14181" xr:uid="{43781163-EDF7-4926-B786-E0B87BEAC582}"/>
    <cellStyle name="Normal 2 5 2 3 2 4" xfId="14182" xr:uid="{2490AE43-9610-4777-A78F-CB9C544CCA26}"/>
    <cellStyle name="Normal 2 5 2 3 3" xfId="7491" xr:uid="{426E265C-646A-4997-9195-5253B746FB08}"/>
    <cellStyle name="Normal 2 5 2 3 3 2" xfId="14183" xr:uid="{8A47EC17-A553-4AF6-94D7-645F7FC9E524}"/>
    <cellStyle name="Normal 2 5 2 3 3 3" xfId="14184" xr:uid="{15904247-DE36-4CAF-A9C7-54AA440B0F09}"/>
    <cellStyle name="Normal 2 5 2 3 4" xfId="14185" xr:uid="{A6DACC58-6D7A-4934-AFD3-2352561A4789}"/>
    <cellStyle name="Normal 2 5 2 3 5" xfId="14186" xr:uid="{138A9511-7BC5-4028-835B-64ED50F8CB09}"/>
    <cellStyle name="Normal 2 5 2 4" xfId="7492" xr:uid="{6A913F3B-4F44-41A9-B544-2292B38286C4}"/>
    <cellStyle name="Normal 2 5 2 4 2" xfId="7493" xr:uid="{0F061F3A-B06B-4238-8814-803E83FFA8AD}"/>
    <cellStyle name="Normal 2 5 2 4 2 2" xfId="14187" xr:uid="{6E10061D-3ACA-42C4-B773-255B526D0517}"/>
    <cellStyle name="Normal 2 5 2 4 2 3" xfId="14188" xr:uid="{2ADCF8C3-ED30-464B-AAD1-9489D84F0D50}"/>
    <cellStyle name="Normal 2 5 2 4 3" xfId="14189" xr:uid="{A10ADD49-445D-48C5-96EF-9AAE50FDE0D9}"/>
    <cellStyle name="Normal 2 5 2 4 4" xfId="14190" xr:uid="{013B257E-F98E-4E16-9CED-6910F5EA7B37}"/>
    <cellStyle name="Normal 2 5 2 5" xfId="7494" xr:uid="{0E5F9C2F-2F64-490A-A092-FCF03B5175B8}"/>
    <cellStyle name="Normal 2 5 2 5 2" xfId="14191" xr:uid="{F64E2455-4D5B-4BD9-ACD2-43807767506E}"/>
    <cellStyle name="Normal 2 5 2 5 3" xfId="14192" xr:uid="{071B7487-0E82-484B-9F47-55769A5B7CCB}"/>
    <cellStyle name="Normal 2 5 2 6" xfId="7483" xr:uid="{148D890D-C0E3-4168-83D7-7050677256E3}"/>
    <cellStyle name="Normal 2 5 2 6 2" xfId="14193" xr:uid="{CD5843F6-B894-49F5-ADD8-610422B32576}"/>
    <cellStyle name="Normal 2 5 2 6 3" xfId="14194" xr:uid="{3FD0777B-8B04-43A4-8BD9-651077799EA9}"/>
    <cellStyle name="Normal 2 5 2 7" xfId="9965" xr:uid="{BA810BF3-7BB3-4880-8EC2-A1D0FFE8C299}"/>
    <cellStyle name="Normal 2 5 2 7 2" xfId="14195" xr:uid="{9AB39344-C3FC-4A34-9C47-95952A0E24F2}"/>
    <cellStyle name="Normal 2 5 2 8" xfId="14196" xr:uid="{B72B2C3A-FB4B-4714-A326-17087209E743}"/>
    <cellStyle name="Normal 2 5 3" xfId="3392" xr:uid="{FB5EE9D3-AFE2-43C3-B71B-C2C31CD01A97}"/>
    <cellStyle name="Normal 2 5 3 2" xfId="7496" xr:uid="{F28A8784-46B3-4405-B952-D5E07D1E2E9A}"/>
    <cellStyle name="Normal 2 5 3 2 2" xfId="7497" xr:uid="{AD0D116A-3E4A-47D4-BA1A-D7C7F86D4A99}"/>
    <cellStyle name="Normal 2 5 3 2 2 2" xfId="14197" xr:uid="{B1110C98-462A-48A8-B0D3-251F3A6D8290}"/>
    <cellStyle name="Normal 2 5 3 2 2 3" xfId="14198" xr:uid="{8B12A511-4757-454C-B20A-2AD95801A212}"/>
    <cellStyle name="Normal 2 5 3 2 3" xfId="14199" xr:uid="{66EA6296-BB8E-42C5-9A81-A56C374E0E48}"/>
    <cellStyle name="Normal 2 5 3 2 4" xfId="14200" xr:uid="{EDD5E405-EB9D-4651-800A-216B9743FA49}"/>
    <cellStyle name="Normal 2 5 3 3" xfId="7498" xr:uid="{2F13E773-0DC2-46C4-A63D-B482B195F89A}"/>
    <cellStyle name="Normal 2 5 3 3 2" xfId="14201" xr:uid="{7ED68CF4-7D11-4BB6-8F04-191E77A254D8}"/>
    <cellStyle name="Normal 2 5 3 3 3" xfId="14202" xr:uid="{AB6BFEE7-B5EE-4341-8B64-525074570A6A}"/>
    <cellStyle name="Normal 2 5 3 4" xfId="7495" xr:uid="{55A694A3-C7EA-4433-BBC2-8313F5225145}"/>
    <cellStyle name="Normal 2 5 3 4 2" xfId="14203" xr:uid="{745D83B4-3EE4-4A7E-A737-3154DE6687CF}"/>
    <cellStyle name="Normal 2 5 3 4 3" xfId="14204" xr:uid="{55CEFF33-7EDC-4E9D-8939-32A2FF392A3C}"/>
    <cellStyle name="Normal 2 5 3 5" xfId="10014" xr:uid="{EF8C6CAF-97F4-4123-9D83-C58D5F1CF1AC}"/>
    <cellStyle name="Normal 2 5 3 5 2" xfId="14205" xr:uid="{244B8BB0-4D0D-4229-BEB9-CFA9872BB2AC}"/>
    <cellStyle name="Normal 2 5 4" xfId="7499" xr:uid="{5FBDEB0D-4A2F-4C47-83B4-2124D32B3E09}"/>
    <cellStyle name="Normal 2 5 4 2" xfId="7500" xr:uid="{939CA735-BFB5-42F8-9EF6-3809C48FDC7F}"/>
    <cellStyle name="Normal 2 5 4 2 2" xfId="7501" xr:uid="{2F5761FF-AEB3-4156-B583-EB3D2226447A}"/>
    <cellStyle name="Normal 2 5 4 2 2 2" xfId="14206" xr:uid="{E906ECFD-18FD-43C7-BD80-D13C93608119}"/>
    <cellStyle name="Normal 2 5 4 2 2 3" xfId="14207" xr:uid="{515DB749-F325-43A1-8460-80219B1DC34C}"/>
    <cellStyle name="Normal 2 5 4 2 3" xfId="14208" xr:uid="{B2755736-0A30-48BB-8440-4A66156FA457}"/>
    <cellStyle name="Normal 2 5 4 2 4" xfId="14209" xr:uid="{234795FA-14DE-40A0-BDD1-2D4FE55DE2A8}"/>
    <cellStyle name="Normal 2 5 4 3" xfId="7502" xr:uid="{DFAB9CD9-3146-4B05-8EBE-C645BCAA4477}"/>
    <cellStyle name="Normal 2 5 4 3 2" xfId="14210" xr:uid="{D146D008-DDE7-409A-9FFD-E3F632884E36}"/>
    <cellStyle name="Normal 2 5 4 3 3" xfId="14211" xr:uid="{E7719ED3-BF25-468E-9ED2-ED0A7BAA8272}"/>
    <cellStyle name="Normal 2 5 4 4" xfId="14212" xr:uid="{CDBD54ED-F039-498C-980B-09FC91410668}"/>
    <cellStyle name="Normal 2 5 4 5" xfId="14213" xr:uid="{96B17F2D-0ED2-46E1-895E-10C7D0960BAE}"/>
    <cellStyle name="Normal 2 5 5" xfId="7503" xr:uid="{DD0852D3-28DD-4A92-B79E-A610947AABD7}"/>
    <cellStyle name="Normal 2 5 5 2" xfId="7504" xr:uid="{1994EF67-C841-4EFB-9832-C4499099FC63}"/>
    <cellStyle name="Normal 2 5 5 2 2" xfId="14214" xr:uid="{EC909E21-02D0-413A-805D-995A4C9BE437}"/>
    <cellStyle name="Normal 2 5 5 2 3" xfId="14215" xr:uid="{C3A23E5B-9B2F-4DD5-9F3A-59B34C9078E3}"/>
    <cellStyle name="Normal 2 5 5 3" xfId="14216" xr:uid="{A5F81D4F-AA5D-4828-A59E-5654061E45FC}"/>
    <cellStyle name="Normal 2 5 5 4" xfId="14217" xr:uid="{3D662F20-578B-45E2-9E4E-C1DBDB618E26}"/>
    <cellStyle name="Normal 2 5 6" xfId="7505" xr:uid="{376F4D86-D3AC-4F27-A337-CF3C4E542BA9}"/>
    <cellStyle name="Normal 2 5 6 2" xfId="14218" xr:uid="{CF5DA2A5-CC49-49C7-832D-77F83627509A}"/>
    <cellStyle name="Normal 2 5 6 3" xfId="14219" xr:uid="{4677CBD7-8C7E-4D67-9848-0732C9E1567B}"/>
    <cellStyle name="Normal 2 5 7" xfId="7506" xr:uid="{F319BE70-B8FC-4F61-AFF8-8B7F2156A89E}"/>
    <cellStyle name="Normal 2 5 7 2" xfId="14220" xr:uid="{F5209F62-9A42-4FA8-A174-343650FC7432}"/>
    <cellStyle name="Normal 2 5 7 3" xfId="14221" xr:uid="{7F9540D0-45CD-437A-A789-DF90756B817C}"/>
    <cellStyle name="Normal 2 5 8" xfId="1519" xr:uid="{9F782EE6-23F9-4189-B2DD-C931426A1290}"/>
    <cellStyle name="Normal 2 5 8 2" xfId="14222" xr:uid="{E286CA50-74AF-4EB4-9522-2049D64ED6CB}"/>
    <cellStyle name="Normal 2 5 9" xfId="14223" xr:uid="{DA7E0E76-3B04-4B9E-ABC6-5C508CA047EA}"/>
    <cellStyle name="Normal 2 6" xfId="1524" xr:uid="{C49ED096-F874-46D6-8F7F-800CCE58E250}"/>
    <cellStyle name="Normal 2 6 2" xfId="3235" xr:uid="{9A2B2556-14C9-4738-A828-8730E18225EE}"/>
    <cellStyle name="Normal 2 6 2 2" xfId="7509" xr:uid="{560A3C75-5275-4E96-9737-951D267ECE24}"/>
    <cellStyle name="Normal 2 6 2 2 2" xfId="7510" xr:uid="{4D147310-279F-4809-8A0D-E16094D92E91}"/>
    <cellStyle name="Normal 2 6 2 2 2 2" xfId="14224" xr:uid="{14177852-063A-411D-9909-D630C19C88A3}"/>
    <cellStyle name="Normal 2 6 2 2 2 3" xfId="14225" xr:uid="{1564647C-E2E2-4725-A56B-F215BC891896}"/>
    <cellStyle name="Normal 2 6 2 2 3" xfId="14226" xr:uid="{750BE1A4-F2F5-4147-8490-E1822E32B7C4}"/>
    <cellStyle name="Normal 2 6 2 2 4" xfId="14227" xr:uid="{44E88E10-737F-4572-8D21-943A1F172FAF}"/>
    <cellStyle name="Normal 2 6 2 3" xfId="7511" xr:uid="{2687A7A5-BA61-4343-A98D-4AA12E84287A}"/>
    <cellStyle name="Normal 2 6 2 3 2" xfId="14228" xr:uid="{DBF2A483-B03F-4505-B225-A55EEE2F53D7}"/>
    <cellStyle name="Normal 2 6 2 3 3" xfId="14229" xr:uid="{22B52079-B603-4D26-9A56-0E559AA1A6E8}"/>
    <cellStyle name="Normal 2 6 2 4" xfId="7508" xr:uid="{76E1B10D-43B6-455B-87EC-A7A3EF1D8CC3}"/>
    <cellStyle name="Normal 2 6 2 4 2" xfId="14230" xr:uid="{80639057-1AAA-41F9-973F-43EB9415D750}"/>
    <cellStyle name="Normal 2 6 2 4 3" xfId="14231" xr:uid="{9DEF14E1-1248-4B45-9BAF-2C66D5BA89F5}"/>
    <cellStyle name="Normal 2 6 2 5" xfId="14232" xr:uid="{337644A2-B71B-4020-A0E7-92D7BB4ECD5A}"/>
    <cellStyle name="Normal 2 6 3" xfId="7512" xr:uid="{5F0BE6C3-0B0F-4524-A4BE-78C905C5061E}"/>
    <cellStyle name="Normal 2 6 3 2" xfId="7513" xr:uid="{828351E2-FC37-4F55-BA11-7AEEC27B9F4A}"/>
    <cellStyle name="Normal 2 6 3 2 2" xfId="7514" xr:uid="{5877BC35-8FA5-4DC7-AB95-4919125CCAB5}"/>
    <cellStyle name="Normal 2 6 3 2 2 2" xfId="14233" xr:uid="{4B8D92FA-0551-49FD-8D4B-981B864DEB93}"/>
    <cellStyle name="Normal 2 6 3 2 2 3" xfId="14234" xr:uid="{4CCC06B1-934A-40C1-8E60-CE3F9C613446}"/>
    <cellStyle name="Normal 2 6 3 2 3" xfId="14235" xr:uid="{7DAA1B8E-B675-48C4-AC1C-6949E68D98EF}"/>
    <cellStyle name="Normal 2 6 3 2 4" xfId="14236" xr:uid="{B38D52EA-137C-49D4-9FFE-5B7E2A3E8166}"/>
    <cellStyle name="Normal 2 6 3 3" xfId="7515" xr:uid="{17141247-271A-486C-BDF0-F435545CE2A0}"/>
    <cellStyle name="Normal 2 6 3 3 2" xfId="14237" xr:uid="{E7B39B2D-BBA5-47A3-AC95-EB2EAF5A4C8E}"/>
    <cellStyle name="Normal 2 6 3 3 3" xfId="14238" xr:uid="{6E52D7D2-CCDF-4522-B493-5A581FF3BCBE}"/>
    <cellStyle name="Normal 2 6 3 4" xfId="14239" xr:uid="{D939B97E-EDBD-4547-9FA4-13D128D78E15}"/>
    <cellStyle name="Normal 2 6 3 5" xfId="14240" xr:uid="{1AD35F88-7F7A-4B39-8DE9-7654B3B0E817}"/>
    <cellStyle name="Normal 2 6 4" xfId="7516" xr:uid="{34BBA689-43A9-463B-8DC7-501199578A9A}"/>
    <cellStyle name="Normal 2 6 4 2" xfId="7517" xr:uid="{F9246765-A845-493E-89D5-EBAEF1543300}"/>
    <cellStyle name="Normal 2 6 4 2 2" xfId="14241" xr:uid="{6DC949E8-1129-4E25-B300-3A45746991E6}"/>
    <cellStyle name="Normal 2 6 4 2 3" xfId="14242" xr:uid="{EAB5F961-F711-464C-BE3F-72E11951C3B9}"/>
    <cellStyle name="Normal 2 6 4 3" xfId="14243" xr:uid="{40A393F5-F726-4556-A095-D17E63B376E9}"/>
    <cellStyle name="Normal 2 6 4 4" xfId="14244" xr:uid="{DD03617B-D7C6-4AC6-A722-29A4B4F25748}"/>
    <cellStyle name="Normal 2 6 5" xfId="7518" xr:uid="{F14DFBC9-4CB9-4355-9465-FB5DDE198139}"/>
    <cellStyle name="Normal 2 6 5 2" xfId="14245" xr:uid="{12283E95-2000-4BAF-9EF4-1EAA11A714B1}"/>
    <cellStyle name="Normal 2 6 5 3" xfId="14246" xr:uid="{8D501FD4-42C7-4666-BA07-2F0DAE0B8EB4}"/>
    <cellStyle name="Normal 2 6 6" xfId="7507" xr:uid="{778FFB6F-FB07-4ED2-B6B4-AB014C7B30C2}"/>
    <cellStyle name="Normal 2 6 6 2" xfId="14247" xr:uid="{834C07D0-6CB7-4DA4-9AB8-8775355224CD}"/>
    <cellStyle name="Normal 2 6 6 3" xfId="14248" xr:uid="{3919C5AE-11FC-4220-80F5-9956ED9D2074}"/>
    <cellStyle name="Normal 2 6 7" xfId="9899" xr:uid="{17A5A5F1-FB1E-4F42-8D87-3040BEABA29E}"/>
    <cellStyle name="Normal 2 6 7 2" xfId="14250" xr:uid="{953A95D2-2618-437A-AF8D-882133CA2D54}"/>
    <cellStyle name="Normal 2 6 7 3" xfId="14249" xr:uid="{9E58B254-F765-4407-80A7-B080D5E36273}"/>
    <cellStyle name="Normal 2 6 8" xfId="14251" xr:uid="{BC7BE951-9BE3-4357-9984-01EDBC7A5174}"/>
    <cellStyle name="Normal 2 6 9" xfId="14252" xr:uid="{02BCBBDC-2C60-4575-ACE3-DBFE9489D062}"/>
    <cellStyle name="Normal 2 7" xfId="1653" xr:uid="{5F47E3ED-68E4-4BA9-9A66-0327BE2EBF3A}"/>
    <cellStyle name="Normal 2 7 10" xfId="14253" xr:uid="{AE527FFE-DA85-437F-9D93-1D56235553AD}"/>
    <cellStyle name="Normal 2 7 11" xfId="14254" xr:uid="{C3D95CFF-FCA5-4069-802E-A2B45C40264C}"/>
    <cellStyle name="Normal 2 7 12" xfId="14255" xr:uid="{26E678C7-461F-423D-ABD8-EE5897960CD9}"/>
    <cellStyle name="Normal 2 7 13" xfId="14256" xr:uid="{756CD5D7-AAE7-44E4-A5C5-A9EA171AD052}"/>
    <cellStyle name="Normal 2 7 14" xfId="14257" xr:uid="{5071F7F5-4F43-4E24-AAF3-1393925809B9}"/>
    <cellStyle name="Normal 2 7 15" xfId="14258" xr:uid="{4C4E4DB6-6FA2-41AC-964C-7E23695B5C0B}"/>
    <cellStyle name="Normal 2 7 16" xfId="14259" xr:uid="{04DE95BD-BF5E-4764-B898-FC0D9302E88D}"/>
    <cellStyle name="Normal 2 7 2" xfId="3529" xr:uid="{8CED0FCA-93BB-4D0F-B892-409DAFE4E851}"/>
    <cellStyle name="Normal 2 7 2 10" xfId="14260" xr:uid="{B293AD7C-1CB5-421D-8CFC-52A0D8EF99F2}"/>
    <cellStyle name="Normal 2 7 2 11" xfId="14261" xr:uid="{E44B6F44-FE6E-4E20-89E2-0DFBA523E46D}"/>
    <cellStyle name="Normal 2 7 2 12" xfId="14262" xr:uid="{EA844DA7-0B7F-44C0-9CA3-9B0D617BBB97}"/>
    <cellStyle name="Normal 2 7 2 13" xfId="14263" xr:uid="{BE2BE832-77F0-4A69-BC26-74A596826F5A}"/>
    <cellStyle name="Normal 2 7 2 2" xfId="7521" xr:uid="{4ED07988-AA32-4ED6-A6D9-AD34BE3F0D2B}"/>
    <cellStyle name="Normal 2 7 2 2 2" xfId="7522" xr:uid="{AB437424-6C21-4589-BCAD-C132410535C6}"/>
    <cellStyle name="Normal 2 7 2 2 2 2" xfId="7523" xr:uid="{83D3FDEE-AE28-417B-9CB5-87AC88218ABE}"/>
    <cellStyle name="Normal 2 7 2 2 2 2 2" xfId="7524" xr:uid="{A47254E2-F2B6-4919-A10F-83EF8E18CFFB}"/>
    <cellStyle name="Normal 2 7 2 2 2 2 2 2" xfId="14264" xr:uid="{B42F9AA3-3213-4D6D-894A-CEE9C29BFF29}"/>
    <cellStyle name="Normal 2 7 2 2 2 2 2 3" xfId="14265" xr:uid="{83BB8CEC-AD7E-4005-889A-94E587273534}"/>
    <cellStyle name="Normal 2 7 2 2 2 2 3" xfId="14266" xr:uid="{948657BC-4211-4E13-A509-2E84DAFC3B94}"/>
    <cellStyle name="Normal 2 7 2 2 2 2 4" xfId="14267" xr:uid="{5F8BDE0E-1E92-454B-A279-E1A304F18CFF}"/>
    <cellStyle name="Normal 2 7 2 2 2 3" xfId="7525" xr:uid="{3FCF80EC-A49F-47D3-B906-FF166A38BAD2}"/>
    <cellStyle name="Normal 2 7 2 2 2 3 2" xfId="14268" xr:uid="{7129E70D-0FD6-4DE2-B7DA-CA5C6B418BAD}"/>
    <cellStyle name="Normal 2 7 2 2 2 3 3" xfId="14269" xr:uid="{AC26CCD3-89F8-4B6E-95AD-180A2456FB1D}"/>
    <cellStyle name="Normal 2 7 2 2 2 4" xfId="14270" xr:uid="{E5C5AD9F-3C1D-49E3-AB64-369D29BD96E7}"/>
    <cellStyle name="Normal 2 7 2 2 2 5" xfId="14271" xr:uid="{C1644485-E029-486C-A25F-3F6BD52C8B7D}"/>
    <cellStyle name="Normal 2 7 2 2 3" xfId="7526" xr:uid="{18B4049D-9CCD-42D7-9005-C30F14C37CE5}"/>
    <cellStyle name="Normal 2 7 2 2 3 2" xfId="7527" xr:uid="{26E4ABBF-8482-491D-B603-2025B40C43FF}"/>
    <cellStyle name="Normal 2 7 2 2 3 2 2" xfId="7528" xr:uid="{7D991EB5-15F6-40E1-9C6C-930216EE9619}"/>
    <cellStyle name="Normal 2 7 2 2 3 2 2 2" xfId="14272" xr:uid="{8148B9E0-560D-4BE9-B627-A4DD0DD1AB6C}"/>
    <cellStyle name="Normal 2 7 2 2 3 2 2 3" xfId="14273" xr:uid="{4DA11CC9-241A-4562-A741-9589628CCE56}"/>
    <cellStyle name="Normal 2 7 2 2 3 2 3" xfId="14274" xr:uid="{2BD9AAF0-4672-4366-A0A7-E86FBBAFE4B2}"/>
    <cellStyle name="Normal 2 7 2 2 3 2 4" xfId="14275" xr:uid="{00B98B4E-968D-453A-BDE9-7E9132548B15}"/>
    <cellStyle name="Normal 2 7 2 2 3 3" xfId="7529" xr:uid="{FC4B979E-152D-4473-B772-36DE60BBC18A}"/>
    <cellStyle name="Normal 2 7 2 2 3 3 2" xfId="14276" xr:uid="{824C468F-F0C7-4565-888B-B57705235294}"/>
    <cellStyle name="Normal 2 7 2 2 3 3 3" xfId="14277" xr:uid="{550FC766-D6D4-4D35-97C7-0D991E8600DC}"/>
    <cellStyle name="Normal 2 7 2 2 3 4" xfId="14278" xr:uid="{2176A7D9-14EF-4603-A3E4-3FAAA2F18212}"/>
    <cellStyle name="Normal 2 7 2 2 3 5" xfId="14279" xr:uid="{B5B7CFAA-7F7B-4279-830C-D8D6357DA7BA}"/>
    <cellStyle name="Normal 2 7 2 2 4" xfId="7530" xr:uid="{DB4674EC-632C-415D-BA46-0B560C09A593}"/>
    <cellStyle name="Normal 2 7 2 2 4 2" xfId="7531" xr:uid="{BA6E28EC-B32A-4314-963B-3F8F14730381}"/>
    <cellStyle name="Normal 2 7 2 2 4 2 2" xfId="14280" xr:uid="{8E6230C5-FBA4-4BA8-9935-8D663CF323B5}"/>
    <cellStyle name="Normal 2 7 2 2 4 2 3" xfId="14281" xr:uid="{712D3891-B2F7-42AA-A81F-4124426359CC}"/>
    <cellStyle name="Normal 2 7 2 2 4 3" xfId="14282" xr:uid="{A8AC24D1-97B6-4E1E-A6EC-4716711EF377}"/>
    <cellStyle name="Normal 2 7 2 2 4 4" xfId="14283" xr:uid="{71C054D3-F4A2-4CB1-A46A-AB27CAB375EE}"/>
    <cellStyle name="Normal 2 7 2 2 5" xfId="7532" xr:uid="{07E61572-18FF-4DCC-90CB-1E3DBC9BC594}"/>
    <cellStyle name="Normal 2 7 2 2 5 2" xfId="14284" xr:uid="{FCF8ED52-282B-4409-A121-844187520A00}"/>
    <cellStyle name="Normal 2 7 2 2 5 3" xfId="14285" xr:uid="{D6450FD3-F888-4129-B896-A80CC8B61AAF}"/>
    <cellStyle name="Normal 2 7 2 2 6" xfId="14286" xr:uid="{25B6A6A2-F76E-4179-AC49-517F7DB80E8E}"/>
    <cellStyle name="Normal 2 7 2 2 7" xfId="14287" xr:uid="{6574EB75-6AD9-45D6-B07F-F07CBC14C6EE}"/>
    <cellStyle name="Normal 2 7 2 3" xfId="7533" xr:uid="{4976C7EC-5D1F-4055-8F7E-10AEE03AEA35}"/>
    <cellStyle name="Normal 2 7 2 3 2" xfId="7534" xr:uid="{34A9F3B7-3B2D-4D5C-AFD5-206FB9D4A5CA}"/>
    <cellStyle name="Normal 2 7 2 3 2 2" xfId="7535" xr:uid="{BF0F0F05-0093-4145-9031-80EA234951F7}"/>
    <cellStyle name="Normal 2 7 2 3 2 2 2" xfId="14288" xr:uid="{9F341959-9FE4-47C5-BC15-A3BFEA04AA81}"/>
    <cellStyle name="Normal 2 7 2 3 2 2 3" xfId="14289" xr:uid="{9B616A09-DC2A-4CA5-9BFD-3486CBF1DC1F}"/>
    <cellStyle name="Normal 2 7 2 3 2 3" xfId="14290" xr:uid="{DC9D233E-FC84-46EC-8530-796103F24E48}"/>
    <cellStyle name="Normal 2 7 2 3 2 4" xfId="14291" xr:uid="{F40B59E1-1685-4E4B-8177-311D5E6EF32C}"/>
    <cellStyle name="Normal 2 7 2 3 3" xfId="7536" xr:uid="{20D1B2A2-2FB4-4FCE-AA34-244D14665680}"/>
    <cellStyle name="Normal 2 7 2 3 3 2" xfId="14292" xr:uid="{87915A8E-38CA-4670-9A5A-07288DD1491D}"/>
    <cellStyle name="Normal 2 7 2 3 3 3" xfId="14293" xr:uid="{16EDF15C-AD36-455F-A783-13DC85C6FBA7}"/>
    <cellStyle name="Normal 2 7 2 3 4" xfId="14294" xr:uid="{602BB0D2-0EAF-4238-BDCF-D2F51DA06D48}"/>
    <cellStyle name="Normal 2 7 2 3 5" xfId="14295" xr:uid="{1B99C4F2-6B22-4C8D-BFF2-CC2666EBDA55}"/>
    <cellStyle name="Normal 2 7 2 4" xfId="7537" xr:uid="{8F784676-EF6A-4E6D-B8C6-E8AEE70E3664}"/>
    <cellStyle name="Normal 2 7 2 4 2" xfId="7538" xr:uid="{FA68FB5C-D305-4E30-983E-A30478B04E2D}"/>
    <cellStyle name="Normal 2 7 2 4 2 2" xfId="7539" xr:uid="{DD998D57-A7AD-4AD9-AED4-4BAF83B1046B}"/>
    <cellStyle name="Normal 2 7 2 4 2 2 2" xfId="7540" xr:uid="{DB08D0DE-0BB2-47A3-AE0C-73E56E151DEE}"/>
    <cellStyle name="Normal 2 7 2 4 2 2 2 2" xfId="14296" xr:uid="{8A0E2901-25A6-423C-9A86-0A452BCEBB54}"/>
    <cellStyle name="Normal 2 7 2 4 2 2 2 3" xfId="14297" xr:uid="{D5670D39-E5EE-42A5-8F97-99B8480BF54E}"/>
    <cellStyle name="Normal 2 7 2 4 2 2 3" xfId="14298" xr:uid="{8BB3F4B6-33B8-4CE5-915E-0588E4F0C39C}"/>
    <cellStyle name="Normal 2 7 2 4 2 2 4" xfId="14299" xr:uid="{1392411E-E42B-41DF-A2FF-B8C3AC90AD8C}"/>
    <cellStyle name="Normal 2 7 2 4 2 3" xfId="7541" xr:uid="{73602749-FB6C-4CA7-807C-F159986AA60F}"/>
    <cellStyle name="Normal 2 7 2 4 2 3 2" xfId="7542" xr:uid="{B1321B2A-9E1E-4943-8FAC-08EB9C9269BC}"/>
    <cellStyle name="Normal 2 7 2 4 2 3 2 2" xfId="14300" xr:uid="{967DC246-2D00-460F-97F7-70C2D6D334E5}"/>
    <cellStyle name="Normal 2 7 2 4 2 3 2 3" xfId="14301" xr:uid="{86FD47A9-CF59-4A0D-9BD5-EDB8499F542C}"/>
    <cellStyle name="Normal 2 7 2 4 2 3 3" xfId="14302" xr:uid="{78681FAA-5D65-4CD8-8EFB-15482671392F}"/>
    <cellStyle name="Normal 2 7 2 4 2 3 4" xfId="14303" xr:uid="{F4189509-D02A-4437-9942-F10339C40E62}"/>
    <cellStyle name="Normal 2 7 2 4 2 4" xfId="7543" xr:uid="{3486DCD3-86CE-41BC-854F-E047D314340C}"/>
    <cellStyle name="Normal 2 7 2 4 2 4 2" xfId="14304" xr:uid="{5D689A62-65E3-49A6-8DD8-27698FB2D7BD}"/>
    <cellStyle name="Normal 2 7 2 4 2 4 3" xfId="14305" xr:uid="{086490E9-EC0A-48B8-98AC-289A010D6BF3}"/>
    <cellStyle name="Normal 2 7 2 4 2 5" xfId="14306" xr:uid="{F03EA2DF-1695-4A37-AEFC-98FD13463D78}"/>
    <cellStyle name="Normal 2 7 2 4 2 6" xfId="14307" xr:uid="{53B2E972-7EC9-4984-A168-5303FEACCD01}"/>
    <cellStyle name="Normal 2 7 2 4 3" xfId="7544" xr:uid="{68F0AC91-19F6-4D0C-8410-3AE50C5F2519}"/>
    <cellStyle name="Normal 2 7 2 4 3 2" xfId="7545" xr:uid="{D80FED7D-66FC-4716-86E7-965E9F279156}"/>
    <cellStyle name="Normal 2 7 2 4 3 2 2" xfId="14308" xr:uid="{708A1C2E-2AF2-484E-9AEA-0BAC16B78324}"/>
    <cellStyle name="Normal 2 7 2 4 3 2 3" xfId="14309" xr:uid="{E8D1284F-F2B8-4A24-B003-D9017143D8D9}"/>
    <cellStyle name="Normal 2 7 2 4 3 3" xfId="14310" xr:uid="{D4EB12E4-F3EF-4292-88C9-C3DEBD864DD2}"/>
    <cellStyle name="Normal 2 7 2 4 3 4" xfId="14311" xr:uid="{A5BEE743-9EA3-4633-B744-E0A0AD51CF8D}"/>
    <cellStyle name="Normal 2 7 2 4 4" xfId="7546" xr:uid="{A1193AE0-EEFB-499C-B545-AF6E3DD74A5F}"/>
    <cellStyle name="Normal 2 7 2 4 4 2" xfId="14312" xr:uid="{DFE20884-C66C-4FE2-A8AC-553A3086927B}"/>
    <cellStyle name="Normal 2 7 2 4 4 3" xfId="14313" xr:uid="{3F5A57CD-ADC2-43E7-B7AB-9956E9F98766}"/>
    <cellStyle name="Normal 2 7 2 4 5" xfId="14314" xr:uid="{F6C39050-36DD-418F-AD1C-8AF8F5287531}"/>
    <cellStyle name="Normal 2 7 2 4 6" xfId="14315" xr:uid="{6A160FEF-1946-40FD-A53F-8A81F0FB55CB}"/>
    <cellStyle name="Normal 2 7 2 5" xfId="7547" xr:uid="{A14AAD36-88E9-465C-A654-CFE670789765}"/>
    <cellStyle name="Normal 2 7 2 5 2" xfId="7548" xr:uid="{43F14445-616A-4D49-9C9A-9134916CDF71}"/>
    <cellStyle name="Normal 2 7 2 5 2 2" xfId="7549" xr:uid="{24B763AC-8862-4ADC-AE9F-640ACD6B601A}"/>
    <cellStyle name="Normal 2 7 2 5 2 2 2" xfId="14316" xr:uid="{3ED413F8-0008-4DC0-938D-0C3DCD566692}"/>
    <cellStyle name="Normal 2 7 2 5 2 2 3" xfId="14317" xr:uid="{CF4B3BD3-3042-4DF0-B582-19CCF82600A4}"/>
    <cellStyle name="Normal 2 7 2 5 2 3" xfId="14318" xr:uid="{9CB4F9F5-14D0-46AA-B6CB-FA84F9B155F5}"/>
    <cellStyle name="Normal 2 7 2 5 2 4" xfId="14319" xr:uid="{8DC09DE1-10B0-4430-B2A6-29DA4CA88B4B}"/>
    <cellStyle name="Normal 2 7 2 5 3" xfId="7550" xr:uid="{2C968626-680A-4968-B0C3-FC5B251ADF68}"/>
    <cellStyle name="Normal 2 7 2 5 3 2" xfId="14320" xr:uid="{7C8B434F-F5C3-4737-B783-FD9E16C2D0F9}"/>
    <cellStyle name="Normal 2 7 2 5 3 3" xfId="14321" xr:uid="{5F9AD802-017F-4AD0-8FA6-1AFF40E3B9A3}"/>
    <cellStyle name="Normal 2 7 2 5 4" xfId="14322" xr:uid="{4E8F9ABA-5C31-4363-8AB6-C5924D7E3B0C}"/>
    <cellStyle name="Normal 2 7 2 5 5" xfId="14323" xr:uid="{47147040-E939-40EE-AB5D-DC8800D8D990}"/>
    <cellStyle name="Normal 2 7 2 6" xfId="7551" xr:uid="{0986BDB9-FAF5-47EA-B5A5-7354B2FFBAEE}"/>
    <cellStyle name="Normal 2 7 2 6 2" xfId="7552" xr:uid="{6D85E708-2B5F-47C3-82D0-F5691133C088}"/>
    <cellStyle name="Normal 2 7 2 6 2 2" xfId="14324" xr:uid="{A87507C9-D0F2-48A8-9A93-FCA4B71B37E9}"/>
    <cellStyle name="Normal 2 7 2 6 2 3" xfId="14325" xr:uid="{9B2D0068-0BCC-4649-8C97-A7B921003BCA}"/>
    <cellStyle name="Normal 2 7 2 6 3" xfId="14326" xr:uid="{CC584666-4DEC-4D49-A5CB-C1369C7213BA}"/>
    <cellStyle name="Normal 2 7 2 6 4" xfId="14327" xr:uid="{D57756FE-AF5D-41DC-9507-831D3BA468EA}"/>
    <cellStyle name="Normal 2 7 2 7" xfId="7553" xr:uid="{127FD9DD-01C6-4349-933E-88EDF4DE5403}"/>
    <cellStyle name="Normal 2 7 2 7 2" xfId="14328" xr:uid="{C7751DF9-4BA8-4423-A30A-2D6F4FE0F825}"/>
    <cellStyle name="Normal 2 7 2 7 3" xfId="14329" xr:uid="{CC734AF4-A341-43CA-B56D-B63520AE338A}"/>
    <cellStyle name="Normal 2 7 2 8" xfId="7520" xr:uid="{7759640D-A390-448F-B76A-7A83278580D0}"/>
    <cellStyle name="Normal 2 7 2 8 2" xfId="14330" xr:uid="{FFE74451-604D-4027-B392-F064A4568C76}"/>
    <cellStyle name="Normal 2 7 2 9" xfId="14331" xr:uid="{F31802AA-2E01-4FF9-AB3F-59ECC435445D}"/>
    <cellStyle name="Normal 2 7 3" xfId="5139" xr:uid="{A7B9D3A4-613F-4171-8E36-90AFFA24235D}"/>
    <cellStyle name="Normal 2 7 3 2" xfId="7555" xr:uid="{8C38F755-D897-4506-BC87-FBFC8094F368}"/>
    <cellStyle name="Normal 2 7 3 2 2" xfId="7556" xr:uid="{BFFEDC0E-5757-43E0-98B6-FF4B5836F456}"/>
    <cellStyle name="Normal 2 7 3 2 2 2" xfId="14332" xr:uid="{F7CFC18B-C3C4-4A29-8A32-4E0B0FBABB35}"/>
    <cellStyle name="Normal 2 7 3 2 2 3" xfId="14333" xr:uid="{1709EA2D-33F1-4415-BC83-3F437E791E78}"/>
    <cellStyle name="Normal 2 7 3 2 3" xfId="14334" xr:uid="{0BBD84A4-13C9-49F7-9589-0E9FA049C54A}"/>
    <cellStyle name="Normal 2 7 3 2 4" xfId="14335" xr:uid="{5BFEC367-D32D-4233-8433-374102D8CFDF}"/>
    <cellStyle name="Normal 2 7 3 3" xfId="7557" xr:uid="{034471BD-62D9-4BF0-98E3-3C6D0953117A}"/>
    <cellStyle name="Normal 2 7 3 3 2" xfId="14336" xr:uid="{22BF91AD-37A7-4544-BD84-17F4142B60DB}"/>
    <cellStyle name="Normal 2 7 3 3 3" xfId="14337" xr:uid="{DDD9AA0B-E72D-4345-8837-DEAFBB601388}"/>
    <cellStyle name="Normal 2 7 3 4" xfId="7554" xr:uid="{C1A60026-7EB5-4704-BD4F-040DF520BC21}"/>
    <cellStyle name="Normal 2 7 3 4 2" xfId="14338" xr:uid="{54F78B0C-6ECD-4025-BBD0-F5D6465138CB}"/>
    <cellStyle name="Normal 2 7 3 5" xfId="14339" xr:uid="{8406E17D-AE63-462F-B167-8C4754B3CACA}"/>
    <cellStyle name="Normal 2 7 3 6" xfId="14340" xr:uid="{A74E500A-81BF-4333-960D-823A67CA2456}"/>
    <cellStyle name="Normal 2 7 4" xfId="7558" xr:uid="{21A503DD-AA1C-4B9E-AF47-D2A9F2848AB1}"/>
    <cellStyle name="Normal 2 7 4 2" xfId="7559" xr:uid="{8832D573-5406-4B69-B0DE-657ADD97A409}"/>
    <cellStyle name="Normal 2 7 4 2 2" xfId="7560" xr:uid="{0796AD3B-5C07-486C-8AC0-EA8E2119D907}"/>
    <cellStyle name="Normal 2 7 4 2 2 2" xfId="14341" xr:uid="{BC1A6509-16D3-4DF9-B027-1AF256954C69}"/>
    <cellStyle name="Normal 2 7 4 2 2 3" xfId="14342" xr:uid="{161F098A-6038-47BE-A8BC-3159876DA679}"/>
    <cellStyle name="Normal 2 7 4 2 3" xfId="14343" xr:uid="{E9C779FF-0B07-4A74-9B76-0E2A775DD6A3}"/>
    <cellStyle name="Normal 2 7 4 2 4" xfId="14344" xr:uid="{2FFB83A1-70B3-4689-9A7B-9F32538DF0C4}"/>
    <cellStyle name="Normal 2 7 4 3" xfId="7561" xr:uid="{8AB8074F-02E0-45FE-89FA-BD211DD0AEFF}"/>
    <cellStyle name="Normal 2 7 4 3 2" xfId="14345" xr:uid="{C235BC53-B107-441E-B089-74011A8967FE}"/>
    <cellStyle name="Normal 2 7 4 3 3" xfId="14346" xr:uid="{E1F9CAD4-F9ED-4502-BE7A-8B0A59DB4D48}"/>
    <cellStyle name="Normal 2 7 4 4" xfId="14347" xr:uid="{46E98064-ED4E-4A20-839A-A3DC182503C9}"/>
    <cellStyle name="Normal 2 7 4 5" xfId="14348" xr:uid="{0F989838-54FC-42DA-AEFE-33A0E696E9EB}"/>
    <cellStyle name="Normal 2 7 5" xfId="3424" xr:uid="{05918037-8E2D-45AD-99F8-3EAC5085C559}"/>
    <cellStyle name="Normal 2 7 5 2" xfId="7563" xr:uid="{12F66F8B-99ED-4611-96CC-199DE8FD3D37}"/>
    <cellStyle name="Normal 2 7 5 2 2" xfId="7564" xr:uid="{35F4C9A1-A562-4C1E-A3AE-06626BCC2E89}"/>
    <cellStyle name="Normal 2 7 5 2 2 2" xfId="14349" xr:uid="{FC3A135D-51A4-4E96-A350-A7BA926DF633}"/>
    <cellStyle name="Normal 2 7 5 2 2 3" xfId="14350" xr:uid="{A454D058-12C0-4A91-9360-A3AD38E07DDE}"/>
    <cellStyle name="Normal 2 7 5 2 3" xfId="14351" xr:uid="{0A321D6E-7431-4ACE-83A5-A938716F34C3}"/>
    <cellStyle name="Normal 2 7 5 2 4" xfId="14352" xr:uid="{54042CB6-5BCD-4B2E-B5D1-01484A7E1C08}"/>
    <cellStyle name="Normal 2 7 5 3" xfId="7565" xr:uid="{A65598D2-B45E-455F-907C-CBBD5DB1742C}"/>
    <cellStyle name="Normal 2 7 5 3 2" xfId="14353" xr:uid="{8E4027DC-410B-46FE-A917-69DEFCA6F7DF}"/>
    <cellStyle name="Normal 2 7 5 3 3" xfId="14354" xr:uid="{7BC3B8C6-D039-4CAC-801D-CDE8BF28163F}"/>
    <cellStyle name="Normal 2 7 5 4" xfId="7562" xr:uid="{3B4D9912-2827-4E8F-BD37-E4057BE58180}"/>
    <cellStyle name="Normal 2 7 5 4 2" xfId="14355" xr:uid="{0942ED4A-FA95-46B7-A9C5-B7ED29A27560}"/>
    <cellStyle name="Normal 2 7 5 5" xfId="14356" xr:uid="{AF17A41D-DA49-4AF5-A6F6-07BB8B2EAF9D}"/>
    <cellStyle name="Normal 2 7 5 6" xfId="14357" xr:uid="{2D93889A-6C85-4E84-9C74-F69E39BF8448}"/>
    <cellStyle name="Normal 2 7 6" xfId="7566" xr:uid="{2D66D89D-4C1E-4DEF-BEB4-D84D521EC57C}"/>
    <cellStyle name="Normal 2 7 6 2" xfId="7567" xr:uid="{C1D04F1E-5A30-4DD0-86AB-EAC7ED7283EE}"/>
    <cellStyle name="Normal 2 7 6 2 2" xfId="14358" xr:uid="{0F5FC48C-B777-4411-B0AF-EAD38CCE8FE9}"/>
    <cellStyle name="Normal 2 7 6 2 3" xfId="14359" xr:uid="{33E5F4FC-B0A4-4A23-B9F6-D29397F1F1F4}"/>
    <cellStyle name="Normal 2 7 6 3" xfId="14360" xr:uid="{AE11800F-BB78-40E2-AF9A-761D8F4078CB}"/>
    <cellStyle name="Normal 2 7 6 4" xfId="14361" xr:uid="{511E16D2-5394-4B0C-9FEC-7E78AFF04841}"/>
    <cellStyle name="Normal 2 7 7" xfId="7568" xr:uid="{EE561F1F-2C36-4230-ADF2-206913858973}"/>
    <cellStyle name="Normal 2 7 7 2" xfId="14362" xr:uid="{CCE4E973-FE1B-4685-94D2-46821ADEB9D0}"/>
    <cellStyle name="Normal 2 7 7 3" xfId="14363" xr:uid="{D5B95565-EA38-44E6-B8C4-AF7055541639}"/>
    <cellStyle name="Normal 2 7 8" xfId="7519" xr:uid="{519E5376-D44B-4EA2-A626-69097F7E19DE}"/>
    <cellStyle name="Normal 2 7 8 2" xfId="14364" xr:uid="{B3490253-C943-41CD-BD40-B13652921E0A}"/>
    <cellStyle name="Normal 2 7 8 3" xfId="14365" xr:uid="{89082093-7FAC-44F1-B1DD-2FACEBE0ACDD}"/>
    <cellStyle name="Normal 2 7 9" xfId="9928" xr:uid="{F993543F-ECE7-40A6-9CF7-10D56DCD8D83}"/>
    <cellStyle name="Normal 2 7 9 2" xfId="14366" xr:uid="{922F0CA3-B117-4748-9F30-F33645D80492}"/>
    <cellStyle name="Normal 2 8" xfId="3202" xr:uid="{D1C89D6F-7CA6-4AA3-A76D-4505A744AF47}"/>
    <cellStyle name="Normal 2 8 10" xfId="14367" xr:uid="{0BF6295F-F796-46A3-99A1-6640FA5264BE}"/>
    <cellStyle name="Normal 2 8 2" xfId="3530" xr:uid="{7CA320F3-2896-42C9-A070-61E54767D07F}"/>
    <cellStyle name="Normal 2 8 2 2" xfId="5141" xr:uid="{26DDE9B4-307A-45EB-A154-4D5B1A70EF7F}"/>
    <cellStyle name="Normal 2 8 2 2 2" xfId="7571" xr:uid="{6BBE69CB-F6DA-4103-906F-10697964F9B7}"/>
    <cellStyle name="Normal 2 8 2 2 2 2" xfId="14368" xr:uid="{942280EB-2F11-4F45-94BA-444A512FEB1A}"/>
    <cellStyle name="Normal 2 8 2 2 3" xfId="14369" xr:uid="{7EDB1E23-0A81-44B9-825E-F3342427BAB6}"/>
    <cellStyle name="Normal 2 8 2 2 4" xfId="14370" xr:uid="{4E261CE2-270E-404B-943D-6B9F3A44FD86}"/>
    <cellStyle name="Normal 2 8 2 3" xfId="7570" xr:uid="{164B80BD-7BAD-415D-93C3-30AC3BA8B1D3}"/>
    <cellStyle name="Normal 2 8 2 3 2" xfId="14371" xr:uid="{1DF51FE1-1B83-4D72-B6E7-884E6E2E9C27}"/>
    <cellStyle name="Normal 2 8 2 4" xfId="14372" xr:uid="{B3A393BB-5A8C-4B3A-B3A1-AD3340776C31}"/>
    <cellStyle name="Normal 2 8 2 5" xfId="14373" xr:uid="{23D3BEB0-9590-4A5E-96FC-4D499F94E83B}"/>
    <cellStyle name="Normal 2 8 2 6" xfId="14374" xr:uid="{991BF43C-0736-41EE-A791-5FAA179708B7}"/>
    <cellStyle name="Normal 2 8 2 7" xfId="14375" xr:uid="{EEB47846-87DB-4C5B-8171-1B777A9FBBF1}"/>
    <cellStyle name="Normal 2 8 2 8" xfId="14376" xr:uid="{188D332F-F99D-47FD-BF8E-CFBA5B26A08E}"/>
    <cellStyle name="Normal 2 8 3" xfId="5080" xr:uid="{44497AAE-146E-492C-9C0F-B9763E8AB89E}"/>
    <cellStyle name="Normal 2 8 3 2" xfId="7572" xr:uid="{B145328E-2B94-436F-95CA-05BB57F52EB8}"/>
    <cellStyle name="Normal 2 8 3 2 2" xfId="14377" xr:uid="{66A6105C-D45D-44BB-8CEA-08CCD4E5DB23}"/>
    <cellStyle name="Normal 2 8 3 3" xfId="14378" xr:uid="{64E17C82-4E97-4F72-8F52-3D6D049566B3}"/>
    <cellStyle name="Normal 2 8 3 4" xfId="14379" xr:uid="{418BB7E2-CC50-40C4-92D2-34FF7E7ECED4}"/>
    <cellStyle name="Normal 2 8 4" xfId="5140" xr:uid="{0C0E35DA-6002-4267-A530-D1F7410911D1}"/>
    <cellStyle name="Normal 2 8 4 2" xfId="14380" xr:uid="{5977B736-1C94-4522-AC42-2708C149251E}"/>
    <cellStyle name="Normal 2 8 4 3" xfId="14381" xr:uid="{44CCC949-D42E-4037-AD2B-A1258AD18E7E}"/>
    <cellStyle name="Normal 2 8 4 4" xfId="14382" xr:uid="{AF636B69-66AE-4982-AEF4-1EDFCA87AE5C}"/>
    <cellStyle name="Normal 2 8 4 5" xfId="34253" xr:uid="{1E0DB7F8-2073-4509-9F01-5DF70331915F}"/>
    <cellStyle name="Normal 2 8 5" xfId="7569" xr:uid="{DB6B829A-DAAC-4603-A489-08BBB7347C5C}"/>
    <cellStyle name="Normal 2 8 5 2" xfId="14383" xr:uid="{587ED0EF-1D5C-4253-B59C-B6C1E427F491}"/>
    <cellStyle name="Normal 2 8 6" xfId="10002" xr:uid="{262845F6-D508-452D-9799-C2C4DACA77AD}"/>
    <cellStyle name="Normal 2 8 6 2" xfId="14385" xr:uid="{4A2F555F-43EC-4AC3-A703-3CF2003914D4}"/>
    <cellStyle name="Normal 2 8 6 3" xfId="14384" xr:uid="{F9993605-8C5B-4CEE-8DCC-D0DE6BCBA1F1}"/>
    <cellStyle name="Normal 2 8 7" xfId="14386" xr:uid="{43A7ACE8-BEE8-4898-8101-CB336AB1EC6B}"/>
    <cellStyle name="Normal 2 8 8" xfId="14387" xr:uid="{32F1832C-D363-4D15-8F44-B0B7B070F4CA}"/>
    <cellStyle name="Normal 2 8 9" xfId="14388" xr:uid="{E9C4D309-B861-41AB-8909-687FF515C8EC}"/>
    <cellStyle name="Normal 2 9" xfId="3264" xr:uid="{A47A556D-BAA0-40FF-897C-E1E77E2F6F7F}"/>
    <cellStyle name="Normal 2 9 10" xfId="14389" xr:uid="{4214384E-5413-4727-8F80-6B0CB5C7CE08}"/>
    <cellStyle name="Normal 2 9 11" xfId="14390" xr:uid="{C6A48D78-2127-4034-BB61-01C8E68B5CCA}"/>
    <cellStyle name="Normal 2 9 2" xfId="5081" xr:uid="{461F59E8-8DD8-41F4-B25C-8329696EE953}"/>
    <cellStyle name="Normal 2 9 2 2" xfId="7575" xr:uid="{128B0512-F592-43F6-A68E-7343EC310F12}"/>
    <cellStyle name="Normal 2 9 2 2 2" xfId="14391" xr:uid="{73DCE3D3-FC9E-40E9-8766-6098AD269C42}"/>
    <cellStyle name="Normal 2 9 2 2 3" xfId="14392" xr:uid="{A65AD8D4-77C3-4FDE-86CB-34D681A59104}"/>
    <cellStyle name="Normal 2 9 2 3" xfId="7574" xr:uid="{259CF4C2-5B58-42AB-B6F8-A810C35A3694}"/>
    <cellStyle name="Normal 2 9 2 3 2" xfId="14393" xr:uid="{803B15B8-73AF-4419-9295-8F809FE1FF24}"/>
    <cellStyle name="Normal 2 9 2 4" xfId="14394" xr:uid="{009DCFBE-C5B7-4FFB-B224-E56BE938C9B1}"/>
    <cellStyle name="Normal 2 9 2 5" xfId="14395" xr:uid="{5AFA7472-D05E-4538-BD80-44AE213A7116}"/>
    <cellStyle name="Normal 2 9 2 6" xfId="14396" xr:uid="{D8EAB57F-7CA6-4062-B5E0-8C5ABD601D42}"/>
    <cellStyle name="Normal 2 9 2 7" xfId="14397" xr:uid="{379E5090-15F0-4E5F-B663-C04A65820EAB}"/>
    <cellStyle name="Normal 2 9 3" xfId="5132" xr:uid="{6F71E5EF-FA73-4741-8B2C-9739A2B8A75B}"/>
    <cellStyle name="Normal 2 9 3 2" xfId="7576" xr:uid="{A0F55BEF-3DFC-4E43-BB12-8979824D7A32}"/>
    <cellStyle name="Normal 2 9 3 2 2" xfId="14398" xr:uid="{5074A840-53D0-410D-9328-9DB27B69265B}"/>
    <cellStyle name="Normal 2 9 3 3" xfId="14399" xr:uid="{CDAD3E68-39D7-4F82-B60D-1F762878FA5A}"/>
    <cellStyle name="Normal 2 9 3 4" xfId="14400" xr:uid="{055959D7-C42F-47DD-9C3F-B2DDFAF2FBAA}"/>
    <cellStyle name="Normal 2 9 4" xfId="7573" xr:uid="{3B19355F-623A-497A-8673-AB5167AE7C5D}"/>
    <cellStyle name="Normal 2 9 4 2" xfId="14401" xr:uid="{60FBCAAD-91C8-43B5-9E9C-6A8A46FE512A}"/>
    <cellStyle name="Normal 2 9 4 3" xfId="14402" xr:uid="{D4146C1F-F3A4-48D4-9988-C421A9A4527A}"/>
    <cellStyle name="Normal 2 9 5" xfId="10283" xr:uid="{F6D21119-BF66-4303-9B0A-E51CADD4EDF6}"/>
    <cellStyle name="Normal 2 9 5 2" xfId="14403" xr:uid="{AFFEE6C2-A4EA-492B-B08E-4B9365B5E729}"/>
    <cellStyle name="Normal 2 9 6" xfId="14404" xr:uid="{7EB7C5C0-2BA7-4838-80F0-4F2CFF96AAFC}"/>
    <cellStyle name="Normal 2 9 7" xfId="14405" xr:uid="{7BC95ED0-2942-4426-860E-2E905F243AEB}"/>
    <cellStyle name="Normal 2 9 8" xfId="14406" xr:uid="{D44C191E-4727-49B7-98C4-B84ED69B53ED}"/>
    <cellStyle name="Normal 2 9 9" xfId="14407" xr:uid="{00782651-C275-44CD-917A-26177AFF122E}"/>
    <cellStyle name="Normal 2_Copy of ___________201212(AMENDED) (3)" xfId="445" xr:uid="{699AFC3A-C7EC-44D8-BB40-0A6A28D713DB}"/>
    <cellStyle name="Normal 20" xfId="3196" xr:uid="{038FED2D-70C6-4E44-A0E2-802932F66B82}"/>
    <cellStyle name="Normal 20 2" xfId="5771" xr:uid="{1E721D63-D32E-4D60-B393-5ADEBC6FC108}"/>
    <cellStyle name="Normal 20 2 2" xfId="7578" xr:uid="{440A45B6-949C-4217-9EDA-FC253893B8DE}"/>
    <cellStyle name="Normal 20 3" xfId="6897" xr:uid="{4A866737-C6C3-425B-8DA0-9059BC576E47}"/>
    <cellStyle name="Normal 20 3 2" xfId="7579" xr:uid="{748DD96A-2672-425D-A2D2-01637BE76C8E}"/>
    <cellStyle name="Normal 20 3 2 2" xfId="14408" xr:uid="{18EB2BEA-B446-4C1B-911D-E20017A35838}"/>
    <cellStyle name="Normal 20 3 3" xfId="14409" xr:uid="{29C17EB9-7E42-47E7-B0CA-34DF8E6FBEBE}"/>
    <cellStyle name="Normal 20 4" xfId="7577" xr:uid="{84D10409-2F24-4680-A329-70A541EAFF4A}"/>
    <cellStyle name="Normal 20 4 2" xfId="14410" xr:uid="{C9CA0090-1171-4266-B4E6-8169E06E8419}"/>
    <cellStyle name="Normal 20 4 3" xfId="14411" xr:uid="{389BC394-D247-46F4-9A5E-D8B1DD20FF4F}"/>
    <cellStyle name="Normal 20 4 4" xfId="34254" xr:uid="{0FF072B6-46B5-4260-87BF-90C459B8338E}"/>
    <cellStyle name="Normal 20 5" xfId="9971" xr:uid="{F1BC4038-C905-4B56-941E-A4D2330B8551}"/>
    <cellStyle name="Normal 20 5 2" xfId="14412" xr:uid="{80BDC15D-F578-4258-B832-60F3577648D9}"/>
    <cellStyle name="Normal 20 6" xfId="14413" xr:uid="{7D355EBB-1FB8-48B5-94AE-74490A9DE7D9}"/>
    <cellStyle name="Normal 20 7" xfId="14414" xr:uid="{6076296F-28FD-4F85-BE5F-EE3ACD23D334}"/>
    <cellStyle name="Normal 20 8" xfId="14415" xr:uid="{5626728F-3863-468A-B9A1-8A6ED7237C16}"/>
    <cellStyle name="Normal 20_RKI - Oct'13  holiday omission" xfId="14416" xr:uid="{8D18BCE4-32FA-4252-9688-C452DC8F076D}"/>
    <cellStyle name="Normal 21" xfId="3250" xr:uid="{3078DD18-72A4-426B-84FA-BE6D80055CFA}"/>
    <cellStyle name="Normal 21 2" xfId="6899" xr:uid="{810AB9F6-F09F-4DEB-A1B3-753150CE6D67}"/>
    <cellStyle name="Normal 21 2 2" xfId="14417" xr:uid="{60FFBE65-A96E-4C86-B466-646AB9666B75}"/>
    <cellStyle name="Normal 21 2 3" xfId="14418" xr:uid="{DCDB4B65-7C4E-4F67-832F-31F15BE7E7CC}"/>
    <cellStyle name="Normal 21 2 4" xfId="14419" xr:uid="{25A1D93A-DE89-4028-BFFB-8A28292AFE96}"/>
    <cellStyle name="Normal 21 2 5" xfId="34255" xr:uid="{C18A5CF5-A646-41BD-ABEB-FAE3BD9CBE75}"/>
    <cellStyle name="Normal 21 3" xfId="7580" xr:uid="{1D67C826-CB3F-4C47-BB2B-85D1E49BC052}"/>
    <cellStyle name="Normal 21 4" xfId="9975" xr:uid="{0E850115-20A2-4101-9F5D-5E84BB342992}"/>
    <cellStyle name="Normal 21 4 2" xfId="14420" xr:uid="{CF7CF069-C83D-4335-BD1D-00621077F2F5}"/>
    <cellStyle name="Normal 21 5" xfId="14421" xr:uid="{73AC47B2-2961-476A-B2B6-026031193349}"/>
    <cellStyle name="Normal 21 6" xfId="14422" xr:uid="{63815A2B-B179-4D1A-BEAB-F4D0257B85F4}"/>
    <cellStyle name="Normal 21 7" xfId="14423" xr:uid="{5E32226C-99A6-426C-A48A-6A6C3F575EF5}"/>
    <cellStyle name="Normal 22" xfId="3197" xr:uid="{3A1D0CBD-CF0E-4871-9D51-0200F92236C2}"/>
    <cellStyle name="Normal 22 2" xfId="6900" xr:uid="{7AF40BF7-096B-4D16-8B25-F693535D4F71}"/>
    <cellStyle name="Normal 22 2 2" xfId="14424" xr:uid="{B7F5F2EA-CD57-4E28-AB99-5AD0369D41A6}"/>
    <cellStyle name="Normal 22 2 3" xfId="14425" xr:uid="{0F5C95E8-CE28-4971-B53C-7B0AB7B9BED0}"/>
    <cellStyle name="Normal 22 2 4" xfId="14426" xr:uid="{DD79492E-8046-4266-8DEA-453B5308AE86}"/>
    <cellStyle name="Normal 22 2 5" xfId="34256" xr:uid="{871AA8B9-C1E8-4C08-A68E-909D0C14FBA6}"/>
    <cellStyle name="Normal 22 3" xfId="7581" xr:uid="{199E8770-9395-4F14-9070-58CA4B7A8F6D}"/>
    <cellStyle name="Normal 22 4" xfId="9976" xr:uid="{A0275FA2-75B0-4E80-90A1-CD03FED1AF00}"/>
    <cellStyle name="Normal 22 4 2" xfId="14427" xr:uid="{FA7E4C08-1B0F-4A8C-8A5E-698E580970DF}"/>
    <cellStyle name="Normal 22 5" xfId="14428" xr:uid="{D4A89321-990E-441F-A3E0-6CF49CA375A2}"/>
    <cellStyle name="Normal 22 6" xfId="14429" xr:uid="{500332A6-A3C7-4A4D-BB3C-3707E4407CA4}"/>
    <cellStyle name="Normal 22 7" xfId="14430" xr:uid="{CF33760F-2059-4A3F-8A94-EDBC383A1A32}"/>
    <cellStyle name="Normal 22_RKI - Oct'13  holiday omission" xfId="14431" xr:uid="{8DE86548-2CA7-4A9F-8E2C-6079D4F87090}"/>
    <cellStyle name="Normal 23" xfId="3200" xr:uid="{203A0A9D-2A32-42ED-B039-4B03A8368B5A}"/>
    <cellStyle name="Normal 23 2" xfId="7582" xr:uid="{C26B0CC4-F42C-4BA7-B705-786812828BAF}"/>
    <cellStyle name="Normal 23 2 2" xfId="14432" xr:uid="{CFD7D616-E0D3-47BB-A411-14E27E717A2A}"/>
    <cellStyle name="Normal 23 2 3" xfId="14433" xr:uid="{2F659401-C641-4A7C-8F07-12D7B75E6DD4}"/>
    <cellStyle name="Normal 23 2 4" xfId="14434" xr:uid="{1555D235-4F02-41CA-A2CF-8A2B225B33E2}"/>
    <cellStyle name="Normal 23 3" xfId="9977" xr:uid="{858A75DD-CAE9-446E-825F-6A40AB208DFC}"/>
    <cellStyle name="Normal 23 3 2" xfId="14435" xr:uid="{F528A17E-16F2-4F6E-9CE1-C53ED7D493BD}"/>
    <cellStyle name="Normal 23 4" xfId="14436" xr:uid="{4C4BF85E-A0FC-4A09-8AA1-5EFED2BEFF96}"/>
    <cellStyle name="Normal 23 5" xfId="14437" xr:uid="{53456559-29B1-40DD-B316-AE1523D1601A}"/>
    <cellStyle name="Normal 23_RKI - Oct'13  holiday omission" xfId="14438" xr:uid="{7CAAD5AD-DBEC-4AF1-898F-7915DFEED3BB}"/>
    <cellStyle name="Normal 24" xfId="3251" xr:uid="{60FD4B28-8C29-4AA5-AD2D-C7C6CCCF08DF}"/>
    <cellStyle name="Normal 24 2" xfId="7583" xr:uid="{2AB8EE8E-4DB6-47F6-B166-677B32D50FD0}"/>
    <cellStyle name="Normal 24 2 2" xfId="14439" xr:uid="{0C154387-7E73-418D-B978-3E5704BBC319}"/>
    <cellStyle name="Normal 24 3" xfId="14440" xr:uid="{0816E9A8-5005-42EC-A8A6-BA872EBB4E9E}"/>
    <cellStyle name="Normal 24 4" xfId="14441" xr:uid="{8A84CCBB-89A4-468E-9F96-5FC7E1BF27DC}"/>
    <cellStyle name="Normal 24 5" xfId="14442" xr:uid="{5A1900F9-BAAB-46E6-A638-42D347ED7ADA}"/>
    <cellStyle name="Normal 24 6" xfId="14443" xr:uid="{523AB687-B3A8-4C8A-A961-8BB90C22E2BD}"/>
    <cellStyle name="Normal 25" xfId="3330" xr:uid="{63BF51EA-9056-462A-A1B7-EE829C3B2144}"/>
    <cellStyle name="Normal 25 2" xfId="7585" xr:uid="{A3877E30-2AE1-4F58-9E38-1BAF8216017E}"/>
    <cellStyle name="Normal 25 2 2" xfId="14444" xr:uid="{BF7F2512-FE27-40F9-B08B-02D02D8878AC}"/>
    <cellStyle name="Normal 25 2 3" xfId="14445" xr:uid="{EAF765F5-7894-4F93-8D9B-2351680793B4}"/>
    <cellStyle name="Normal 25 3" xfId="7584" xr:uid="{A497197C-16A6-49E0-920D-8E75F30E4427}"/>
    <cellStyle name="Normal 25 3 2" xfId="14446" xr:uid="{0DA6EEAD-BD4E-4DBD-B2D4-376E12F4ABD3}"/>
    <cellStyle name="Normal 25 3 3" xfId="14447" xr:uid="{224CA1B7-F91E-47EE-96B3-AFA2576CF324}"/>
    <cellStyle name="Normal 25 4" xfId="14448" xr:uid="{84E2FC11-4F60-4CDE-9B4A-5162D42F8016}"/>
    <cellStyle name="Normal 25 5" xfId="14449" xr:uid="{5B4B3C11-9ECB-4720-96DF-BF6EE861921B}"/>
    <cellStyle name="Normal 25 6" xfId="14450" xr:uid="{05A062BA-8BE9-429C-BA62-E5BB89675D0E}"/>
    <cellStyle name="Normal 25 7" xfId="14451" xr:uid="{972F79AB-FB98-422E-A2B0-DE7B26BE4B8A}"/>
    <cellStyle name="Normal 25 8" xfId="14452" xr:uid="{D08DA2A6-FB5E-42CE-8269-94CA27BA3091}"/>
    <cellStyle name="Normal 26" xfId="3342" xr:uid="{10BFDACA-6C85-48EB-9CE7-53C7B9835F70}"/>
    <cellStyle name="Normal 26 2" xfId="7587" xr:uid="{7D96EB2F-2C06-4E28-8355-1B371DBECCD6}"/>
    <cellStyle name="Normal 26 2 2" xfId="14453" xr:uid="{1DFAC932-6376-4734-AF1D-F2D3FBA2CFD5}"/>
    <cellStyle name="Normal 26 2 3" xfId="14454" xr:uid="{6AF46D9A-5AEE-4D98-9D45-D4DCCBD1944E}"/>
    <cellStyle name="Normal 26 3" xfId="7586" xr:uid="{279F427D-E4B8-49A8-BF96-0FEBAE4DC01D}"/>
    <cellStyle name="Normal 26 3 2" xfId="14455" xr:uid="{ECE5A63E-FE41-47A6-BE47-2D5A701BACEC}"/>
    <cellStyle name="Normal 26 3 3" xfId="14456" xr:uid="{C98A8139-F83F-488D-ACFC-BC750B3811D7}"/>
    <cellStyle name="Normal 26 4" xfId="10004" xr:uid="{B976BAAE-0DFA-4D82-B6BE-F7EF57086B7A}"/>
    <cellStyle name="Normal 26 4 2" xfId="14457" xr:uid="{5E8B9BA8-914D-4A0F-A713-DBA7FFC807C8}"/>
    <cellStyle name="Normal 26 5" xfId="14458" xr:uid="{40DF7D64-AA79-41E0-B573-1463C23E201A}"/>
    <cellStyle name="Normal 26 6" xfId="14459" xr:uid="{D7AB3C28-0290-4A10-9A5A-800A1D11A548}"/>
    <cellStyle name="Normal 26 7" xfId="14460" xr:uid="{C7894790-D5D3-4F65-BC45-E9F69F7976D6}"/>
    <cellStyle name="Normal 26 8" xfId="14461" xr:uid="{E1AAD390-DE77-4156-A8D6-53B605DBE9A4}"/>
    <cellStyle name="Normal 27" xfId="3423" xr:uid="{F1BC0D57-BC98-4815-8BD6-E9283E1724BF}"/>
    <cellStyle name="Normal 27 2" xfId="7588" xr:uid="{565E412F-FFB8-4979-A444-0F198F5421C0}"/>
    <cellStyle name="Normal 27 2 2" xfId="14462" xr:uid="{4FFFCF8A-3039-4E02-A8BE-C5679B0F88E1}"/>
    <cellStyle name="Normal 27 2 3" xfId="14463" xr:uid="{CA2D174E-8943-4FE5-863E-DDF855412513}"/>
    <cellStyle name="Normal 27 3" xfId="14464" xr:uid="{1369A4B3-7E18-4CFF-9DEC-73FA6A75942F}"/>
    <cellStyle name="Normal 27 4" xfId="14465" xr:uid="{C86283F0-6C49-4271-99D5-8BA3F9C6AD01}"/>
    <cellStyle name="Normal 27 5" xfId="14466" xr:uid="{440B069F-9121-4269-AFEE-66E9D799F6DB}"/>
    <cellStyle name="Normal 27 6" xfId="14467" xr:uid="{28E5C535-EC19-4C05-883F-4ADECC304FA5}"/>
    <cellStyle name="Normal 27 7" xfId="34257" xr:uid="{415FCB9B-332A-4A92-A4EA-6A5CF92EC977}"/>
    <cellStyle name="Normal 28" xfId="3429" xr:uid="{4079CDF7-628F-41D9-B015-681D1BC5D115}"/>
    <cellStyle name="Normal 28 2" xfId="7589" xr:uid="{5DD196EE-406D-4C23-94A7-C520A0682164}"/>
    <cellStyle name="Normal 28 2 2" xfId="14468" xr:uid="{AC461FE9-3558-47BD-A3C9-1D36DF3FA69D}"/>
    <cellStyle name="Normal 28 2 3" xfId="14469" xr:uid="{584F4514-9B26-4B70-999B-CA7290A76AE8}"/>
    <cellStyle name="Normal 28 2 4" xfId="14470" xr:uid="{D0421960-C429-4BC6-863A-951157414345}"/>
    <cellStyle name="Normal 28 3" xfId="10398" xr:uid="{136D0F86-7588-4453-8046-92F65B63CB3B}"/>
    <cellStyle name="Normal 28 3 2" xfId="14471" xr:uid="{76B60C94-DD0C-4A15-9A0B-E5BA0167B74E}"/>
    <cellStyle name="Normal 29" xfId="3435" xr:uid="{875DCD6E-2325-4D0D-A4C8-76FA3C83B81D}"/>
    <cellStyle name="Normal 29 2" xfId="10719" xr:uid="{4AA90E41-2F00-4F05-B7DF-276573F97E9A}"/>
    <cellStyle name="Normal 29 2 2" xfId="14473" xr:uid="{5DDCEB77-FC9D-4087-A329-22213C863225}"/>
    <cellStyle name="Normal 29 2 3" xfId="14472" xr:uid="{A17F1631-C8F7-4ACB-86B8-DD02A97C9F66}"/>
    <cellStyle name="Normal 29 3" xfId="14474" xr:uid="{01C583FE-4214-4DB8-AFCD-6F4E40C59078}"/>
    <cellStyle name="Normal 3" xfId="140" xr:uid="{00000000-0005-0000-0000-00001C000000}"/>
    <cellStyle name="Normal 3 10" xfId="8627" xr:uid="{BAFBCF17-9DD8-4F2E-BC06-295461B08B7A}"/>
    <cellStyle name="Normal 3 10 2" xfId="10000" xr:uid="{2C50703A-13DE-45E5-B641-C583615E8794}"/>
    <cellStyle name="Normal 3 11" xfId="1334" xr:uid="{3181B02F-567F-4414-920E-4B4A16314FCD}"/>
    <cellStyle name="Normal 3 11 2" xfId="10463" xr:uid="{F473AC98-F3E3-41F6-925B-4C97E1AA7925}"/>
    <cellStyle name="Normal 3 12" xfId="14475" xr:uid="{DBD4804F-E977-41D0-AD71-7B1E7095A5EC}"/>
    <cellStyle name="Normal 3 13" xfId="446" xr:uid="{1750890E-8E1B-44F6-9057-3211FEA299B6}"/>
    <cellStyle name="Normal 3 2" xfId="447" xr:uid="{F8EC2D66-0867-4069-A026-B5923034A676}"/>
    <cellStyle name="Normal 3 2 2" xfId="448" xr:uid="{18151D51-CF03-405D-B0FA-375925FB0F41}"/>
    <cellStyle name="Normal 3 2 2 2" xfId="901" xr:uid="{A7FBE0CC-EDE6-4E23-BFF9-66F6283B6132}"/>
    <cellStyle name="Normal 3 2 2 2 2" xfId="5142" xr:uid="{E5216DCC-96F2-4C65-BC99-24387EA386A0}"/>
    <cellStyle name="Normal 3 2 2 2 2 2" xfId="14476" xr:uid="{31DA1921-D161-4229-9C1E-A7479D6831F4}"/>
    <cellStyle name="Normal 3 2 2 2 2 3" xfId="14477" xr:uid="{F3DFE7DB-2B4F-41D7-8938-7F746B29471D}"/>
    <cellStyle name="Normal 3 2 2 2 3" xfId="1593" xr:uid="{AC489F34-D060-4CEC-A2EE-7AE35812D50A}"/>
    <cellStyle name="Normal 3 2 2 2 3 2" xfId="14479" xr:uid="{E74515FF-1344-45E7-8A01-AF1195BF798A}"/>
    <cellStyle name="Normal 3 2 2 2 3 3" xfId="14480" xr:uid="{4DCFC689-F50A-4BEF-BC81-EF7F2E12D459}"/>
    <cellStyle name="Normal 3 2 2 2 3 4" xfId="14478" xr:uid="{702E7DA5-28DF-48D0-B2CD-54E40CE300F6}"/>
    <cellStyle name="Normal 3 2 2 2 4" xfId="14481" xr:uid="{02C8FEBB-14BF-48FE-9017-7F54B1B7752B}"/>
    <cellStyle name="Normal 3 2 2 3" xfId="3265" xr:uid="{57C8B73C-C638-44C0-82E5-448618CA93C8}"/>
    <cellStyle name="Normal 3 2 2 3 2" xfId="10285" xr:uid="{CD055A28-6A9F-4FB5-BF3D-1853EB761171}"/>
    <cellStyle name="Normal 3 2 2 3 2 2" xfId="14482" xr:uid="{3C5B9746-2821-4BF9-96F2-A87E12020EBB}"/>
    <cellStyle name="Normal 3 2 2 3 2 3" xfId="14483" xr:uid="{56231D0E-A97B-40C9-8021-8D48949F62FF}"/>
    <cellStyle name="Normal 3 2 2 3 3" xfId="14484" xr:uid="{DDA8B9CF-A040-4333-9E80-F8E64B84A57C}"/>
    <cellStyle name="Normal 3 2 2 3 4" xfId="14485" xr:uid="{B086EA20-AE63-4D12-882C-F7DF064CF769}"/>
    <cellStyle name="Normal 3 2 2 4" xfId="5082" xr:uid="{CCF214DD-356D-4728-ADDE-D0E153EDDC05}"/>
    <cellStyle name="Normal 3 2 2 5" xfId="1336" xr:uid="{4F69902D-AA80-40FD-82D0-393F50F8E66A}"/>
    <cellStyle name="Normal 3 2 2 5 2" xfId="14487" xr:uid="{6354403A-B08A-4A9A-91F3-88987526CDD6}"/>
    <cellStyle name="Normal 3 2 2 5 3" xfId="14486" xr:uid="{07590DA2-93FB-48AA-AB53-B2D06BE8B378}"/>
    <cellStyle name="Normal 3 2 2 6" xfId="34881" xr:uid="{AD62B55F-FB68-4E7B-8228-DC769F0197E7}"/>
    <cellStyle name="Normal 3 2 3" xfId="900" xr:uid="{0A22C3B9-CE49-4E53-B9EF-394373782389}"/>
    <cellStyle name="Normal 3 2 3 2" xfId="1592" xr:uid="{E7DFAD2F-D01F-4418-A76D-1136E2E52925}"/>
    <cellStyle name="Normal 3 2 3 2 2" xfId="14488" xr:uid="{EFF536A6-06DF-4DAB-B571-57C046800144}"/>
    <cellStyle name="Normal 3 2 3 3" xfId="5083" xr:uid="{B1422857-81C9-42DB-B574-252557F8D21A}"/>
    <cellStyle name="Normal 3 2 3 4" xfId="1511" xr:uid="{600B7D81-38CF-4660-AA5C-9A24E93102F4}"/>
    <cellStyle name="Normal 3 2 3 5" xfId="14489" xr:uid="{B954CA48-F8A1-4F03-A4AA-73E813AFD885}"/>
    <cellStyle name="Normal 3 2 4" xfId="3212" xr:uid="{6ED1EE72-F3A2-4CFC-B945-454DE3BEAD68}"/>
    <cellStyle name="Normal 3 2 4 2" xfId="5143" xr:uid="{168AFF73-7C83-41CB-A721-6390807672B1}"/>
    <cellStyle name="Normal 3 2 4 2 2" xfId="14490" xr:uid="{5FFA720B-A9CC-460B-9FBC-BB4092EC1A61}"/>
    <cellStyle name="Normal 3 2 4 3" xfId="14491" xr:uid="{E618DDC7-2AD0-47D7-B72E-1A4D8CDE7D05}"/>
    <cellStyle name="Normal 3 2 5" xfId="5041" xr:uid="{AA7D78E5-FAF6-41ED-9F98-01234EFDBAC3}"/>
    <cellStyle name="Normal 3 2 5 2" xfId="14492" xr:uid="{99008E71-92DE-4BD1-8E28-CCB6ACDD217D}"/>
    <cellStyle name="Normal 3 2 5 3" xfId="14493" xr:uid="{F6BBEC3E-607B-48D7-A3B0-89841AA29518}"/>
    <cellStyle name="Normal 3 2 5 4" xfId="14494" xr:uid="{C37F757C-307A-4233-A16F-7B8A75C925E8}"/>
    <cellStyle name="Normal 3 2 5 5" xfId="14495" xr:uid="{16BB611F-4D5F-4F2D-9E37-CA9C970C5D04}"/>
    <cellStyle name="Normal 3 2 5 6" xfId="14496" xr:uid="{AA715FC8-1E5A-4A1F-A5F6-C27056B071A6}"/>
    <cellStyle name="Normal 3 2 6" xfId="1335" xr:uid="{3683B95D-FBC6-4D77-8823-CC929EA333E6}"/>
    <cellStyle name="Normal 3 2 6 2" xfId="9989" xr:uid="{D2A727CA-E261-48E8-A623-1CC8D0F34D96}"/>
    <cellStyle name="Normal 3 2 6 2 2" xfId="14498" xr:uid="{F831A5E5-E77B-4B58-8AC1-C77F915957CC}"/>
    <cellStyle name="Normal 3 2 6 3" xfId="14499" xr:uid="{C3BF6868-DDC9-4D4A-8714-AD64CD15361B}"/>
    <cellStyle name="Normal 3 2 6 4" xfId="14497" xr:uid="{E897E23C-4A59-4063-AC37-CA363369DE9F}"/>
    <cellStyle name="Normal 3 2 7" xfId="10284" xr:uid="{B6C54F1A-5E38-4654-AB43-5FACF2971B4C}"/>
    <cellStyle name="Normal 3 2 7 2" xfId="14501" xr:uid="{B0515EF9-16BF-4C48-A6D1-4FB70438B14E}"/>
    <cellStyle name="Normal 3 2 7 3" xfId="14500" xr:uid="{299C7267-F408-4AE2-B7C0-D1E89E4AF34C}"/>
    <cellStyle name="Normal 3 2 8" xfId="14502" xr:uid="{587EEDDE-D84B-468E-8068-24AE724C8D88}"/>
    <cellStyle name="Normal 3 2 8 2" xfId="14503" xr:uid="{02E60988-BFFA-4A4D-BBD7-C79D0D1BF7F0}"/>
    <cellStyle name="Normal 3 2 9" xfId="14504" xr:uid="{BDA3C497-9C06-48CB-8089-241CEAA37A9B}"/>
    <cellStyle name="Normal 3 2_RKI - Oct'13  holiday omission" xfId="14505" xr:uid="{CF1F57CE-5C44-4DCC-B4D2-B3C9C060BA0E}"/>
    <cellStyle name="Normal 3 3" xfId="449" xr:uid="{DA6B0450-C977-48D3-A8A1-1070EB3CAD04}"/>
    <cellStyle name="Normal 3 3 2" xfId="450" xr:uid="{710CA6F4-1CD1-4158-A7DD-25073A105DBA}"/>
    <cellStyle name="Normal 3 3 2 2" xfId="903" xr:uid="{BA27F7BD-722C-49BA-A369-6C891DC366A1}"/>
    <cellStyle name="Normal 3 3 2 2 2" xfId="1594" xr:uid="{576EB43E-3143-4D9F-A439-32EB724138C8}"/>
    <cellStyle name="Normal 3 3 2 2 2 2" xfId="14506" xr:uid="{B9BFC984-4A4B-47B4-9CCF-516D2E41EFFB}"/>
    <cellStyle name="Normal 3 3 2 2 3" xfId="14507" xr:uid="{281F1A33-C3FE-4E6B-9EBB-7900EA503A5A}"/>
    <cellStyle name="Normal 3 3 2 3" xfId="8628" xr:uid="{847A4563-02BE-4217-9B3D-4E245CFFBB89}"/>
    <cellStyle name="Normal 3 3 2 3 2" xfId="10287" xr:uid="{8AA02970-0874-46DD-ABA5-71DF6DE46D7A}"/>
    <cellStyle name="Normal 3 3 2 4" xfId="1338" xr:uid="{6EB51970-7D27-4A43-94C1-312672AA7EC0}"/>
    <cellStyle name="Normal 3 3 2 4 2" xfId="14508" xr:uid="{42C2FAB6-1E7E-46F3-ACD6-A446360FB238}"/>
    <cellStyle name="Normal 3 3 3" xfId="902" xr:uid="{8363F6CB-EDFD-4E9B-A7A9-A970ADCB0B2A}"/>
    <cellStyle name="Normal 3 3 3 2" xfId="5144" xr:uid="{2E850D2B-30FF-4701-9D05-EA7DD751F2A2}"/>
    <cellStyle name="Normal 3 3 3 3" xfId="3247" xr:uid="{02AEB197-7862-42D5-86DC-875C1E6EB259}"/>
    <cellStyle name="Normal 3 3 3 3 2" xfId="14509" xr:uid="{FD2E35C3-DAA0-4D87-ACEB-DDA31D198125}"/>
    <cellStyle name="Normal 3 3 4" xfId="3531" xr:uid="{3A51FE66-C3D9-44A8-90BF-479420963EBB}"/>
    <cellStyle name="Normal 3 3 4 2" xfId="9931" xr:uid="{13F42406-FFE4-4730-A736-FBFEA872EC24}"/>
    <cellStyle name="Normal 3 3 5" xfId="7590" xr:uid="{44BD4D88-C2C9-4B12-BA5A-566B53FF7911}"/>
    <cellStyle name="Normal 3 3 5 2" xfId="10286" xr:uid="{0340804F-D422-45D5-B7AA-FDFEF167BA3D}"/>
    <cellStyle name="Normal 3 3 6" xfId="1337" xr:uid="{037B49F4-2B85-4FF1-8840-1F8CC2DE1AF1}"/>
    <cellStyle name="Normal 3 3 6 2" xfId="14511" xr:uid="{2009C3A8-BACF-4453-B9E9-2896E5971DEB}"/>
    <cellStyle name="Normal 3 3 6 3" xfId="14510" xr:uid="{72C6CA4E-C164-47BA-82F0-414587A640A6}"/>
    <cellStyle name="Normal 3 4" xfId="451" xr:uid="{B641C1E6-6A12-48EF-8441-511A334955CE}"/>
    <cellStyle name="Normal 3 4 2" xfId="452" xr:uid="{B7947254-5987-4C9A-A236-6B95D33472E8}"/>
    <cellStyle name="Normal 3 4 2 2" xfId="905" xr:uid="{5D6779B9-49F4-4B48-A2CD-1D399598B957}"/>
    <cellStyle name="Normal 3 4 2 2 2" xfId="1595" xr:uid="{7137C619-6AEE-434F-9333-7296F55F97A1}"/>
    <cellStyle name="Normal 3 4 2 2 2 2" xfId="14512" xr:uid="{A7D0CF03-74D0-4DAB-AAFA-102D54BA7650}"/>
    <cellStyle name="Normal 3 4 2 3" xfId="8629" xr:uid="{9E988619-F88D-49B2-AB3C-6E7314FC0897}"/>
    <cellStyle name="Normal 3 4 2 3 2" xfId="10289" xr:uid="{6A64B2AE-2F85-4816-8575-E33B8DAD060F}"/>
    <cellStyle name="Normal 3 4 2 4" xfId="1340" xr:uid="{740FEC56-B4EA-4E4C-8DD9-46DD853D80DC}"/>
    <cellStyle name="Normal 3 4 2 5" xfId="34880" xr:uid="{6BAA775B-D796-4E71-BC40-880E098ED588}"/>
    <cellStyle name="Normal 3 4 3" xfId="904" xr:uid="{F6687AB9-420C-4200-A693-12E03BE1B2AE}"/>
    <cellStyle name="Normal 3 4 3 2" xfId="8630" xr:uid="{CDEBD924-31A6-4D47-B865-22F4FA109559}"/>
    <cellStyle name="Normal 3 4 3 3" xfId="3532" xr:uid="{A93D52EC-1A8E-4396-8CAA-8C19A0F18920}"/>
    <cellStyle name="Normal 3 4 4" xfId="8631" xr:uid="{169D4669-959C-4EF7-AE9D-D236BE89F161}"/>
    <cellStyle name="Normal 3 4 4 2" xfId="10288" xr:uid="{34E9B6A1-832E-4D3C-95BE-420496808BE3}"/>
    <cellStyle name="Normal 3 4 5" xfId="1339" xr:uid="{7EFFD567-5C7B-4826-809C-C7D7E9DC6109}"/>
    <cellStyle name="Normal 3 4 5 2" xfId="14513" xr:uid="{CD74862E-2AC1-4734-90BE-087A5E4167C8}"/>
    <cellStyle name="Normal 3 4 5 3" xfId="14514" xr:uid="{AA18BADA-A634-4755-B595-BDA2123C56C4}"/>
    <cellStyle name="Normal 3 4 5 4" xfId="14515" xr:uid="{1D4CC0E8-B6BA-4D47-8809-0F0C57C6F978}"/>
    <cellStyle name="Normal 3 4 6" xfId="34879" xr:uid="{B4162FEC-14A3-4D60-8156-883EA1666B24}"/>
    <cellStyle name="Normal 3 5" xfId="453" xr:uid="{46BE705F-C2DB-403E-86ED-EB6C84780BB9}"/>
    <cellStyle name="Normal 3 5 2" xfId="906" xr:uid="{9CE78163-7CFF-4626-9228-AAB694538EA4}"/>
    <cellStyle name="Normal 3 5 2 2" xfId="5084" xr:uid="{66B71E10-D37B-44B9-9A65-92D59398E79E}"/>
    <cellStyle name="Normal 3 5 2 2 2" xfId="14516" xr:uid="{EF6399E8-3576-44B1-B3DF-0D71CC3DE09E}"/>
    <cellStyle name="Normal 3 5 3" xfId="8632" xr:uid="{9DF0804E-4F5B-4090-AB05-F18D3F4D02E9}"/>
    <cellStyle name="Normal 3 5 3 2" xfId="10290" xr:uid="{645AF363-766E-46EC-8DE4-3C50183CDEF4}"/>
    <cellStyle name="Normal 3 5 4" xfId="1341" xr:uid="{069F1C54-3BBD-41D5-9C15-F2B53B99F28C}"/>
    <cellStyle name="Normal 3 5 4 2" xfId="14518" xr:uid="{FC63E45F-456C-4FFD-811E-4A115C50C84D}"/>
    <cellStyle name="Normal 3 5 4 3" xfId="14517" xr:uid="{1F106F06-A533-42CE-978C-065908E0D87A}"/>
    <cellStyle name="Normal 3 5 5" xfId="14519" xr:uid="{CBAC76B1-6396-4BEF-A95E-7E0975A5BB88}"/>
    <cellStyle name="Normal 3 6" xfId="454" xr:uid="{2C6A6C3C-5B0E-4DC6-B1B8-44753F3DFF0B}"/>
    <cellStyle name="Normal 3 6 2" xfId="455" xr:uid="{7818AE5F-95A8-42E8-B49D-5F05B2FE890D}"/>
    <cellStyle name="Normal 3 6 2 2" xfId="908" xr:uid="{05263B91-F6A4-4797-A776-503D734D8626}"/>
    <cellStyle name="Normal 3 6 2 2 2" xfId="1596" xr:uid="{0D14E634-FB21-458D-975D-2C188EE43D10}"/>
    <cellStyle name="Normal 3 6 2 2 2 2" xfId="14520" xr:uid="{04C64ABB-581D-415F-B7FA-EBD3F942C432}"/>
    <cellStyle name="Normal 3 6 2 3" xfId="8633" xr:uid="{0672758A-804C-449E-9050-97A87F36A310}"/>
    <cellStyle name="Normal 3 6 2 3 2" xfId="10292" xr:uid="{B47A3471-8CDD-40AC-8FB2-5A4A8C1BF621}"/>
    <cellStyle name="Normal 3 6 2 4" xfId="1343" xr:uid="{36B57281-318A-46D6-BAF7-8F952632BD0F}"/>
    <cellStyle name="Normal 3 6 3" xfId="907" xr:uid="{F399DFBC-A8E4-4D24-AAFE-AFB1FB6CBC38}"/>
    <cellStyle name="Normal 3 6 4" xfId="8634" xr:uid="{775C26D4-01C7-4EC9-894B-6E6E5DD85D84}"/>
    <cellStyle name="Normal 3 6 4 2" xfId="10291" xr:uid="{4B3E580F-E88C-40EF-B62F-CCF8F8227B7A}"/>
    <cellStyle name="Normal 3 6 5" xfId="1342" xr:uid="{3E38FF8D-F38B-49F2-AF59-E9A8EBFA58DC}"/>
    <cellStyle name="Normal 3 7" xfId="456" xr:uid="{D27E7240-66F2-4720-A708-54E944E5DA89}"/>
    <cellStyle name="Normal 3 7 2" xfId="457" xr:uid="{ECA9F69F-79E9-46BE-9C79-A0C042DD6EFB}"/>
    <cellStyle name="Normal 3 7 2 2" xfId="910" xr:uid="{1BD5DDB1-D1BD-41E2-B7D9-1BFB29E4CD67}"/>
    <cellStyle name="Normal 3 7 2 2 2" xfId="1597" xr:uid="{C9ABAD49-EE38-439F-BAF4-86ED9CA4CDB7}"/>
    <cellStyle name="Normal 3 7 2 2 2 2" xfId="14521" xr:uid="{8A37D33F-C109-418E-A9D3-6A0C8FA159D3}"/>
    <cellStyle name="Normal 3 7 2 3" xfId="8635" xr:uid="{3F547FA1-EB21-44C4-AC20-BACBE376B77B}"/>
    <cellStyle name="Normal 3 7 2 3 2" xfId="10294" xr:uid="{B370DC36-981B-402C-AD26-5A80EC24C411}"/>
    <cellStyle name="Normal 3 7 2 4" xfId="1345" xr:uid="{3F094307-CCCB-4B1F-9BD1-8813E3099FE2}"/>
    <cellStyle name="Normal 3 7 3" xfId="909" xr:uid="{3E1FBB0E-8A61-4983-A97D-76A1E0490B37}"/>
    <cellStyle name="Normal 3 7 3 2" xfId="14522" xr:uid="{E1C71202-2F6A-4FFC-8A6F-AB278ABDC89D}"/>
    <cellStyle name="Normal 3 7 4" xfId="8636" xr:uid="{EFE330CB-402E-420E-AB36-9C9BCC3AF17D}"/>
    <cellStyle name="Normal 3 7 4 2" xfId="10293" xr:uid="{DF967A86-D4FC-40D4-A465-8068C76072EB}"/>
    <cellStyle name="Normal 3 7 5" xfId="1344" xr:uid="{E28722E6-94B6-45A5-8B81-2A7A786D0B4A}"/>
    <cellStyle name="Normal 3 7 5 2" xfId="14523" xr:uid="{E647A234-77C0-4D95-8992-E04BF687ABD3}"/>
    <cellStyle name="Normal 3 8" xfId="899" xr:uid="{36745277-B328-4C2D-A7AA-9A89FDDE7137}"/>
    <cellStyle name="Normal 3 8 2" xfId="6895" xr:uid="{0E773CA8-76B7-4C2C-9DB6-18801F38AE34}"/>
    <cellStyle name="Normal 3 8 2 2" xfId="14524" xr:uid="{0D96ADB3-08B7-4A48-801D-414D37261F45}"/>
    <cellStyle name="Normal 3 8 2 3" xfId="14525" xr:uid="{47AF72EB-3F68-4866-ADFC-B379BA7BC379}"/>
    <cellStyle name="Normal 3 8 2 4" xfId="14526" xr:uid="{930501CD-CD80-4C8B-BAED-D06FD59C09F7}"/>
    <cellStyle name="Normal 3 8 3" xfId="3209" xr:uid="{69CC5DB0-A0BF-4DE3-9B16-87BA10756A5C}"/>
    <cellStyle name="Normal 3 8 3 2" xfId="14527" xr:uid="{023D8E84-6469-42AF-BFFD-A2C96FD0C2E2}"/>
    <cellStyle name="Normal 3 9" xfId="3255" xr:uid="{88071460-54C9-4D21-9D39-DD4DE2408CFC}"/>
    <cellStyle name="Normal 3 9 2" xfId="9930" xr:uid="{FE533FA9-1176-4EC8-9BE0-06025D7D89CD}"/>
    <cellStyle name="Normal 3 9 2 2" xfId="14528" xr:uid="{5941E752-420D-470E-93D6-E2346222A55D}"/>
    <cellStyle name="Normal 3 9 3" xfId="14529" xr:uid="{CB4CE6DA-3C61-40A6-A181-4E73CD210E3E}"/>
    <cellStyle name="Normal 3 9 4" xfId="14530" xr:uid="{074637EC-01D9-4506-A99A-DDDAD15845EE}"/>
    <cellStyle name="Normal 3 9 5" xfId="14531" xr:uid="{223D7673-207A-4A0C-9394-1EC09E033166}"/>
    <cellStyle name="Normal 3_Bunker at BKK LCH - RBC1" xfId="14532" xr:uid="{29EFEC0C-6211-4477-A562-D3EA06A564C7}"/>
    <cellStyle name="Normal 30" xfId="3502" xr:uid="{F294B448-4E05-431E-AA2E-4FF2BC4CFDAF}"/>
    <cellStyle name="Normal 30 2" xfId="10842" xr:uid="{B2F5ED18-588A-4BCD-AC23-D33BC84C7F80}"/>
    <cellStyle name="Normal 30 2 2" xfId="14534" xr:uid="{E14542A9-D678-4ED6-867B-809840C2864C}"/>
    <cellStyle name="Normal 30 2 3" xfId="14533" xr:uid="{9DB475A9-04FD-40E8-9F2B-6CC574EC2421}"/>
    <cellStyle name="Normal 30 3" xfId="14535" xr:uid="{E3815F03-9FC6-42AE-99DA-D381C125D948}"/>
    <cellStyle name="Normal 31" xfId="5037" xr:uid="{D411262F-C120-47A1-B76A-7E2D6588B433}"/>
    <cellStyle name="Normal 31 2" xfId="10843" xr:uid="{BCAC5D18-6EC5-43CC-A4A8-192A893B1A8B}"/>
    <cellStyle name="Normal 31 2 2" xfId="14537" xr:uid="{EEA91143-8608-4DCB-B96F-A4214DB06968}"/>
    <cellStyle name="Normal 31 2 3" xfId="14536" xr:uid="{00A3F9C0-1651-412F-B673-027B8BA1BCA9}"/>
    <cellStyle name="Normal 31 3" xfId="14538" xr:uid="{255E6409-E9A5-4919-AA70-444D49EF7E81}"/>
    <cellStyle name="Normal 32" xfId="5043" xr:uid="{AB51137E-AA94-4298-BFA2-0E880DE92FD1}"/>
    <cellStyle name="Normal 32 2" xfId="14539" xr:uid="{4A89EB61-94B5-4580-AEC7-6AC6EF01C259}"/>
    <cellStyle name="Normal 32 3" xfId="14540" xr:uid="{63C015B6-AAE2-4261-9497-625A8BAA951C}"/>
    <cellStyle name="Normal 32 4" xfId="14541" xr:uid="{AC92B790-2608-487F-B906-92BEA8CD878A}"/>
    <cellStyle name="Normal 33" xfId="5839" xr:uid="{B47DAA1B-7089-4E32-86AE-2BE28458940F}"/>
    <cellStyle name="Normal 33 2" xfId="14542" xr:uid="{834FFEDE-64F9-407B-A9A2-0E137C049FCF}"/>
    <cellStyle name="Normal 33 3" xfId="14543" xr:uid="{30B81994-3A35-49D5-A4CA-4C831D5CFABA}"/>
    <cellStyle name="Normal 33 4" xfId="14544" xr:uid="{5C8B2A6B-9D63-4E82-B93D-A5B663EA2C8D}"/>
    <cellStyle name="Normal 34" xfId="5850" xr:uid="{BC993B0D-EFF9-4281-85D0-A471BAB872D0}"/>
    <cellStyle name="Normal 34 2" xfId="14545" xr:uid="{5F74E515-ED6C-4441-8ACF-231DF568A39D}"/>
    <cellStyle name="Normal 34 3" xfId="14546" xr:uid="{B1553232-F042-4096-9F42-58D96809F531}"/>
    <cellStyle name="Normal 34 4" xfId="14547" xr:uid="{E1ACDD1B-7C7B-4289-8D0C-A716C69A9889}"/>
    <cellStyle name="Normal 35" xfId="6901" xr:uid="{F69C75FF-A2C1-44D0-89F7-07595605ED2F}"/>
    <cellStyle name="Normal 35 2" xfId="14548" xr:uid="{14F4EC1E-A5C9-4D22-885B-4A1D07ADA668}"/>
    <cellStyle name="Normal 35 3" xfId="14549" xr:uid="{DBDD1386-6BD3-4909-9968-5C9E9D9CF5A1}"/>
    <cellStyle name="Normal 35 4" xfId="14550" xr:uid="{030D29C8-B8B8-473C-A0ED-11A4E9CACF47}"/>
    <cellStyle name="Normal 36" xfId="8008" xr:uid="{C9AA9464-4122-47F6-B114-25A032204E10}"/>
    <cellStyle name="Normal 36 2" xfId="14551" xr:uid="{0D4826F5-4819-4873-9DA2-31B8D8814FF9}"/>
    <cellStyle name="Normal 36 3" xfId="14552" xr:uid="{43A7708F-53F8-4C96-B26D-0090EE426654}"/>
    <cellStyle name="Normal 36 4" xfId="14553" xr:uid="{CD8237B3-78C6-4A1B-B04D-BEF9F72FACB7}"/>
    <cellStyle name="Normal 36 5" xfId="14554" xr:uid="{156BCB2A-3F86-45D7-9134-AEB38A2C8FC0}"/>
    <cellStyle name="Normal 37" xfId="8015" xr:uid="{A8B62690-F9E3-447A-9B93-931E4ED516AF}"/>
    <cellStyle name="Normal 37 2" xfId="14555" xr:uid="{70B65915-0887-4FEE-981D-00E3F958571D}"/>
    <cellStyle name="Normal 37 3" xfId="14556" xr:uid="{1048526A-EAC2-4666-A028-7DF2B56661CD}"/>
    <cellStyle name="Normal 37 4" xfId="14557" xr:uid="{D645907C-EF2D-4BA3-8E80-B7F243AF673B}"/>
    <cellStyle name="Normal 38" xfId="8019" xr:uid="{E271CCFA-7808-430D-B73B-127E844F19AF}"/>
    <cellStyle name="Normal 38 2" xfId="14558" xr:uid="{56A795F8-5E01-4F9C-869D-56D3923DDE1B}"/>
    <cellStyle name="Normal 38 3" xfId="14559" xr:uid="{0F56DDEB-84E6-49C9-92B8-CCC84D01C734}"/>
    <cellStyle name="Normal 38 4" xfId="34097" xr:uid="{B7860D64-9AF8-4AD1-A4BC-69EB1827723B}"/>
    <cellStyle name="Normal 39" xfId="8020" xr:uid="{D0EA0793-2413-4FAD-BA9B-4CCE1D74B728}"/>
    <cellStyle name="Normal 39 2" xfId="14560" xr:uid="{F8131D5B-78F0-446D-9DE9-94967FA1772A}"/>
    <cellStyle name="Normal 39 3" xfId="14561" xr:uid="{A7647D03-83CE-484A-A9E8-81E80402A92C}"/>
    <cellStyle name="Normal 4" xfId="458" xr:uid="{B17DF0D2-B013-4E8C-9066-E253A76F14E6}"/>
    <cellStyle name="Normal 4 10" xfId="1654" xr:uid="{378B9359-9C07-478D-AC32-3291996A21BC}"/>
    <cellStyle name="Normal 4 10 2" xfId="9984" xr:uid="{EAE9FEFB-E84E-4830-9330-479BC40D6F48}"/>
    <cellStyle name="Normal 4 10 2 2" xfId="14562" xr:uid="{BF74DA21-DC4B-4D2D-9BB4-35513DF46EF2}"/>
    <cellStyle name="Normal 4 10 3" xfId="14563" xr:uid="{9EFD68D3-0613-4048-BFCA-9E7BC0351E28}"/>
    <cellStyle name="Normal 4 11" xfId="3214" xr:uid="{A3621175-4A9C-499C-AB15-90EDBC711891}"/>
    <cellStyle name="Normal 4 12" xfId="3262" xr:uid="{C69DD2F8-1047-4FEE-B741-DF2176450F23}"/>
    <cellStyle name="Normal 4 12 2" xfId="10295" xr:uid="{4989031B-75B1-44D9-BBED-0C37549819D1}"/>
    <cellStyle name="Normal 4 12 2 2" xfId="3470" xr:uid="{76414A1F-674A-4287-BDFA-660EE00D2482}"/>
    <cellStyle name="Normal 4 12 2 2 2" xfId="5086" xr:uid="{804080A4-07D1-4DF9-96D1-634BF48DC54E}"/>
    <cellStyle name="Normal 4 12 2 2 2 2" xfId="14565" xr:uid="{5C3F83C0-650D-46EC-BC39-C060A9A4DDC9}"/>
    <cellStyle name="Normal 4 12 2 2 2 3" xfId="14566" xr:uid="{10093FCA-7DEF-4753-91EB-64B0110C0101}"/>
    <cellStyle name="Normal 4 12 2 2 3" xfId="14567" xr:uid="{0DE3199E-2742-4172-B8DF-45280495EEFA}"/>
    <cellStyle name="Normal 4 12 2 2 4" xfId="14568" xr:uid="{6AC55373-5DBA-4536-B6B3-E8E984B28981}"/>
    <cellStyle name="Normal 4 12 2 2 5" xfId="14569" xr:uid="{B5E4BCA6-BC9D-4A17-8212-3BE9EAC70CBE}"/>
    <cellStyle name="Normal 4 12 2 2 6" xfId="14570" xr:uid="{4A5D50B3-CDFD-4DEA-82A9-F7F71B456C36}"/>
    <cellStyle name="Normal 4 12 2 3" xfId="14564" xr:uid="{733FC7EB-469C-4F56-A2A7-6AF70C9D57F5}"/>
    <cellStyle name="Normal 4 12 3" xfId="14571" xr:uid="{BA74AC14-4F82-4DF6-9DBA-89B7BA5BE125}"/>
    <cellStyle name="Normal 4 12 4" xfId="14572" xr:uid="{00208F1A-3AFD-4D32-9568-730DFA1A2490}"/>
    <cellStyle name="Normal 4 13" xfId="5085" xr:uid="{CF6640F1-B7E9-44FF-9EA7-6A61A7D25C14}"/>
    <cellStyle name="Normal 4 13 2" xfId="10464" xr:uid="{E34F8BC9-9D74-4C46-A672-6BBF67D6F8B2}"/>
    <cellStyle name="Normal 4 13 2 2" xfId="14573" xr:uid="{86BF761E-518C-4928-BB34-CF56643D280B}"/>
    <cellStyle name="Normal 4 13 3" xfId="14574" xr:uid="{1CB4F324-9CF2-4B21-A85A-DCC60E235336}"/>
    <cellStyle name="Normal 4 14" xfId="7591" xr:uid="{0F06A472-0E61-47CB-96E0-FC33BBB477AF}"/>
    <cellStyle name="Normal 4 14 2" xfId="14575" xr:uid="{3A6058FB-477E-4249-A68A-93D6DCA16AF2}"/>
    <cellStyle name="Normal 4 14 3" xfId="14576" xr:uid="{6F007A27-A760-4703-8680-D61612E430F5}"/>
    <cellStyle name="Normal 4 14 4" xfId="14577" xr:uid="{42E530FC-5584-4BBF-AED1-E2D3731265E2}"/>
    <cellStyle name="Normal 4 14 5" xfId="14578" xr:uid="{187D1181-7528-4097-B9AD-5253763339B2}"/>
    <cellStyle name="Normal 4 15" xfId="8016" xr:uid="{7D2BAB87-78CF-498B-9654-FA8AD1AFBEB8}"/>
    <cellStyle name="Normal 4 15 2" xfId="14579" xr:uid="{757CFB2F-10AB-4228-8E84-00BBBF79C025}"/>
    <cellStyle name="Normal 4 16" xfId="1346" xr:uid="{106089F2-1407-41C6-8581-FF5DAAB12B6E}"/>
    <cellStyle name="Normal 4 16 2" xfId="14580" xr:uid="{CEF42797-370D-4EF9-8C86-4FB0D9E5673C}"/>
    <cellStyle name="Normal 4 17" xfId="14581" xr:uid="{B457E821-762D-49F9-B79A-4C07C5CA3DB9}"/>
    <cellStyle name="Normal 4 18" xfId="14582" xr:uid="{0B95CD5F-32D4-4E6C-A7DB-0606C9EA60BA}"/>
    <cellStyle name="Normal 4 2" xfId="459" xr:uid="{4D218E0A-B093-4921-9AE5-7F7E68C5A676}"/>
    <cellStyle name="Normal 4 2 2" xfId="912" xr:uid="{0F29F0D3-9F90-4475-BD99-93A4E4A72D2E}"/>
    <cellStyle name="Normal 4 2 2 2" xfId="3385" xr:uid="{2D9C2C1D-4D73-45BC-9893-1591F4758928}"/>
    <cellStyle name="Normal 4 2 2 2 2" xfId="5148" xr:uid="{39A19603-CFE2-429C-ABDA-FE7DB0868275}"/>
    <cellStyle name="Normal 4 2 2 2 3" xfId="7593" xr:uid="{C828B852-E0F2-4B09-9AE7-C2413F8C92CF}"/>
    <cellStyle name="Normal 4 2 2 2 3 2" xfId="14583" xr:uid="{BB4D11FA-30DB-4001-9D23-E7C117E3B9C1}"/>
    <cellStyle name="Normal 4 2 2 2 4" xfId="14584" xr:uid="{07F8C3A2-1202-4615-A74C-DEA5C180A7E0}"/>
    <cellStyle name="Normal 4 2 2 3" xfId="5147" xr:uid="{AD97EE14-EE02-494E-8AEC-127F4766D7DA}"/>
    <cellStyle name="Normal 4 2 2 3 2" xfId="10466" xr:uid="{F067EFF5-1138-49BF-8AF1-D354089F5F6E}"/>
    <cellStyle name="Normal 4 2 2 3 3" xfId="14585" xr:uid="{EAFE8DE8-BF3D-43B7-A7DD-5571AAE8E914}"/>
    <cellStyle name="Normal 4 2 2 3 4" xfId="14586" xr:uid="{69F6725B-0D5D-4CC3-8C37-29C80858DB8C}"/>
    <cellStyle name="Normal 4 2 2 3 5" xfId="14587" xr:uid="{3285EFFA-B6AF-4002-A4BF-DD05167A55C7}"/>
    <cellStyle name="Normal 4 2 2 4" xfId="7592" xr:uid="{4D168E59-818B-4C2F-AD09-9E3E60E4803D}"/>
    <cellStyle name="Normal 4 2 2 4 2" xfId="14588" xr:uid="{64032E79-EEFA-4561-BAE7-63C0BFEF5044}"/>
    <cellStyle name="Normal 4 2 2 4 3" xfId="14589" xr:uid="{EAA30326-596B-489A-8E15-B48963496D83}"/>
    <cellStyle name="Normal 4 2 2 4 4" xfId="34260" xr:uid="{6B1F3E0E-5168-4422-946C-6884F3DFCBB4}"/>
    <cellStyle name="Normal 4 2 2 5" xfId="9907" xr:uid="{D1FD6369-4AB6-49A3-8619-4209F62CA4B6}"/>
    <cellStyle name="Normal 4 2 2 5 2" xfId="14590" xr:uid="{C90B17EA-5F1D-4CE4-8ED1-EDC300CE5426}"/>
    <cellStyle name="Normal 4 2 2 6" xfId="14591" xr:uid="{89E375A2-DEE2-441A-846D-5B2E865C3C44}"/>
    <cellStyle name="Normal 4 2 2 7" xfId="14592" xr:uid="{C54370C7-FBE8-4175-AB7C-13B25947C65D}"/>
    <cellStyle name="Normal 4 2 2 8" xfId="34259" xr:uid="{542B9C7B-657A-446E-9D49-90E7974CAB22}"/>
    <cellStyle name="Normal 4 2 3" xfId="3253" xr:uid="{016CB228-3117-4B47-896C-AA91BE6DABC0}"/>
    <cellStyle name="Normal 4 2 3 2" xfId="5763" xr:uid="{E34ED29B-3DC2-4506-BE3F-900CC6EC6458}"/>
    <cellStyle name="Normal 4 2 3 2 2" xfId="14593" xr:uid="{4A32FC42-4E6C-43DA-9AF9-09BF51298C6C}"/>
    <cellStyle name="Normal 4 2 3 2 3" xfId="34261" xr:uid="{E5A23D52-9F3C-452B-BE70-C492DAB47761}"/>
    <cellStyle name="Normal 4 2 3 3" xfId="7594" xr:uid="{EB58BACB-E07A-4C85-B89E-E5B6503EB217}"/>
    <cellStyle name="Normal 4 2 3 4" xfId="9896" xr:uid="{9118C2BE-0850-4D53-A41B-73DA908F0F5C}"/>
    <cellStyle name="Normal 4 2 3 4 2" xfId="14594" xr:uid="{4B145E80-B9CA-44AF-84D3-86165254830F}"/>
    <cellStyle name="Normal 4 2 3 5" xfId="14595" xr:uid="{3766BE0F-652E-41A4-ADE4-D10776D347C0}"/>
    <cellStyle name="Normal 4 2 4" xfId="3416" xr:uid="{3D25EF47-1900-42AA-91EB-1E15EA7D5C2B}"/>
    <cellStyle name="Normal 4 2 4 2" xfId="9933" xr:uid="{EAC6DBE7-A525-495D-9662-C807CB08D49A}"/>
    <cellStyle name="Normal 4 2 5" xfId="1347" xr:uid="{60EC9228-4C4F-47A3-B982-05B1AA0EF125}"/>
    <cellStyle name="Normal 4 2 5 2" xfId="10465" xr:uid="{78D54EFD-6024-45C3-ACE3-A2B92D85D9AE}"/>
    <cellStyle name="Normal 4 2 5 3" xfId="14596" xr:uid="{4B5E8DED-2C3B-4BEB-ACF0-F74F4E9785F9}"/>
    <cellStyle name="Normal 4 2 5 4" xfId="14597" xr:uid="{A1A80CD8-0C00-4D9C-937B-08019B3BF8DE}"/>
    <cellStyle name="Normal 4 2 6" xfId="14598" xr:uid="{74320D96-D53F-4B42-AA55-F802BEE3CBA9}"/>
    <cellStyle name="Normal 4 2 7" xfId="34258" xr:uid="{64190440-594E-408D-AAB8-A940BE7A12DB}"/>
    <cellStyle name="Normal 4 3" xfId="460" xr:uid="{8AB2E8B3-91CE-4286-B621-EB17F71812E1}"/>
    <cellStyle name="Normal 4 3 10" xfId="8017" xr:uid="{7EF3F2B2-700F-4353-82BE-2AEF9D94AED2}"/>
    <cellStyle name="Normal 4 3 10 2" xfId="14599" xr:uid="{7239A41E-C97A-4D26-92C2-710D0F9EAC8F}"/>
    <cellStyle name="Normal 4 3 11" xfId="1348" xr:uid="{76F5BF30-C0F1-4122-A920-AFBE0E26B9ED}"/>
    <cellStyle name="Normal 4 3 11 2" xfId="14600" xr:uid="{118A5DC4-6CEE-4E9C-87D6-BF33762CB5BF}"/>
    <cellStyle name="Normal 4 3 12" xfId="14601" xr:uid="{21342EB7-7675-4257-B0FB-40C9C6F8A6B4}"/>
    <cellStyle name="Normal 4 3 13" xfId="14602" xr:uid="{ED56AC87-8260-41E8-BCAD-F9B106EACE68}"/>
    <cellStyle name="Normal 4 3 14" xfId="14603" xr:uid="{ED4A2392-D290-44EA-91BA-8FEF39D5B01E}"/>
    <cellStyle name="Normal 4 3 15" xfId="14604" xr:uid="{AB479C45-817D-4FF4-A1F0-61B56E14A410}"/>
    <cellStyle name="Normal 4 3 2" xfId="913" xr:uid="{62BF5D44-85AC-401F-982A-1E5C229217FF}"/>
    <cellStyle name="Normal 4 3 2 10" xfId="14605" xr:uid="{F67B68DD-69A4-45BE-8F19-8E62B668E8C7}"/>
    <cellStyle name="Normal 4 3 2 11" xfId="14606" xr:uid="{A6D78C94-38BD-4C13-BD63-70F5F779B777}"/>
    <cellStyle name="Normal 4 3 2 12" xfId="14607" xr:uid="{CEB3575F-E0E1-4C15-8F71-348FC806AE0A}"/>
    <cellStyle name="Normal 4 3 2 13" xfId="14608" xr:uid="{E4AEB500-59B4-4445-A77B-16B6B9186D59}"/>
    <cellStyle name="Normal 4 3 2 14" xfId="14609" xr:uid="{CFC6189C-789E-48F6-9145-FEE05CD5FFAB}"/>
    <cellStyle name="Normal 4 3 2 15" xfId="14610" xr:uid="{6468CC25-8BD9-4546-891B-C3B2B32C6E47}"/>
    <cellStyle name="Normal 4 3 2 16" xfId="14611" xr:uid="{17C5989C-A5A1-4203-A4F7-5BBF378EC37D}"/>
    <cellStyle name="Normal 4 3 2 17" xfId="14612" xr:uid="{8AFBD943-7812-4C78-BA0E-81F695802A1E}"/>
    <cellStyle name="Normal 4 3 2 2" xfId="3248" xr:uid="{10E112C8-DFA0-4F87-8570-C53A20AA8C15}"/>
    <cellStyle name="Normal 4 3 2 2 2" xfId="5150" xr:uid="{53C7A5D9-9B7F-417D-A0C3-2B85112C2D52}"/>
    <cellStyle name="Normal 4 3 2 2 2 2" xfId="14613" xr:uid="{6C6453D8-61C4-44A0-9A45-750A63511A52}"/>
    <cellStyle name="Normal 4 3 2 2 2 3" xfId="14614" xr:uid="{11F1A537-C0F5-4418-9FBF-8BD8350FCE85}"/>
    <cellStyle name="Normal 4 3 2 2 2 4" xfId="14615" xr:uid="{C45406EC-78B3-4A52-A35A-5A40533DD1C8}"/>
    <cellStyle name="Normal 4 3 2 2 2 5" xfId="14616" xr:uid="{89DE612B-2755-4B10-8069-D5BA499C0E9F}"/>
    <cellStyle name="Normal 4 3 2 2 3" xfId="9960" xr:uid="{7376E0EC-0F8E-47EC-80A2-9373E4B59580}"/>
    <cellStyle name="Normal 4 3 2 2 3 2" xfId="14617" xr:uid="{B729B3D8-78FA-4E47-BCE3-10B25F014909}"/>
    <cellStyle name="Normal 4 3 2 2 4" xfId="14618" xr:uid="{5B152351-76B4-4378-9B58-977E49303639}"/>
    <cellStyle name="Normal 4 3 2 2 5" xfId="14619" xr:uid="{84BD338C-4918-4D8C-971C-6D3A52E7E023}"/>
    <cellStyle name="Normal 4 3 2 2 6" xfId="14620" xr:uid="{62CEF5A4-B0FD-4FB2-88BA-C530FEB31B6C}"/>
    <cellStyle name="Normal 4 3 2 2 7" xfId="14621" xr:uid="{916E909D-C113-44BF-A0EA-1577C62419B5}"/>
    <cellStyle name="Normal 4 3 2 2 8" xfId="14622" xr:uid="{50A8D629-AE6F-4F35-9807-9633A18B1BB9}"/>
    <cellStyle name="Normal 4 3 2 3" xfId="5088" xr:uid="{DD123220-7C68-4A0D-B48C-39956223CD58}"/>
    <cellStyle name="Normal 4 3 2 3 2" xfId="9993" xr:uid="{082166DD-F805-47EB-962E-5A93701EB070}"/>
    <cellStyle name="Normal 4 3 2 3 2 2" xfId="14623" xr:uid="{ECEB994C-158E-4F24-A717-3FDA52195C92}"/>
    <cellStyle name="Normal 4 3 2 3 3" xfId="14624" xr:uid="{70688251-62C3-4FDA-AE41-42848241AC35}"/>
    <cellStyle name="Normal 4 3 2 3 4" xfId="14625" xr:uid="{703F1FF0-7615-40A7-A343-DD3B40777686}"/>
    <cellStyle name="Normal 4 3 2 3 5" xfId="14626" xr:uid="{015057D5-0F0F-4175-8DEC-D9A3D243B756}"/>
    <cellStyle name="Normal 4 3 2 4" xfId="5149" xr:uid="{5E89302A-1A73-4087-862D-1E2B3B5D7B3E}"/>
    <cellStyle name="Normal 4 3 2 4 2" xfId="14627" xr:uid="{7814DADD-2D4E-4C4D-B0D2-397FD49B541C}"/>
    <cellStyle name="Normal 4 3 2 4 3" xfId="14628" xr:uid="{B2267497-6ECC-4F7D-A69C-534A9500E6DC}"/>
    <cellStyle name="Normal 4 3 2 4 4" xfId="14629" xr:uid="{BCABFE27-116E-4DB1-A37C-3122C82B4460}"/>
    <cellStyle name="Normal 4 3 2 4 5" xfId="14630" xr:uid="{E2C358BB-C9ED-4DEC-ABA8-071BB86FC8A4}"/>
    <cellStyle name="Normal 4 3 2 5" xfId="7596" xr:uid="{93D5C7F5-D7A5-49B0-9A58-80B03190BDB3}"/>
    <cellStyle name="Normal 4 3 2 5 2" xfId="14631" xr:uid="{398EDFA5-B3B3-4489-85EB-690134222F9A}"/>
    <cellStyle name="Normal 4 3 2 6" xfId="1503" xr:uid="{0024F1FB-602F-4994-98AE-22662413FE70}"/>
    <cellStyle name="Normal 4 3 2 6 2" xfId="14632" xr:uid="{20EE49E7-B52A-4751-93BA-93A908F4FDD1}"/>
    <cellStyle name="Normal 4 3 2 7" xfId="9911" xr:uid="{44222381-D81E-4443-8312-3ED332F04D7B}"/>
    <cellStyle name="Normal 4 3 2 7 2" xfId="14633" xr:uid="{DD694F31-6063-4178-A5D4-2AD4D0A1CCE1}"/>
    <cellStyle name="Normal 4 3 2 8" xfId="14634" xr:uid="{0C2ABFE3-4759-49A3-8D31-6B8FDFFF53A9}"/>
    <cellStyle name="Normal 4 3 2 9" xfId="14635" xr:uid="{5B6F56F1-3F3D-4059-8F6D-A8F4EE6F35ED}"/>
    <cellStyle name="Normal 4 3 3" xfId="1655" xr:uid="{61C6E690-5C6C-4F1E-8F32-AF2FF0FC4CEE}"/>
    <cellStyle name="Normal 4 3 3 2" xfId="3533" xr:uid="{F9D41AF8-EF96-4465-8289-BEB4A6A2FC98}"/>
    <cellStyle name="Normal 4 3 3 2 2" xfId="5152" xr:uid="{EDC71702-15A4-4F1C-A867-EB79D5E2F398}"/>
    <cellStyle name="Normal 4 3 3 2 2 2" xfId="14636" xr:uid="{EE410F44-546E-4D82-8E00-04F6C4BEF5FE}"/>
    <cellStyle name="Normal 4 3 3 2 2 3" xfId="14637" xr:uid="{E1978B1F-33B5-4680-A1E3-1694757F541E}"/>
    <cellStyle name="Normal 4 3 3 2 3" xfId="14638" xr:uid="{03F4EFE9-D211-487F-80D5-C0A4F4F12DC6}"/>
    <cellStyle name="Normal 4 3 3 2 4" xfId="14639" xr:uid="{E71C5465-26FB-455D-BDF1-32E6D9E54D9F}"/>
    <cellStyle name="Normal 4 3 3 2 5" xfId="14640" xr:uid="{133CF850-8B84-4A9F-9AC8-6469219C1E9D}"/>
    <cellStyle name="Normal 4 3 3 2 6" xfId="14641" xr:uid="{8C80EF87-DDA0-457C-B777-23CC0E9A4F9A}"/>
    <cellStyle name="Normal 4 3 3 2 7" xfId="14642" xr:uid="{05A507C5-4E88-44A6-9C65-E2CF2E180967}"/>
    <cellStyle name="Normal 4 3 3 2 8" xfId="14643" xr:uid="{B83EA269-3550-428D-A809-67A13202FC78}"/>
    <cellStyle name="Normal 4 3 3 3" xfId="5089" xr:uid="{A3917CF4-8573-48E0-8675-E6403D5BFE42}"/>
    <cellStyle name="Normal 4 3 3 3 2" xfId="14644" xr:uid="{B4F41646-048B-4C7A-AF33-5A9A01E5E656}"/>
    <cellStyle name="Normal 4 3 3 3 3" xfId="14645" xr:uid="{103C4354-A226-43F2-959B-5C96114411BD}"/>
    <cellStyle name="Normal 4 3 3 3 4" xfId="14646" xr:uid="{0B5F47BB-8AA3-4328-A79E-0F9A94F36160}"/>
    <cellStyle name="Normal 4 3 3 4" xfId="5151" xr:uid="{6D87C7A1-DCE0-4F16-B8EB-0663C4ECE8E7}"/>
    <cellStyle name="Normal 4 3 3 5" xfId="9934" xr:uid="{3BA4F160-A91B-4DDC-A1A7-620C47349C80}"/>
    <cellStyle name="Normal 4 3 3 5 2" xfId="14648" xr:uid="{F4368490-FA9E-42CB-8C6C-D51DF2787C91}"/>
    <cellStyle name="Normal 4 3 3 5 3" xfId="14647" xr:uid="{A7BA370F-4A00-4DF9-B72F-FB79159DDE20}"/>
    <cellStyle name="Normal 4 3 3 6" xfId="14649" xr:uid="{F7E1306C-A391-4EC8-8ED9-AAE7E6FE581E}"/>
    <cellStyle name="Normal 4 3 3 7" xfId="14650" xr:uid="{83FA193D-C748-4EC9-88DB-0E98BFCFBDDC}"/>
    <cellStyle name="Normal 4 3 3 8" xfId="14651" xr:uid="{40F83E71-749E-4B31-9789-0E26A2FF45FE}"/>
    <cellStyle name="Normal 4 3 4" xfId="3213" xr:uid="{8A2625F1-DCA7-4702-BDA7-DA5240B5E859}"/>
    <cellStyle name="Normal 4 3 4 10" xfId="34262" xr:uid="{FBDB41C6-D9CD-4CAB-89B4-5584D9160D61}"/>
    <cellStyle name="Normal 4 3 4 2" xfId="5759" xr:uid="{EE9FB19D-326C-4ED8-BADD-1CC253524BF3}"/>
    <cellStyle name="Normal 4 3 4 2 2" xfId="14652" xr:uid="{CD15FB12-AC26-4E51-9ED3-79E63D881EF3}"/>
    <cellStyle name="Normal 4 3 4 2 3" xfId="14653" xr:uid="{9ACAF62C-E69A-406C-A75B-B868328554B2}"/>
    <cellStyle name="Normal 4 3 4 2 4" xfId="14654" xr:uid="{A905E5B5-033A-433A-AE93-FCD0585F48D8}"/>
    <cellStyle name="Normal 4 3 4 2 5" xfId="14655" xr:uid="{62DC107B-D128-4336-A49C-4E2C94E35FA5}"/>
    <cellStyle name="Normal 4 3 4 3" xfId="14656" xr:uid="{89DE06D9-7874-4ABC-825C-5177FB80C0F5}"/>
    <cellStyle name="Normal 4 3 4 4" xfId="14657" xr:uid="{CAE6B87E-849C-4F74-B9FA-E1761DEFC0DF}"/>
    <cellStyle name="Normal 4 3 4 5" xfId="14658" xr:uid="{8C7035EC-BC7B-4812-A7CE-A7A2AB37BB44}"/>
    <cellStyle name="Normal 4 3 4 6" xfId="14659" xr:uid="{ED7FA0F5-FF50-4EAC-9C87-B9914A563806}"/>
    <cellStyle name="Normal 4 3 4 7" xfId="14660" xr:uid="{9B3C0135-A311-48B0-A983-087DF90EBFC1}"/>
    <cellStyle name="Normal 4 3 4 8" xfId="14661" xr:uid="{E9125BB6-7D6C-4D27-BE5B-4F95864A6573}"/>
    <cellStyle name="Normal 4 3 4 9" xfId="14662" xr:uid="{D3F2BA26-595E-44A1-A0BC-0F64E5D4CDB9}"/>
    <cellStyle name="Normal 4 3 5" xfId="3266" xr:uid="{A38B6EE1-3150-4274-9B83-6E5514357FED}"/>
    <cellStyle name="Normal 4 3 5 2" xfId="10296" xr:uid="{B01991BD-F890-4DDE-97CA-2E23853547AD}"/>
    <cellStyle name="Normal 4 3 5 2 2" xfId="14664" xr:uid="{EBDEF2C0-B1C0-4DE4-B22B-B378BA239B1C}"/>
    <cellStyle name="Normal 4 3 5 2 3" xfId="14665" xr:uid="{C45D28E6-87F5-4A4E-9771-49B55FCB6819}"/>
    <cellStyle name="Normal 4 3 5 2 4" xfId="14666" xr:uid="{51BD1FCC-2FA0-43BE-AE24-8BD163B8BFF0}"/>
    <cellStyle name="Normal 4 3 5 2 5" xfId="14663" xr:uid="{8F7B37F1-F7BC-4302-B3F6-98CC841680C4}"/>
    <cellStyle name="Normal 4 3 5 3" xfId="14667" xr:uid="{079BA408-43A7-49B2-A1AF-DFFD4881310C}"/>
    <cellStyle name="Normal 4 3 5 4" xfId="14668" xr:uid="{D18CD59D-6AAF-4B68-942C-16B22EE51C44}"/>
    <cellStyle name="Normal 4 3 5 5" xfId="14669" xr:uid="{AB99BD99-D6DF-410B-B3F7-F215DECC1AF6}"/>
    <cellStyle name="Normal 4 3 6" xfId="3393" xr:uid="{17F6DAC0-B966-4007-88EE-48669164E757}"/>
    <cellStyle name="Normal 4 3 6 2" xfId="10467" xr:uid="{5045B21D-D3F8-4395-AFBB-476DA3C7D9B3}"/>
    <cellStyle name="Normal 4 3 6 2 2" xfId="14670" xr:uid="{DF13310F-5F09-4DC7-A0D4-0A0685E6549B}"/>
    <cellStyle name="Normal 4 3 6 3" xfId="14671" xr:uid="{7CB0B1F0-1B6F-45C2-AF35-04DCEAEF7D27}"/>
    <cellStyle name="Normal 4 3 6 4" xfId="14672" xr:uid="{52708ADF-B86F-4A61-B086-539976F7E657}"/>
    <cellStyle name="Normal 4 3 6 5" xfId="14673" xr:uid="{989571FB-6DFA-4D1F-AB0D-879179D9B43D}"/>
    <cellStyle name="Normal 4 3 7" xfId="3430" xr:uid="{46407805-756A-4E6F-B77A-88C34F2E25AD}"/>
    <cellStyle name="Normal 4 3 7 2" xfId="14674" xr:uid="{43682610-F8D4-49C3-96A0-D031FDFAAA27}"/>
    <cellStyle name="Normal 4 3 7 3" xfId="14675" xr:uid="{3624CAED-8FB8-4CAD-AFD8-069A7D6308DC}"/>
    <cellStyle name="Normal 4 3 8" xfId="5087" xr:uid="{8F74281A-4F56-4682-B23B-DFB66DD213A6}"/>
    <cellStyle name="Normal 4 3 8 2" xfId="14676" xr:uid="{60869CEA-4F68-4F8D-ABAC-6594906C8420}"/>
    <cellStyle name="Normal 4 3 9" xfId="7595" xr:uid="{31A5AA85-9773-4041-AF0E-9738BA755486}"/>
    <cellStyle name="Normal 4 3 9 2" xfId="14677" xr:uid="{EDC29488-EB04-4224-A830-9F87999E44E7}"/>
    <cellStyle name="Normal 4 4" xfId="461" xr:uid="{96332973-4740-4FD8-9D0B-1266A8958DD3}"/>
    <cellStyle name="Normal 4 4 2" xfId="914" xr:uid="{62E770E4-909E-4BDF-A360-27B77F6ED364}"/>
    <cellStyle name="Normal 4 4 2 2" xfId="5154" xr:uid="{CD9A2DBD-6939-4E5A-B939-20B1DCFC2E56}"/>
    <cellStyle name="Normal 4 4 2 2 2" xfId="14678" xr:uid="{34FBCE7A-E875-4D58-894B-25B7440463CE}"/>
    <cellStyle name="Normal 4 4 2 3" xfId="1525" xr:uid="{A822062A-E247-4559-8215-41764FB8DF6E}"/>
    <cellStyle name="Normal 4 4 2 4" xfId="14679" xr:uid="{C5ED8EDB-256C-41CA-A2EE-8F1F9D84136F}"/>
    <cellStyle name="Normal 4 4 2 5" xfId="14680" xr:uid="{FAF64D10-3AFB-4473-902E-50796B21CD2A}"/>
    <cellStyle name="Normal 4 4 2 6" xfId="14681" xr:uid="{1E0DAC4F-7C4D-4C97-A87D-78460E594FC2}"/>
    <cellStyle name="Normal 4 4 2 7" xfId="14682" xr:uid="{451A786D-C76C-471A-B0A7-FCE57E74A8CA}"/>
    <cellStyle name="Normal 4 4 2 8" xfId="14683" xr:uid="{619A93E5-F1F2-484D-BC87-2866CB9BF7FF}"/>
    <cellStyle name="Normal 4 4 2 9" xfId="14684" xr:uid="{783F10F2-35DD-4179-BF04-5C1724D45BA3}"/>
    <cellStyle name="Normal 4 4 3" xfId="3534" xr:uid="{7678C875-06FD-414E-9E32-5960FCDAE52E}"/>
    <cellStyle name="Normal 4 4 3 2" xfId="9935" xr:uid="{10A04EAC-BF59-4CE2-B327-BC01982EF805}"/>
    <cellStyle name="Normal 4 4 3 3" xfId="14685" xr:uid="{2945FF78-0245-4959-A0D9-A3DCB023A6DE}"/>
    <cellStyle name="Normal 4 4 3 4" xfId="14686" xr:uid="{DB55E1FB-4E9E-44B4-806F-8381C475E440}"/>
    <cellStyle name="Normal 4 4 4" xfId="5153" xr:uid="{2445E5F3-9441-4CA2-9FF3-658C8AAAE7EF}"/>
    <cellStyle name="Normal 4 4 4 2" xfId="9990" xr:uid="{3F4C3A55-E2D2-4308-BE0C-1FB934EF3526}"/>
    <cellStyle name="Normal 4 4 4 2 2" xfId="14687" xr:uid="{F1387DAC-F2B0-474D-8767-9C0224146F54}"/>
    <cellStyle name="Normal 4 4 4 3" xfId="14688" xr:uid="{5FBDF9DD-E47C-4E5A-8E23-E58F548C8D68}"/>
    <cellStyle name="Normal 4 4 4 4" xfId="14689" xr:uid="{B64978BF-FE84-48CA-83BD-41EBD927BF65}"/>
    <cellStyle name="Normal 4 4 4 5" xfId="34263" xr:uid="{1125B4CE-1B66-4F0E-A50F-1AE6330A8B56}"/>
    <cellStyle name="Normal 4 4 5" xfId="7597" xr:uid="{0416320F-62FE-4D15-AFF1-A71FEB2F819F}"/>
    <cellStyle name="Normal 4 4 5 2" xfId="10297" xr:uid="{6AFC8513-189D-45E3-8650-D8925B63E3CF}"/>
    <cellStyle name="Normal 4 4 5 3" xfId="14690" xr:uid="{16EA3FA6-BBBB-42AB-8A73-E5D6FBD33D0C}"/>
    <cellStyle name="Normal 4 4 5 4" xfId="14691" xr:uid="{3FFEA96F-1F3B-4E07-90B7-B247648FFC75}"/>
    <cellStyle name="Normal 4 4 6" xfId="1349" xr:uid="{F3115194-6785-4723-A4EE-DAEAB5CEF933}"/>
    <cellStyle name="Normal 4 4 6 2" xfId="14693" xr:uid="{E8D3AA54-6E2F-4BE2-BCDC-58357841B6FF}"/>
    <cellStyle name="Normal 4 4 6 3" xfId="14694" xr:uid="{C9EFCF75-C748-453E-97BC-07BD8FB1C7D6}"/>
    <cellStyle name="Normal 4 4 6 4" xfId="14692" xr:uid="{2C022126-0E69-41AC-B964-C747E1D92DD6}"/>
    <cellStyle name="Normal 4 4 7" xfId="9902" xr:uid="{68E36D5B-7EE6-4A9A-B0D1-73D5C5F2DA8A}"/>
    <cellStyle name="Normal 4 4 7 2" xfId="14695" xr:uid="{EB864716-5482-4193-980D-F781C72A206F}"/>
    <cellStyle name="Normal 4 4 8" xfId="14696" xr:uid="{502A09D1-1136-4C79-A28F-5FA011098097}"/>
    <cellStyle name="Normal 4 5" xfId="462" xr:uid="{6942E772-6794-4BB1-9045-E1ABFD79405C}"/>
    <cellStyle name="Normal 4 5 10" xfId="14697" xr:uid="{6C5F2FE9-A6E2-474A-9C28-3EC17703BC26}"/>
    <cellStyle name="Normal 4 5 11" xfId="14698" xr:uid="{7158B12C-5A0D-4E1B-A48E-DA3E0033B252}"/>
    <cellStyle name="Normal 4 5 2" xfId="915" xr:uid="{A89E0740-75AA-48B4-808F-ABF892D74027}"/>
    <cellStyle name="Normal 4 5 2 2" xfId="1526" xr:uid="{36AA4A9C-714C-4D45-90FD-3C513F73EA60}"/>
    <cellStyle name="Normal 4 5 2 3" xfId="14699" xr:uid="{4E9905BB-0305-4172-9243-2AC10298615F}"/>
    <cellStyle name="Normal 4 5 2 4" xfId="14700" xr:uid="{7D1D25EA-A4A5-43D1-B967-67FFDE3C832A}"/>
    <cellStyle name="Normal 4 5 2 5" xfId="14701" xr:uid="{675974BD-FE7D-47C1-8148-26A291363DF6}"/>
    <cellStyle name="Normal 4 5 3" xfId="5758" xr:uid="{A0E5DCD7-76DD-4799-B607-5B8A44C76E85}"/>
    <cellStyle name="Normal 4 5 3 2" xfId="14702" xr:uid="{7482377F-DBFA-4AF9-9791-2FD5C3F5D7CE}"/>
    <cellStyle name="Normal 4 5 3 3" xfId="14703" xr:uid="{FB5487E6-00E9-4C78-94FB-DD20E634B33F}"/>
    <cellStyle name="Normal 4 5 3 4" xfId="14704" xr:uid="{41318985-9BAA-4D17-ACC6-441D250CA184}"/>
    <cellStyle name="Normal 4 5 3 5" xfId="14705" xr:uid="{B2A09B4A-1539-44DD-BEA7-662E376E2871}"/>
    <cellStyle name="Normal 4 5 4" xfId="1350" xr:uid="{31A87324-F758-4C0C-B59D-D725C029E9DD}"/>
    <cellStyle name="Normal 4 5 4 2" xfId="14707" xr:uid="{D890A76F-F969-49BE-A63F-0F063D383E77}"/>
    <cellStyle name="Normal 4 5 4 3" xfId="14708" xr:uid="{BAB1C110-226C-414B-A766-DA9F760A528D}"/>
    <cellStyle name="Normal 4 5 4 4" xfId="14709" xr:uid="{08A8AF05-DC9E-4953-B3A4-BADACE4886D8}"/>
    <cellStyle name="Normal 4 5 4 5" xfId="14706" xr:uid="{CA99C37C-CA72-4474-9E69-AF4414B5A055}"/>
    <cellStyle name="Normal 4 5 5" xfId="14710" xr:uid="{A6F1ECE5-C051-4A41-9F10-5FA66D80B432}"/>
    <cellStyle name="Normal 4 5 5 2" xfId="14711" xr:uid="{9E82BD56-DCD7-4E4D-A6A0-7689D215A61F}"/>
    <cellStyle name="Normal 4 5 6" xfId="14712" xr:uid="{25B748D7-7C23-434F-BF5F-9481FEAB084B}"/>
    <cellStyle name="Normal 4 5 7" xfId="14713" xr:uid="{34C0F46F-8B5D-4D0F-81C8-5976BD01B2BC}"/>
    <cellStyle name="Normal 4 5 8" xfId="14714" xr:uid="{DDA6D6FE-3661-4C7A-899C-758000C5B547}"/>
    <cellStyle name="Normal 4 5 9" xfId="14715" xr:uid="{DD691D02-6BC9-4E56-A1B9-B491BE76460A}"/>
    <cellStyle name="Normal 4 6" xfId="463" xr:uid="{2F71EB2C-5A61-4335-8DBA-9B485B2E3190}"/>
    <cellStyle name="Normal 4 6 2" xfId="916" xr:uid="{EB0677F1-95FB-47D0-A52B-794661E155D7}"/>
    <cellStyle name="Normal 4 6 2 2" xfId="14716" xr:uid="{58AB27FB-0437-42BF-A1E6-89E9B7694E7B}"/>
    <cellStyle name="Normal 4 6 3" xfId="8637" xr:uid="{33BFD959-BA67-4A76-A5A0-C3EE067B04CB}"/>
    <cellStyle name="Normal 4 6 3 2" xfId="10298" xr:uid="{3F33BAD9-F684-4BDE-BA58-F0E5BFC5B4A5}"/>
    <cellStyle name="Normal 4 6 4" xfId="1351" xr:uid="{F0719583-7330-4739-AA2F-3998809B98F3}"/>
    <cellStyle name="Normal 4 6 4 2" xfId="14718" xr:uid="{3B10733E-95E8-4DBC-846E-3ACDE383AD54}"/>
    <cellStyle name="Normal 4 6 4 3" xfId="14719" xr:uid="{B8AE230B-6100-4954-B699-2AC13FA221A2}"/>
    <cellStyle name="Normal 4 6 4 4" xfId="14717" xr:uid="{3BB3F769-EA20-453D-AB7B-44990E5B9766}"/>
    <cellStyle name="Normal 4 6 5" xfId="14720" xr:uid="{6FA9A66F-0D6E-4A71-B965-08EE19521A6E}"/>
    <cellStyle name="Normal 4 6 6" xfId="14721" xr:uid="{7B555F4E-7C38-4834-84B2-1C21D2DFB9C8}"/>
    <cellStyle name="Normal 4 6 7" xfId="14722" xr:uid="{B3CE7162-26B7-406E-84B8-8125FFBCBF5E}"/>
    <cellStyle name="Normal 4 7" xfId="464" xr:uid="{B53817B4-E4B3-400E-93C6-1A7BBE5B6787}"/>
    <cellStyle name="Normal 4 7 10" xfId="14723" xr:uid="{29F4D75D-67B2-4ACB-844E-8218B91BF771}"/>
    <cellStyle name="Normal 4 7 11" xfId="14724" xr:uid="{7A60143A-B5D1-4ADC-B402-9C8848E9F530}"/>
    <cellStyle name="Normal 4 7 12" xfId="14725" xr:uid="{6F20756B-0759-43D9-97AB-FF952EEF67BF}"/>
    <cellStyle name="Normal 4 7 2" xfId="917" xr:uid="{32E4CD0D-AEC5-4F4E-AD76-988D936AE014}"/>
    <cellStyle name="Normal 4 7 2 2" xfId="1527" xr:uid="{423F02F7-6F60-4E17-9D14-1C288E22A0A8}"/>
    <cellStyle name="Normal 4 7 2 3" xfId="14726" xr:uid="{A4DA0121-770F-44BB-AF90-C4CBFE1CC2FF}"/>
    <cellStyle name="Normal 4 7 2 4" xfId="14727" xr:uid="{A5A82344-8F61-4E8F-859B-8A5035A7C609}"/>
    <cellStyle name="Normal 4 7 2 5" xfId="14728" xr:uid="{B2B62350-DF88-4A47-8F5D-E022C7B3142D}"/>
    <cellStyle name="Normal 4 7 2 6" xfId="14729" xr:uid="{79B9FEB3-53AC-4317-910C-947A037E1E2E}"/>
    <cellStyle name="Normal 4 7 3" xfId="5155" xr:uid="{8A4B999B-4E47-4FA0-B65F-DFCF2350387F}"/>
    <cellStyle name="Normal 4 7 3 2" xfId="14730" xr:uid="{1ECB9087-36DA-4929-9C29-082E8086FE9B}"/>
    <cellStyle name="Normal 4 7 3 3" xfId="14731" xr:uid="{1B596F44-B30C-4F6E-A6F0-AFF96E6FFEC9}"/>
    <cellStyle name="Normal 4 7 3 4" xfId="14732" xr:uid="{177DB644-D94C-4B23-A985-CA882652273B}"/>
    <cellStyle name="Normal 4 7 3 5" xfId="14733" xr:uid="{C1E24F2D-4B17-4E93-ACD1-81264202E4E4}"/>
    <cellStyle name="Normal 4 7 4" xfId="1352" xr:uid="{5C601062-B032-4C24-AB0D-7951F7508666}"/>
    <cellStyle name="Normal 4 7 4 2" xfId="14735" xr:uid="{E5C27B47-7AC0-4667-83C8-0E597A5B52D4}"/>
    <cellStyle name="Normal 4 7 4 3" xfId="14734" xr:uid="{A7A44E7F-4C18-4993-A934-F136662BFC7C}"/>
    <cellStyle name="Normal 4 7 5" xfId="14736" xr:uid="{5F406BFC-0B26-4363-B654-D48C7FEF8800}"/>
    <cellStyle name="Normal 4 7 6" xfId="14737" xr:uid="{CE708C21-7F91-4B7D-A854-284C3B7DF12E}"/>
    <cellStyle name="Normal 4 7 7" xfId="14738" xr:uid="{AEE05D7A-2185-4328-8F8C-9BA35FD01497}"/>
    <cellStyle name="Normal 4 7 8" xfId="14739" xr:uid="{D718087F-6C78-4424-9886-31069DD742B5}"/>
    <cellStyle name="Normal 4 7 9" xfId="14740" xr:uid="{87F4C386-B256-469C-BB6E-B13307DB9F4F}"/>
    <cellStyle name="Normal 4 8" xfId="911" xr:uid="{9C83566D-0DF5-461B-AE90-559FFED7CACB}"/>
    <cellStyle name="Normal 4 8 2" xfId="5156" xr:uid="{C8B79250-7F22-4064-A6E4-413AE6697E53}"/>
    <cellStyle name="Normal 4 8 3" xfId="1502" xr:uid="{81CD0C40-F7C9-451E-A5EB-EEAE7010FEB0}"/>
    <cellStyle name="Normal 4 8 4" xfId="14741" xr:uid="{B40B4D99-2492-4F81-BDE3-005DCF410CD4}"/>
    <cellStyle name="Normal 4 9" xfId="1521" xr:uid="{0C78066B-B233-43A2-AE4B-2EB57CFB7CB1}"/>
    <cellStyle name="Normal 4 9 2" xfId="5146" xr:uid="{FB6B9FF4-C5C2-460E-8CAF-450AC250F2B8}"/>
    <cellStyle name="Normal 4 9 3" xfId="9932" xr:uid="{D58E878A-233B-4DF0-8088-09ADBB493FBB}"/>
    <cellStyle name="Normal 4 9 3 2" xfId="14742" xr:uid="{D026C73C-69E4-4ABE-8DB4-4767252332DC}"/>
    <cellStyle name="Normal 4 9 4" xfId="14743" xr:uid="{CC0B456F-4399-457A-A867-46267775FBE8}"/>
    <cellStyle name="Normal 4__P&amp;L MAA VZG proposal" xfId="14744" xr:uid="{0B2DC9D3-808C-4422-8544-5C4E2F8695D6}"/>
    <cellStyle name="Normal 40" xfId="8021" xr:uid="{051DE320-2798-4B56-AAC9-6716A99182EB}"/>
    <cellStyle name="Normal 40 2" xfId="14745" xr:uid="{C446D8D2-4CC6-40C2-A491-985B9980DE6B}"/>
    <cellStyle name="Normal 40 2 2" xfId="14746" xr:uid="{DDD1DB75-918A-4793-B4E7-CCD3A0AA2045}"/>
    <cellStyle name="Normal 40 3" xfId="14747" xr:uid="{8892491B-15B4-4F25-A5C0-BEA9E6D8C1B1}"/>
    <cellStyle name="Normal 40 4" xfId="14748" xr:uid="{98B9B219-A5A3-4F81-8A25-32A51710D13C}"/>
    <cellStyle name="Normal 40 5" xfId="14749" xr:uid="{B9BD264A-115C-4B86-B204-60B0135D545E}"/>
    <cellStyle name="Normal 41" xfId="7598" xr:uid="{27D5D93B-BD02-4616-B186-EF7B7758F729}"/>
    <cellStyle name="Normal 41 2" xfId="14750" xr:uid="{65D73F2A-04B4-4B98-8934-E0A14B5335AD}"/>
    <cellStyle name="Normal 41 3" xfId="14751" xr:uid="{CAA84536-9254-491F-9D86-5F81919D39D1}"/>
    <cellStyle name="Normal 41 4" xfId="14752" xr:uid="{D448055B-029C-48FF-BDFC-38B9D137E36A}"/>
    <cellStyle name="Normal 41 5" xfId="14753" xr:uid="{F30E6136-C6B2-41F3-AF42-F4CCEA8D184D}"/>
    <cellStyle name="Normal 42" xfId="1063" xr:uid="{5AFD72A4-761F-4CBD-91D1-27C5DE1627A9}"/>
    <cellStyle name="Normal 42 2" xfId="9437" xr:uid="{6E36F250-1DB0-43F2-9665-CB5C2B647FA9}"/>
    <cellStyle name="Normal 42 2 2" xfId="14755" xr:uid="{262324CC-93F0-47B1-9B5E-DA71987D0549}"/>
    <cellStyle name="Normal 42 3" xfId="14756" xr:uid="{6D59ADCA-64AC-4309-B1C2-88D963124D41}"/>
    <cellStyle name="Normal 42 4" xfId="14754" xr:uid="{6EDCCCD9-EDD7-4260-87D2-DCDEDCC2B862}"/>
    <cellStyle name="Normal 43" xfId="151" xr:uid="{728FB9D3-6E33-4850-9870-4D6AA6E6EED5}"/>
    <cellStyle name="Normal 43 2" xfId="14758" xr:uid="{2495F505-E0AA-46FC-AAA9-0EFB3480A85A}"/>
    <cellStyle name="Normal 43 3" xfId="14759" xr:uid="{7383E56E-1E4D-406A-964D-AB19AB362623}"/>
    <cellStyle name="Normal 43 4" xfId="14757" xr:uid="{19A1FCE3-F116-49A9-B96A-13A7322F1D92}"/>
    <cellStyle name="Normal 44" xfId="9095" xr:uid="{A644522F-8E1F-4B05-A4EF-EBD34FD5F15E}"/>
    <cellStyle name="Normal 44 2" xfId="14761" xr:uid="{308B697C-D600-42D5-A742-0454C47E3631}"/>
    <cellStyle name="Normal 44 2 2" xfId="14762" xr:uid="{5EF99257-EAF1-4D40-A6F1-472B7C5DB93D}"/>
    <cellStyle name="Normal 44 3" xfId="14763" xr:uid="{17FA93BD-DE40-4B7E-AFFB-D67531820443}"/>
    <cellStyle name="Normal 44 4" xfId="14760" xr:uid="{BB277C76-A299-44F6-AD73-78EF20EF7B19}"/>
    <cellStyle name="Normal 45" xfId="9764" xr:uid="{712060C0-63B2-454D-A25E-68484F10BD64}"/>
    <cellStyle name="Normal 45 2" xfId="14765" xr:uid="{18E2949F-146C-4EAB-B4FD-E143ECED7B24}"/>
    <cellStyle name="Normal 45 3" xfId="14766" xr:uid="{B0BBC3BA-95A5-44FC-A8BE-52A253043F2B}"/>
    <cellStyle name="Normal 45 4" xfId="14764" xr:uid="{0FBBA282-590A-4EFF-8BD4-AA966421967A}"/>
    <cellStyle name="Normal 46" xfId="9568" xr:uid="{C182B9F2-2E49-4BFD-A478-A32F7EA94B12}"/>
    <cellStyle name="Normal 46 2" xfId="14768" xr:uid="{7F9E83D5-D91E-4D1F-98F7-7DA3F04E3912}"/>
    <cellStyle name="Normal 46 3" xfId="14769" xr:uid="{8BF2BC5B-C1A6-4431-B69B-CDD90D170BF0}"/>
    <cellStyle name="Normal 46 4" xfId="14767" xr:uid="{0EBD1A3C-F55D-4BD5-A066-30AEA9246013}"/>
    <cellStyle name="Normal 47" xfId="9570" xr:uid="{313BEAA9-6334-4749-8826-D05817B004D3}"/>
    <cellStyle name="Normal 47 2" xfId="14771" xr:uid="{9609B5F6-F16A-4926-A1FE-8CAFEBB04BBE}"/>
    <cellStyle name="Normal 47 3" xfId="14772" xr:uid="{B0A2F0D7-A41F-4821-8107-A0BAF4EA9A5F}"/>
    <cellStyle name="Normal 47 4" xfId="14770" xr:uid="{D763121E-3C45-459E-B0AB-D9850B355331}"/>
    <cellStyle name="Normal 48" xfId="9889" xr:uid="{4FBE666D-FD1D-46D3-835F-8174B1CFB793}"/>
    <cellStyle name="Normal 48 2" xfId="14774" xr:uid="{CB2A412F-883C-48D0-9FBF-FE52C5403725}"/>
    <cellStyle name="Normal 48 3" xfId="14773" xr:uid="{AD6361A9-6302-4B48-A09A-03FAA6965046}"/>
    <cellStyle name="Normal 49" xfId="9890" xr:uid="{1E6720C1-5104-4B95-8AF7-AEB9263A2986}"/>
    <cellStyle name="Normal 49 2" xfId="14776" xr:uid="{E71C5D84-6AB5-4F35-81D6-E7FA98B41562}"/>
    <cellStyle name="Normal 49 3" xfId="14775" xr:uid="{B0B103F4-82CD-428C-92FA-EE91B1BBEA25}"/>
    <cellStyle name="Normal 5" xfId="465" xr:uid="{102392DC-6D7F-44AD-9857-234AFFC4F2D2}"/>
    <cellStyle name="Normal 5 10" xfId="5090" xr:uid="{6D873CCE-9661-4BFE-BDF9-9C69A4E98C94}"/>
    <cellStyle name="Normal 5 10 2" xfId="14777" xr:uid="{466E2F0D-8554-4439-9A15-61DCCCCD5F9D}"/>
    <cellStyle name="Normal 5 10 3" xfId="14778" xr:uid="{E949BF00-E244-43D6-AC70-10F5E2686B66}"/>
    <cellStyle name="Normal 5 10 4" xfId="14779" xr:uid="{F1182987-4811-43F0-9D18-13F993F189BD}"/>
    <cellStyle name="Normal 5 11" xfId="8018" xr:uid="{8304F4D2-FEF8-4365-B03A-8232BFB73801}"/>
    <cellStyle name="Normal 5 11 2" xfId="9738" xr:uid="{D0FC79BE-0C16-49FA-9EC0-4C188DAE33CB}"/>
    <cellStyle name="Normal 5 11 2 2" xfId="14780" xr:uid="{EE83C049-6D2B-498C-ACE8-92456F9D5ABC}"/>
    <cellStyle name="Normal 5 11 3" xfId="14781" xr:uid="{9AFD92A4-9788-4A23-839F-E816E04FDFB1}"/>
    <cellStyle name="Normal 5 12" xfId="1353" xr:uid="{DD82DB2C-F69C-445E-BE88-AFC1DE211CDB}"/>
    <cellStyle name="Normal 5 12 2" xfId="14782" xr:uid="{A5E8524F-C9CE-4EA8-A037-374C0D03A877}"/>
    <cellStyle name="Normal 5 13" xfId="14783" xr:uid="{78E993AF-D526-4CCB-A04D-F755885F1D5A}"/>
    <cellStyle name="Normal 5 14" xfId="14784" xr:uid="{4E0FA173-BFA3-4598-92E1-2EA8FD0766BE}"/>
    <cellStyle name="Normal 5 15" xfId="14785" xr:uid="{C4DEBAED-7289-47B9-BA6D-576DCE64BECE}"/>
    <cellStyle name="Normal 5 16" xfId="14786" xr:uid="{3511965C-393B-4006-A986-559C86D28A27}"/>
    <cellStyle name="Normal 5 17" xfId="14787" xr:uid="{70AA320B-AC7F-44AE-BB82-D8E3DDDD859D}"/>
    <cellStyle name="Normal 5 18" xfId="14788" xr:uid="{80BEA31D-26D5-47A0-A394-8643A027E84D}"/>
    <cellStyle name="Normal 5 19" xfId="34264" xr:uid="{596E83BE-6ACA-479D-A4CA-7B679B802D95}"/>
    <cellStyle name="Normal 5 2" xfId="466" xr:uid="{4BF0BA7A-FFE5-4A7B-BA7F-325C9B32C185}"/>
    <cellStyle name="Normal 5 2 10" xfId="14789" xr:uid="{4EBAF75A-178D-4B9E-BD5A-976EABC2304D}"/>
    <cellStyle name="Normal 5 2 11" xfId="14790" xr:uid="{34A97C56-C57C-4A25-8499-603359B99EA9}"/>
    <cellStyle name="Normal 5 2 12" xfId="14791" xr:uid="{264E6518-930B-43CE-8D13-BF134055B3F6}"/>
    <cellStyle name="Normal 5 2 13" xfId="14792" xr:uid="{882ED229-DF72-48A4-90A1-69C197DD92A3}"/>
    <cellStyle name="Normal 5 2 14" xfId="14793" xr:uid="{D4D7D6F0-E5B2-4370-BC58-A530EC5A877C}"/>
    <cellStyle name="Normal 5 2 15" xfId="14794" xr:uid="{28AEFC6F-2237-43D9-B5C5-31836D20320A}"/>
    <cellStyle name="Normal 5 2 16" xfId="34265" xr:uid="{E1653190-7241-46DA-AF34-8A7C0EB3CFF3}"/>
    <cellStyle name="Normal 5 2 2" xfId="919" xr:uid="{C3934165-3220-433B-B046-0CB4F842C695}"/>
    <cellStyle name="Normal 5 2 2 10" xfId="14795" xr:uid="{0E71C339-EAD5-4B2A-AD89-4C74F49A5B10}"/>
    <cellStyle name="Normal 5 2 2 2" xfId="5158" xr:uid="{11BA185D-7D36-4005-812F-7D2F4D940B7C}"/>
    <cellStyle name="Normal 5 2 2 2 2" xfId="14796" xr:uid="{FE993775-2B05-45E4-963D-A5932BD2780E}"/>
    <cellStyle name="Normal 5 2 2 2 3" xfId="14797" xr:uid="{B89832B5-A160-4F33-9C32-34AD04E67F22}"/>
    <cellStyle name="Normal 5 2 2 2 4" xfId="14798" xr:uid="{AF1331A1-5CEF-4CF4-8892-544519CC7DD2}"/>
    <cellStyle name="Normal 5 2 2 2 5" xfId="14799" xr:uid="{B5B1C841-9D6F-47FC-98E1-0E2D7900011A}"/>
    <cellStyle name="Normal 5 2 2 3" xfId="7600" xr:uid="{B65E447B-8325-4AC8-A90B-7E22AE2B09A1}"/>
    <cellStyle name="Normal 5 2 2 4" xfId="1529" xr:uid="{D0FE3866-F489-41C5-8F2D-F0EC63640333}"/>
    <cellStyle name="Normal 5 2 2 5" xfId="14800" xr:uid="{CF26CCA1-10A7-444F-8619-F0C35302C312}"/>
    <cellStyle name="Normal 5 2 2 6" xfId="14801" xr:uid="{47924E80-18C2-449A-ACB9-EE3316642072}"/>
    <cellStyle name="Normal 5 2 2 7" xfId="14802" xr:uid="{159CC4CA-3708-49EF-B411-97EE5A190201}"/>
    <cellStyle name="Normal 5 2 2 8" xfId="14803" xr:uid="{DA4C56D8-57FB-40CE-9958-61AE5DFCCE68}"/>
    <cellStyle name="Normal 5 2 2 9" xfId="14804" xr:uid="{2E4109F6-7EB7-4966-9D6A-D6C1F4D4FAEE}"/>
    <cellStyle name="Normal 5 2 3" xfId="3386" xr:uid="{D2C3C116-036C-47E8-9C78-2FA43B88C0B3}"/>
    <cellStyle name="Normal 5 2 3 2" xfId="5159" xr:uid="{1161AA79-05DF-4CA0-BC11-1117F1598FCC}"/>
    <cellStyle name="Normal 5 2 3 2 2" xfId="14805" xr:uid="{4DEDFB41-6BA9-4498-B0FB-2797BB7FEE66}"/>
    <cellStyle name="Normal 5 2 3 3" xfId="9937" xr:uid="{E21EDD76-47C0-4295-80B1-95D361925079}"/>
    <cellStyle name="Normal 5 2 3 3 2" xfId="14806" xr:uid="{8853C583-1F96-45BA-B2AD-44EA610EDE51}"/>
    <cellStyle name="Normal 5 2 3 4" xfId="14807" xr:uid="{A897D1BD-E865-4E11-A273-235C6816000B}"/>
    <cellStyle name="Normal 5 2 3 5" xfId="14808" xr:uid="{DD755E08-B907-4C23-A3DA-E3D469A49F4F}"/>
    <cellStyle name="Normal 5 2 3 6" xfId="14809" xr:uid="{D4BB4CE3-3ED0-4E44-B66F-A9A2377B5F6C}"/>
    <cellStyle name="Normal 5 2 4" xfId="3417" xr:uid="{2E53189F-EDB9-435B-B5B2-D0835D05B2E3}"/>
    <cellStyle name="Normal 5 2 4 2" xfId="9985" xr:uid="{FB0483DA-C03A-4EEA-90F5-3BE81F85A309}"/>
    <cellStyle name="Normal 5 2 4 2 2" xfId="14810" xr:uid="{BA3C328D-326D-46D7-858C-F579CA1AD2EE}"/>
    <cellStyle name="Normal 5 2 4 3" xfId="14811" xr:uid="{3E6E51DA-C5F6-4868-8829-484A3968BE1E}"/>
    <cellStyle name="Normal 5 2 4 4" xfId="14812" xr:uid="{D3C90B8C-7088-4A7C-A05D-0A1A9CB0287B}"/>
    <cellStyle name="Normal 5 2 4 5" xfId="14813" xr:uid="{6CCAE17E-D6F7-456D-A8AC-390DFEB92A65}"/>
    <cellStyle name="Normal 5 2 4 6" xfId="34266" xr:uid="{CC77A06D-21A7-4357-BD65-3A7941C06105}"/>
    <cellStyle name="Normal 5 2 5" xfId="5091" xr:uid="{1D807594-B4A8-468C-BB5F-5B2B03E4C00B}"/>
    <cellStyle name="Normal 5 2 5 2" xfId="10300" xr:uid="{8578177C-278E-416B-9CAB-FA4BC39AEBFA}"/>
    <cellStyle name="Normal 5 2 5 3" xfId="14814" xr:uid="{18A5859F-9445-4EA2-A2C9-8FEAAF0262E6}"/>
    <cellStyle name="Normal 5 2 5 4" xfId="14815" xr:uid="{0D504231-DE9B-4EF0-94FD-AD96654A2C9A}"/>
    <cellStyle name="Normal 5 2 6" xfId="5157" xr:uid="{53AFD92B-F665-4638-B9F4-C5CF0B20FF3F}"/>
    <cellStyle name="Normal 5 2 6 2" xfId="10469" xr:uid="{F797294D-FA82-40FB-A9DE-3DCA92E7A816}"/>
    <cellStyle name="Normal 5 2 6 2 2" xfId="14816" xr:uid="{3B97A2E3-C8F3-4061-AA8A-CDD060EC390F}"/>
    <cellStyle name="Normal 5 2 6 3" xfId="14817" xr:uid="{B97D304F-46E2-4C58-B226-688C1E30B211}"/>
    <cellStyle name="Normal 5 2 6 4" xfId="14818" xr:uid="{7792C59D-C79C-4180-AF2A-A245DC66B4DA}"/>
    <cellStyle name="Normal 5 2 6 5" xfId="14819" xr:uid="{D878B8B4-B36A-4FEB-8633-7F402711A2FA}"/>
    <cellStyle name="Normal 5 2 7" xfId="7599" xr:uid="{56F25711-1A63-4786-B078-D564481C0E2E}"/>
    <cellStyle name="Normal 5 2 7 2" xfId="14820" xr:uid="{57CCE430-B8E5-4CB2-912E-3BD93D61C880}"/>
    <cellStyle name="Normal 5 2 7 3" xfId="14821" xr:uid="{7E2CE413-E8B2-469E-8C00-A9EFDC2FD49B}"/>
    <cellStyle name="Normal 5 2 7 4" xfId="14822" xr:uid="{F802D106-D826-486E-863E-0D46CE57C4E9}"/>
    <cellStyle name="Normal 5 2 7 5" xfId="34267" xr:uid="{B550809F-51BE-4566-B2BD-87CD6CDF2974}"/>
    <cellStyle name="Normal 5 2 8" xfId="1354" xr:uid="{766DF26B-6D49-4FE0-B12B-541EC551D688}"/>
    <cellStyle name="Normal 5 2 8 2" xfId="14823" xr:uid="{0079EF28-9EC5-48C7-BCCB-FB963C1646BE}"/>
    <cellStyle name="Normal 5 2 9" xfId="9908" xr:uid="{EB273C3E-1AC2-4AE8-8F9F-AF81811E631F}"/>
    <cellStyle name="Normal 5 2 9 2" xfId="14825" xr:uid="{2191059D-02BC-4F80-8BA6-B584F5CD1B7C}"/>
    <cellStyle name="Normal 5 2 9 3" xfId="14824" xr:uid="{E9DD07DE-3680-48EA-A3C2-F2E36E0A5098}"/>
    <cellStyle name="Normal 5 3" xfId="918" xr:uid="{6679A26E-6448-49A6-B694-42C0D3004377}"/>
    <cellStyle name="Normal 5 3 2" xfId="3535" xr:uid="{764DB155-65AF-4A6A-93F7-51CF759DC7A6}"/>
    <cellStyle name="Normal 5 3 2 2" xfId="9961" xr:uid="{80489A12-0A20-4D35-AA90-9C2787D5330D}"/>
    <cellStyle name="Normal 5 3 2 2 2" xfId="14826" xr:uid="{DDB54418-B2F6-4313-9611-5BEDEFE994C1}"/>
    <cellStyle name="Normal 5 3 2 3" xfId="14827" xr:uid="{63128895-0D67-4085-AE3D-40CA2E616816}"/>
    <cellStyle name="Normal 5 3 2 4" xfId="14828" xr:uid="{7FEBB66A-9985-4EA3-9128-31B40BA637E4}"/>
    <cellStyle name="Normal 5 3 2 5" xfId="14829" xr:uid="{DFE8DC36-D026-4927-9598-B0048709CA47}"/>
    <cellStyle name="Normal 5 3 2 6" xfId="14830" xr:uid="{4A9333B2-A7DB-42A6-8462-ECD3D86EC6D0}"/>
    <cellStyle name="Normal 5 3 3" xfId="5160" xr:uid="{20D1A9D9-C970-4006-8215-129545CC4DBD}"/>
    <cellStyle name="Normal 5 3 3 2" xfId="14831" xr:uid="{B38C2C02-BF71-4F45-9529-17FE07E3EB42}"/>
    <cellStyle name="Normal 5 3 3 3" xfId="14832" xr:uid="{59A5E27B-D160-46DE-AA25-4222B5DF5489}"/>
    <cellStyle name="Normal 5 3 3 4" xfId="14833" xr:uid="{794AD548-A1E9-4634-87BF-EF1FC0E23658}"/>
    <cellStyle name="Normal 5 3 3 5" xfId="14834" xr:uid="{61C99A60-F316-4826-BF2F-0C44E3740F46}"/>
    <cellStyle name="Normal 5 3 3 6" xfId="34268" xr:uid="{0410B31A-2A94-4134-B5B9-AE720C513DEE}"/>
    <cellStyle name="Normal 5 3 4" xfId="7601" xr:uid="{D0273903-DF58-4E3F-B403-C58FEBC64D8D}"/>
    <cellStyle name="Normal 5 3 5" xfId="1504" xr:uid="{51AFBBC3-C640-40D9-8412-8D7603F44D95}"/>
    <cellStyle name="Normal 5 3 6" xfId="9897" xr:uid="{BFBD5503-C0E1-4417-A2C6-BF204B52575E}"/>
    <cellStyle name="Normal 5 3 6 2" xfId="14835" xr:uid="{19E93E45-F2B3-4767-9859-984DE9967467}"/>
    <cellStyle name="Normal 5 3 7" xfId="14836" xr:uid="{BE8F8E03-98DA-4A40-94FE-AE136633E209}"/>
    <cellStyle name="Normal 5 4" xfId="1528" xr:uid="{E571294F-CCAB-4262-9FA3-C2A0A89B9ACA}"/>
    <cellStyle name="Normal 5 4 10" xfId="14837" xr:uid="{55313408-283F-43CA-80C9-E7FC91FD129C}"/>
    <cellStyle name="Normal 5 4 11" xfId="14838" xr:uid="{F5560008-E630-4C7A-BFDA-975A71C8983E}"/>
    <cellStyle name="Normal 5 4 2" xfId="5756" xr:uid="{D0EDC2E3-70A4-4207-B411-645E960727DB}"/>
    <cellStyle name="Normal 5 4 2 2" xfId="14839" xr:uid="{1938E4B1-DC19-4AF9-B8DF-C8A005B5FC71}"/>
    <cellStyle name="Normal 5 4 2 3" xfId="14840" xr:uid="{257C6538-4A41-4C70-94E4-86F44D31C906}"/>
    <cellStyle name="Normal 5 4 2 4" xfId="14841" xr:uid="{FF0739A3-DE0A-4460-8DF7-C24C29D3F385}"/>
    <cellStyle name="Normal 5 4 2 5" xfId="14842" xr:uid="{6918B007-4AE4-4FFC-8D32-EBF213C2CEA3}"/>
    <cellStyle name="Normal 5 4 3" xfId="5161" xr:uid="{6A1B74C0-F072-4406-A6D2-F2616BE43F17}"/>
    <cellStyle name="Normal 5 4 3 2" xfId="14843" xr:uid="{A60F208A-2124-4F98-9AA1-EA4173BE7DFB}"/>
    <cellStyle name="Normal 5 4 4" xfId="9936" xr:uid="{76DA7CD7-4B44-41D7-A55D-70056B7B9605}"/>
    <cellStyle name="Normal 5 4 4 2" xfId="14844" xr:uid="{5330B347-9A0F-4CA8-A827-396E10C6D24D}"/>
    <cellStyle name="Normal 5 4 5" xfId="14845" xr:uid="{1BFA920C-74E0-4095-A6A2-A237986A319F}"/>
    <cellStyle name="Normal 5 4 6" xfId="14846" xr:uid="{42F65485-A969-4EB9-B169-9B20E3F6EB45}"/>
    <cellStyle name="Normal 5 4 7" xfId="14847" xr:uid="{D4C1BED0-FB0B-4389-B37E-667AAE2A0D10}"/>
    <cellStyle name="Normal 5 4 8" xfId="14848" xr:uid="{23427F27-1B24-4A80-99E6-16109B2FA41E}"/>
    <cellStyle name="Normal 5 4 9" xfId="14849" xr:uid="{032C5300-4C2E-4E64-B867-114AB24318A4}"/>
    <cellStyle name="Normal 5 5" xfId="1656" xr:uid="{790A4701-2B56-407B-8D6F-9621BB0B3E35}"/>
    <cellStyle name="Normal 5 5 2" xfId="5162" xr:uid="{3B8F8334-CB35-4491-915E-B8E4509668E7}"/>
    <cellStyle name="Normal 5 5 2 2" xfId="14850" xr:uid="{0DB162D3-5FD0-4C72-99F8-AC12692AF978}"/>
    <cellStyle name="Normal 5 5 2 3" xfId="14851" xr:uid="{E0025D55-777E-410E-B814-F8F09A541DD7}"/>
    <cellStyle name="Normal 5 5 2 4" xfId="14852" xr:uid="{9C1E4123-8413-45C1-A853-4E5DC6C2CB82}"/>
    <cellStyle name="Normal 5 5 3" xfId="9983" xr:uid="{F07FC5F3-203B-4B45-AEEE-3A31402C8D86}"/>
    <cellStyle name="Normal 5 5 3 2" xfId="14853" xr:uid="{CA3C3767-9EEC-4B6C-BE1A-4DA4AA89B566}"/>
    <cellStyle name="Normal 5 5 4" xfId="14854" xr:uid="{63868EE7-597E-4640-83F9-6DF077C01931}"/>
    <cellStyle name="Normal 5 5 5" xfId="14855" xr:uid="{1511AF87-819A-401A-BE95-338B626A79DB}"/>
    <cellStyle name="Normal 5 5 6" xfId="14856" xr:uid="{A271BACE-9FD4-48FF-8F00-3092E9CC9FE1}"/>
    <cellStyle name="Normal 5 5 7" xfId="14857" xr:uid="{C739435E-BEA6-4D3B-B3C5-3E6403D8D231}"/>
    <cellStyle name="Normal 5 5 8" xfId="34269" xr:uid="{E2374077-E40D-4429-B0AB-4A994FF18C74}"/>
    <cellStyle name="Normal 5 6" xfId="3216" xr:uid="{7854963C-5AA8-47EF-8FBB-5BA293F81A3A}"/>
    <cellStyle name="Normal 5 6 2" xfId="14858" xr:uid="{A61ADFF4-20DF-4E95-BBEA-A26FF749681F}"/>
    <cellStyle name="Normal 5 6 3" xfId="14859" xr:uid="{19116B82-62F8-4679-95A7-EDA8FAB5B3E4}"/>
    <cellStyle name="Normal 5 7" xfId="3267" xr:uid="{E6A8C747-D857-4048-A6E5-B82C5720BA60}"/>
    <cellStyle name="Normal 5 7 2" xfId="10299" xr:uid="{6D7E9233-C776-4463-B082-446F3B43F4DB}"/>
    <cellStyle name="Normal 5 7 3" xfId="14860" xr:uid="{4D9E7513-9D72-4FE2-9344-2BBEF9B6F3EC}"/>
    <cellStyle name="Normal 5 7 4" xfId="14861" xr:uid="{AEBB9B2E-DC05-466B-BF9B-E4635CCBA11F}"/>
    <cellStyle name="Normal 5 8" xfId="3299" xr:uid="{C1A2A6AC-BAC4-4784-9FF1-DD507862016B}"/>
    <cellStyle name="Normal 5 8 2" xfId="10468" xr:uid="{B43FEDA8-1387-45A7-8B34-8122EBAB8C43}"/>
    <cellStyle name="Normal 5 8 2 2" xfId="14862" xr:uid="{C12CF4CA-8C2C-46D4-8DAD-E3F733E3114A}"/>
    <cellStyle name="Normal 5 8 3" xfId="14863" xr:uid="{1F57F35A-926E-44D4-9F06-1CF46AD1CD8C}"/>
    <cellStyle name="Normal 5 8 4" xfId="14864" xr:uid="{A2EC5C38-16BF-423D-BF42-86ABBB5739A1}"/>
    <cellStyle name="Normal 5 8 5" xfId="14865" xr:uid="{BAF2F469-38C5-47DD-91C7-1D5966957430}"/>
    <cellStyle name="Normal 5 9" xfId="3412" xr:uid="{22E34754-BE78-4E00-8451-72A8ADD8E34B}"/>
    <cellStyle name="Normal 5 9 2" xfId="14866" xr:uid="{8EDB00A8-F75E-491F-8952-958362784AE5}"/>
    <cellStyle name="Normal 5 9 3" xfId="14867" xr:uid="{DEC30B1C-9C2D-4D51-92EE-5D231A080B8D}"/>
    <cellStyle name="Normal 5 9 4" xfId="14868" xr:uid="{4D7EF6E6-9B9A-4FB3-926A-78BCE98C3727}"/>
    <cellStyle name="Normal 5 9 5" xfId="14869" xr:uid="{D5F6D799-9699-48D6-882D-F26E820071B6}"/>
    <cellStyle name="Normal 5_12-12 " xfId="14870" xr:uid="{F69E178A-1F12-42EE-A1AF-5999ADC1C80F}"/>
    <cellStyle name="Normal 50" xfId="10844" xr:uid="{E425C9AD-F94C-4072-BEA5-12EF5B02257B}"/>
    <cellStyle name="Normal 50 2" xfId="14872" xr:uid="{8051D76B-169F-4B0F-B4C1-221AFD11B5C9}"/>
    <cellStyle name="Normal 50 3" xfId="14871" xr:uid="{62912178-1BAC-4E9D-B5B2-87A4F208C538}"/>
    <cellStyle name="Normal 51" xfId="10853" xr:uid="{04B18B78-CE23-45E4-A072-B00FA3A8E44A}"/>
    <cellStyle name="Normal 51 2" xfId="14873" xr:uid="{582C3482-689B-4752-8EBD-6462498E82AC}"/>
    <cellStyle name="Normal 52" xfId="10858" xr:uid="{D719ACDD-8A94-472D-A0F2-970599EC4B0F}"/>
    <cellStyle name="Normal 52 2" xfId="14875" xr:uid="{8BD8E230-4985-4C30-87C8-B514BF5D495F}"/>
    <cellStyle name="Normal 52 3" xfId="14874" xr:uid="{2866FE93-4923-4D95-A3D7-89DEE676BC46}"/>
    <cellStyle name="Normal 53" xfId="10862" xr:uid="{8EBD60E6-9766-402E-BCC2-05B24586EFEE}"/>
    <cellStyle name="Normal 53 2" xfId="14876" xr:uid="{3D4BFB15-20D1-4A49-9E00-7B2D03362506}"/>
    <cellStyle name="Normal 54" xfId="10861" xr:uid="{370D8E75-3B77-44DE-8CCC-1FA9B491E81F}"/>
    <cellStyle name="Normal 54 2" xfId="14878" xr:uid="{DD63004F-9802-45A9-B4D5-C708BCC79E86}"/>
    <cellStyle name="Normal 54 3" xfId="14877" xr:uid="{609B5FDE-21AF-4169-8F43-EFD2B544A725}"/>
    <cellStyle name="Normal 55" xfId="10863" xr:uid="{35EA33D5-5E54-4D2F-B263-858EBA052118}"/>
    <cellStyle name="Normal 55 2" xfId="14880" xr:uid="{707CBA46-4A1C-4BF8-A170-48806A0AE32A}"/>
    <cellStyle name="Normal 55 3" xfId="14879" xr:uid="{2F1ACBAB-F91D-48DF-AA25-DC4EA8409679}"/>
    <cellStyle name="Normal 56" xfId="10871" xr:uid="{33EE9E26-569E-4102-BD6E-9249C5821AAE}"/>
    <cellStyle name="Normal 56 2" xfId="14881" xr:uid="{7C82FA05-129D-4F43-825C-914FA7D34353}"/>
    <cellStyle name="Normal 57" xfId="10870" xr:uid="{4E02C2E6-7577-42EA-89E3-A5433F43DA15}"/>
    <cellStyle name="Normal 57 2" xfId="14882" xr:uid="{0E40C6E7-56C8-4F8A-8C6D-480721E8AD6E}"/>
    <cellStyle name="Normal 58" xfId="10865" xr:uid="{DA87DDD4-FAE1-42E5-BFA0-0D3B96F3719F}"/>
    <cellStyle name="Normal 58 2" xfId="14884" xr:uid="{CD344CBB-7842-49FB-9E5C-DE701010DCD6}"/>
    <cellStyle name="Normal 58 3" xfId="14883" xr:uid="{3344765D-D7D4-444B-A56D-8F3512C0C10B}"/>
    <cellStyle name="Normal 59" xfId="10868" xr:uid="{FD291BB5-CB97-4169-B503-BB7F71C2E4EF}"/>
    <cellStyle name="Normal 59 2" xfId="14885" xr:uid="{5E15D340-16B3-49A7-9562-588A8469C395}"/>
    <cellStyle name="Normal 6" xfId="467" xr:uid="{20160CA1-D8AE-4740-9DE0-8B60DB07E14D}"/>
    <cellStyle name="Normal 6 10" xfId="1355" xr:uid="{F65B7362-4572-4032-B756-2D714EDD44FB}"/>
    <cellStyle name="Normal 6 10 2" xfId="14886" xr:uid="{5B3E0F8E-DE49-4DEC-BF9E-4831CBDC225B}"/>
    <cellStyle name="Normal 6 11" xfId="10845" xr:uid="{8BA40186-4CE6-4FDD-A5A6-1330402867AA}"/>
    <cellStyle name="Normal 6 11 2" xfId="14887" xr:uid="{6EAFE472-4061-4345-A31A-B742CC57C687}"/>
    <cellStyle name="Normal 6 12" xfId="14888" xr:uid="{002C30C6-DBBA-474E-9E99-C01AA6C74A27}"/>
    <cellStyle name="Normal 6 13" xfId="10876" xr:uid="{B4DF8073-4412-4EF3-A67F-8BD709FB75AA}"/>
    <cellStyle name="Normal 6 2" xfId="468" xr:uid="{518C6971-EC7E-40B9-AE8D-B5DE359447B2}"/>
    <cellStyle name="Normal 6 2 2" xfId="921" xr:uid="{4CD24FE6-0AD9-4ED0-942A-254107A8499C}"/>
    <cellStyle name="Normal 6 2 2 10" xfId="14889" xr:uid="{476122C8-DBD8-4479-A7D2-2FB73E6A17A3}"/>
    <cellStyle name="Normal 6 2 2 11" xfId="34270" xr:uid="{5DDCCE47-1529-422D-8020-C3B8C8E2898C}"/>
    <cellStyle name="Normal 6 2 2 2" xfId="5164" xr:uid="{C72ED6B1-6432-41C0-AFAB-E65555BC1663}"/>
    <cellStyle name="Normal 6 2 2 2 2" xfId="14890" xr:uid="{262A0612-87C7-417B-977E-903A9E8A33A6}"/>
    <cellStyle name="Normal 6 2 2 2 3" xfId="14891" xr:uid="{D083C663-4DBA-4287-A2EA-5D712FAE75CD}"/>
    <cellStyle name="Normal 6 2 2 3" xfId="7602" xr:uid="{73B8FC57-3787-492E-AA14-03CBEE39D453}"/>
    <cellStyle name="Normal 6 2 2 3 2" xfId="14892" xr:uid="{5F8F0832-34CC-4211-9E4A-29748A868951}"/>
    <cellStyle name="Normal 6 2 2 4" xfId="1531" xr:uid="{7031AD12-03BC-4D07-AA5B-88DBFBD9FF80}"/>
    <cellStyle name="Normal 6 2 2 5" xfId="14893" xr:uid="{C1070DB4-4ED0-441D-921B-DC159E826860}"/>
    <cellStyle name="Normal 6 2 2 6" xfId="14894" xr:uid="{79A5407F-0B03-4B3E-A7F9-54851B8C4A94}"/>
    <cellStyle name="Normal 6 2 2 7" xfId="14895" xr:uid="{91F03B16-8BEA-4234-939E-E48060055372}"/>
    <cellStyle name="Normal 6 2 2 8" xfId="14896" xr:uid="{EE21879B-3650-4F5B-93BB-59E41A6D4A32}"/>
    <cellStyle name="Normal 6 2 2 9" xfId="14897" xr:uid="{A48AF762-420D-471D-941D-91CC9F9DB405}"/>
    <cellStyle name="Normal 6 2 3" xfId="3335" xr:uid="{EFEA5008-2E44-4379-B2A2-11129E2B7CC0}"/>
    <cellStyle name="Normal 6 2 3 2" xfId="5165" xr:uid="{B0BE0CEB-A8FD-4B44-B1DE-247DFF2CF6FD}"/>
    <cellStyle name="Normal 6 2 3 2 2" xfId="14898" xr:uid="{0F7F7B2C-3B2F-4667-85BE-F68810F34046}"/>
    <cellStyle name="Normal 6 2 3 3" xfId="7603" xr:uid="{1502AB75-6E54-47ED-B01B-C5CAC6B22494}"/>
    <cellStyle name="Normal 6 2 3 3 2" xfId="14899" xr:uid="{CB700AC6-5B66-4BB3-903A-4687A3E97B22}"/>
    <cellStyle name="Normal 6 2 3 4" xfId="9939" xr:uid="{A810F434-0408-41D2-9607-78C538963559}"/>
    <cellStyle name="Normal 6 2 3 4 2" xfId="14900" xr:uid="{D47F1C0A-747D-469F-B890-C116FFEE401F}"/>
    <cellStyle name="Normal 6 2 3 5" xfId="14901" xr:uid="{A610C581-559B-45FD-9632-D2937A488326}"/>
    <cellStyle name="Normal 6 2 3 6" xfId="14902" xr:uid="{4C3D8EDA-0FEA-491E-A4AC-0FD3728FBAA0}"/>
    <cellStyle name="Normal 6 2 3 7" xfId="14903" xr:uid="{2AD2E819-E3DE-4373-9B75-517F3659C5EB}"/>
    <cellStyle name="Normal 6 2 3 8" xfId="34271" xr:uid="{4B747FF8-23BB-4EF6-8A70-E1B80EEDD720}"/>
    <cellStyle name="Normal 6 2 4" xfId="3419" xr:uid="{AE06DFCA-6CA3-4D0F-9DA0-C3C6B972C15E}"/>
    <cellStyle name="Normal 6 2 4 2" xfId="10302" xr:uid="{97FFD9A3-170F-40CF-8020-43FF6ACA41C6}"/>
    <cellStyle name="Normal 6 2 4 3" xfId="14904" xr:uid="{EB02CD02-FA76-4D4D-AABE-61442833C27C}"/>
    <cellStyle name="Normal 6 2 4 4" xfId="14905" xr:uid="{B704BC80-AF01-4F10-96A1-4639185AF58B}"/>
    <cellStyle name="Normal 6 2 5" xfId="3433" xr:uid="{56F207F2-6AEC-4BE6-8E7A-BB7DF0B5768F}"/>
    <cellStyle name="Normal 6 2 5 2" xfId="14906" xr:uid="{AF3008F3-4B21-4630-AE8C-6C7191E26B8E}"/>
    <cellStyle name="Normal 6 2 5 3" xfId="14907" xr:uid="{6F257F50-A841-4D2E-BFA9-B5902C4B6AA9}"/>
    <cellStyle name="Normal 6 2 5 4" xfId="14908" xr:uid="{E2BCF7F6-093F-43C1-AEB9-85D569FF9C38}"/>
    <cellStyle name="Normal 6 2 6" xfId="5093" xr:uid="{541AB4B8-FF7A-4895-8D22-0193DCAFB694}"/>
    <cellStyle name="Normal 6 2 7" xfId="5163" xr:uid="{6CC4AD6C-6586-462D-88DB-BE8420A53E5D}"/>
    <cellStyle name="Normal 6 2 8" xfId="1356" xr:uid="{0E971604-9D41-4249-B697-CAA9EAB6BA78}"/>
    <cellStyle name="Normal 6 2 8 2" xfId="14909" xr:uid="{5934133E-999A-4F63-9856-6E822B207C3E}"/>
    <cellStyle name="Normal 6 2 9" xfId="14910" xr:uid="{29432131-4E86-41C2-B093-7B373CEB82B3}"/>
    <cellStyle name="Normal 6 3" xfId="920" xr:uid="{32A8D5F9-7353-4D1B-AB84-0F388CF43AD2}"/>
    <cellStyle name="Normal 6 3 10" xfId="14911" xr:uid="{69ADDE2A-E4FF-4E81-936E-330E8C3A6BAB}"/>
    <cellStyle name="Normal 6 3 2" xfId="3536" xr:uid="{EB3691B8-727C-46A1-97BC-54A890BAD1DE}"/>
    <cellStyle name="Normal 6 3 2 2" xfId="14912" xr:uid="{9C62AE83-D8CE-4E8C-B882-823F9583B71A}"/>
    <cellStyle name="Normal 6 3 3" xfId="5166" xr:uid="{FF256E0C-27FF-402E-921D-4E262C9829DD}"/>
    <cellStyle name="Normal 6 3 3 2" xfId="14913" xr:uid="{19FACB04-5E3D-47C2-8367-FCE6BB1A624D}"/>
    <cellStyle name="Normal 6 3 4" xfId="7604" xr:uid="{A35E356C-D2B9-4BD6-88BE-D6CE498F24CF}"/>
    <cellStyle name="Normal 6 3 5" xfId="1530" xr:uid="{BF6AB5FF-E071-43EB-8B21-F3574D31B95B}"/>
    <cellStyle name="Normal 6 3 6" xfId="14914" xr:uid="{618F8D66-A47A-43A1-8663-3A4CF3207A3F}"/>
    <cellStyle name="Normal 6 3 7" xfId="14915" xr:uid="{0D506EC1-92C2-4668-AE25-7403F58BA2BA}"/>
    <cellStyle name="Normal 6 3 8" xfId="14916" xr:uid="{32D3CD32-F648-485D-8C34-DF48A978EB94}"/>
    <cellStyle name="Normal 6 3 9" xfId="14917" xr:uid="{DAAC92B9-85FE-4412-9FC8-63167799DA67}"/>
    <cellStyle name="Normal 6 4" xfId="1657" xr:uid="{520FC48A-C4F2-418D-B899-1BB590234475}"/>
    <cellStyle name="Normal 6 4 2" xfId="5167" xr:uid="{7E3E5B2F-6F85-4A9B-9BA4-90B806B0F631}"/>
    <cellStyle name="Normal 6 4 2 2" xfId="7606" xr:uid="{446F4340-4BCD-49E2-B11B-D1E0721D695E}"/>
    <cellStyle name="Normal 6 4 2 2 2" xfId="14918" xr:uid="{98CF21C7-05C4-4BA7-8684-FB763A28D8F3}"/>
    <cellStyle name="Normal 6 4 2 3" xfId="14919" xr:uid="{861A3C6E-C291-4C7D-AD25-451E9B51F3EF}"/>
    <cellStyle name="Normal 6 4 2 4" xfId="14920" xr:uid="{75D5ED79-D79D-44D3-A619-49D95C2716E0}"/>
    <cellStyle name="Normal 6 4 3" xfId="7605" xr:uid="{A87A1DCC-A2D4-40AD-BD19-7DE5BFFC50C0}"/>
    <cellStyle name="Normal 6 4 3 2" xfId="14921" xr:uid="{B7D1981E-EFCD-4E20-B9EA-BF254623B46C}"/>
    <cellStyle name="Normal 6 4 3 3" xfId="14922" xr:uid="{CE18BEA8-B9B1-42CC-8E90-89220828033C}"/>
    <cellStyle name="Normal 6 4 4" xfId="9938" xr:uid="{7B9D03F4-925C-4CBA-93DC-931259943276}"/>
    <cellStyle name="Normal 6 4 4 2" xfId="14923" xr:uid="{C1C0ADBE-26F9-4916-857B-1EA587D904AF}"/>
    <cellStyle name="Normal 6 4 5" xfId="14924" xr:uid="{9C41A1B1-7DAC-4FE7-83C7-C092BC3D6F8B}"/>
    <cellStyle name="Normal 6 4 6" xfId="14925" xr:uid="{60DC5DB5-E161-4DC0-9CF1-FF09F0C62DB2}"/>
    <cellStyle name="Normal 6 4 7" xfId="14926" xr:uid="{8C431FE5-78EA-48C5-BD78-09E5E8CE1D19}"/>
    <cellStyle name="Normal 6 5" xfId="3224" xr:uid="{E453B8A9-8878-4611-89FA-35951D2D15CE}"/>
    <cellStyle name="Normal 6 5 2" xfId="7607" xr:uid="{1E0494C5-B56D-499D-A29D-42108F9B24A9}"/>
    <cellStyle name="Normal 6 5 2 2" xfId="14927" xr:uid="{01FAC1FC-5FB4-4D8F-99AB-61B6C4823B89}"/>
    <cellStyle name="Normal 6 6" xfId="3254" xr:uid="{9DB52DA8-5A16-4206-8167-2ED177527C6C}"/>
    <cellStyle name="Normal 6 6 2" xfId="10301" xr:uid="{C923D464-2165-4CF5-A1EF-00B30D4DD32F}"/>
    <cellStyle name="Normal 6 6 3" xfId="14928" xr:uid="{27F56604-6C56-45AA-B484-2824C63E6114}"/>
    <cellStyle name="Normal 6 6 4" xfId="14929" xr:uid="{4D89B9EE-DB70-4869-99B1-C2BFF074F15C}"/>
    <cellStyle name="Normal 6 6 5" xfId="14930" xr:uid="{9B7AACB4-794C-4B1A-8952-403B46D014FD}"/>
    <cellStyle name="Normal 6 7" xfId="3260" xr:uid="{462C44A2-538B-484A-B0D5-E7EDD4BA54D5}"/>
    <cellStyle name="Normal 6 7 2" xfId="10470" xr:uid="{142A988D-79B7-4940-A3B0-56C793999E90}"/>
    <cellStyle name="Normal 6 7 2 2" xfId="14931" xr:uid="{BD904828-D001-4082-BC73-43F4A420A4E7}"/>
    <cellStyle name="Normal 6 7 3" xfId="14932" xr:uid="{6AFEA4E2-56B8-4C6D-92A0-33939A4C00D0}"/>
    <cellStyle name="Normal 6 7 4" xfId="14933" xr:uid="{D2EA93F5-24AB-428D-A44D-A657D39E924C}"/>
    <cellStyle name="Normal 6 7 5" xfId="14934" xr:uid="{15856804-C160-48F4-AD31-FC84D79DF6CA}"/>
    <cellStyle name="Normal 6 8" xfId="3421" xr:uid="{26B0A4A8-9041-450D-903D-AD64328C19E5}"/>
    <cellStyle name="Normal 6 8 2" xfId="14935" xr:uid="{C16D626C-91B6-4270-AEF4-4BD447C1E5C0}"/>
    <cellStyle name="Normal 6 8 3" xfId="14936" xr:uid="{24BA0759-34AF-4056-BD59-D727996AB11A}"/>
    <cellStyle name="Normal 6 9" xfId="5092" xr:uid="{2205501A-FE41-49A8-831B-FCD6656C4DAB}"/>
    <cellStyle name="Normal 60" xfId="10864" xr:uid="{69D6D03C-90A1-40D3-8D9D-E408CF8388CB}"/>
    <cellStyle name="Normal 61" xfId="10859" xr:uid="{D60004A0-AFDB-4F7C-ABCB-191EB125D6D1}"/>
    <cellStyle name="Normal 61 2" xfId="14937" xr:uid="{4A85BDCE-1260-4686-83A9-2CA7F9A1D1F5}"/>
    <cellStyle name="Normal 62" xfId="10860" xr:uid="{2C4FEE94-F467-467A-A601-E222347B8242}"/>
    <cellStyle name="Normal 63" xfId="10872" xr:uid="{6E1489C4-3518-4409-A97A-AC4994C28DDC}"/>
    <cellStyle name="Normal 63 2" xfId="14938" xr:uid="{E4E2E840-A0CA-4DC0-92EA-DD883C01CE7B}"/>
    <cellStyle name="Normal 64" xfId="10867" xr:uid="{420A7047-F01D-48E8-A438-50397C27F3F3}"/>
    <cellStyle name="Normal 65" xfId="10869" xr:uid="{1F589D01-579B-4C64-B86E-179DBC71F881}"/>
    <cellStyle name="Normal 65 2" xfId="14939" xr:uid="{A1084699-B5C2-4501-AB5E-49E87673C333}"/>
    <cellStyle name="Normal 66" xfId="10866" xr:uid="{135BF713-C900-4225-B8CF-C445394A78B6}"/>
    <cellStyle name="Normal 67" xfId="10874" xr:uid="{4F020E25-B90E-498C-9D3B-46D1E4E74526}"/>
    <cellStyle name="Normal 68" xfId="10873" xr:uid="{3E01935E-74DA-41F5-A373-12825E5094F6}"/>
    <cellStyle name="Normal 69" xfId="150" xr:uid="{773A48B6-4456-4D49-9D2A-BD71DE15FFA4}"/>
    <cellStyle name="Normal 7" xfId="469" xr:uid="{5F345CD5-75C8-4BDF-8A01-534546E0DF63}"/>
    <cellStyle name="Normal 7 10" xfId="14940" xr:uid="{EC9695B4-4520-4B7F-AE1C-696AB7D7E0A7}"/>
    <cellStyle name="Normal 7 11" xfId="14941" xr:uid="{0A9E78F5-D8C3-4DD2-ACBD-D39DC1F1D8C8}"/>
    <cellStyle name="Normal 7 12" xfId="14942" xr:uid="{6DA25552-1579-490E-AB42-651EFC650C4A}"/>
    <cellStyle name="Normal 7 2" xfId="922" xr:uid="{4448AB04-1F12-4C9B-B7A5-2D44D4F2E210}"/>
    <cellStyle name="Normal 7 2 10" xfId="14943" xr:uid="{4D015314-C41C-4EDB-91DE-483FBBAA3C2E}"/>
    <cellStyle name="Normal 7 2 11" xfId="14944" xr:uid="{615E2E5E-E225-4B97-9AC3-6EA2472BFCB6}"/>
    <cellStyle name="Normal 7 2 2" xfId="3537" xr:uid="{86CDB11D-16B8-4FD1-9078-45310968EE1B}"/>
    <cellStyle name="Normal 7 2 2 2" xfId="14945" xr:uid="{8ECEF1FA-17E2-4951-8A32-84BCB555B2E2}"/>
    <cellStyle name="Normal 7 2 2 3" xfId="34272" xr:uid="{54BB865D-E696-4A4D-8467-1452C211508D}"/>
    <cellStyle name="Normal 7 2 3" xfId="5168" xr:uid="{217C42D0-70D6-43C5-B67C-E0B69B599E6B}"/>
    <cellStyle name="Normal 7 2 3 2" xfId="14946" xr:uid="{946A8B5C-0D83-44B6-8697-65D3CA99810E}"/>
    <cellStyle name="Normal 7 2 3 3" xfId="14947" xr:uid="{07200C54-4D16-4B98-BC38-09038B685005}"/>
    <cellStyle name="Normal 7 2 4" xfId="7609" xr:uid="{1533EE19-163A-4226-B800-F759FE0DF973}"/>
    <cellStyle name="Normal 7 2 4 2" xfId="14948" xr:uid="{C536E175-896A-4B4B-B1DB-87AE8DFB8A9F}"/>
    <cellStyle name="Normal 7 2 5" xfId="1532" xr:uid="{84427043-232B-4478-A1E9-A849DDAD0680}"/>
    <cellStyle name="Normal 7 2 5 2" xfId="14949" xr:uid="{A24B32D5-4EE7-4E63-B845-22A8AB455632}"/>
    <cellStyle name="Normal 7 2 6" xfId="14950" xr:uid="{DAD20370-4953-444B-9B36-70BEB4444C15}"/>
    <cellStyle name="Normal 7 2 7" xfId="14951" xr:uid="{B7D4D3AF-DF0A-4E87-9A3F-3A4C839099CE}"/>
    <cellStyle name="Normal 7 2 8" xfId="14952" xr:uid="{2EE6B539-4910-4C03-B0C4-926D015259FC}"/>
    <cellStyle name="Normal 7 2 9" xfId="14953" xr:uid="{53928C5A-E881-4EC0-854D-1B1AB47EAE22}"/>
    <cellStyle name="Normal 7 3" xfId="3231" xr:uid="{468236AD-6324-465D-8B92-C341B483685B}"/>
    <cellStyle name="Normal 7 3 2" xfId="9940" xr:uid="{B36AEFBD-F824-41DF-BD0E-3F7DB9326063}"/>
    <cellStyle name="Normal 7 3 2 2" xfId="14954" xr:uid="{217DEECB-457B-46BE-B5DD-1F437E83954A}"/>
    <cellStyle name="Normal 7 3 3" xfId="14955" xr:uid="{A0BF1AC0-AC3A-4A7A-9DBD-3739D9FB7A22}"/>
    <cellStyle name="Normal 7 3 4" xfId="14956" xr:uid="{1364A0FB-4B40-4480-B9BC-2BD4F04A9478}"/>
    <cellStyle name="Normal 7 3 5" xfId="14957" xr:uid="{12818FFC-651D-4F68-AE56-ED294D608745}"/>
    <cellStyle name="Normal 7 3 6" xfId="34273" xr:uid="{C28933ED-668E-445F-8D2E-ED9588ADB951}"/>
    <cellStyle name="Normal 7 4" xfId="3259" xr:uid="{C28F9710-0114-4A17-A3C0-A8845AE64D41}"/>
    <cellStyle name="Normal 7 4 2" xfId="5169" xr:uid="{D04BFD6E-513A-4C04-AFFC-DF33FB3A15CE}"/>
    <cellStyle name="Normal 7 4 2 2" xfId="14958" xr:uid="{3ED7ED40-57BF-4D25-A757-9F83D660A2FA}"/>
    <cellStyle name="Normal 7 4 2 3" xfId="14959" xr:uid="{8A00468F-24B5-4C47-9027-182C7E416C36}"/>
    <cellStyle name="Normal 7 4 2 4" xfId="14960" xr:uid="{62713A45-666C-4BBB-A107-1033BBD3134A}"/>
    <cellStyle name="Normal 7 4 3" xfId="10013" xr:uid="{F07DF6C1-66E6-423F-8A23-4C35DC976A91}"/>
    <cellStyle name="Normal 7 4 3 2" xfId="14961" xr:uid="{BF0B7C26-9B89-4665-BDAF-BB37A8000BDD}"/>
    <cellStyle name="Normal 7 4 4" xfId="14962" xr:uid="{E0E6FB1C-FF60-44F6-99E2-0F42F4DC6BC5}"/>
    <cellStyle name="Normal 7 4 5" xfId="14963" xr:uid="{956922B8-743D-4086-82F6-A96F664FCAC0}"/>
    <cellStyle name="Normal 7 4 6" xfId="14964" xr:uid="{B8A4209E-CBCB-492B-985F-0EC62F309010}"/>
    <cellStyle name="Normal 7 4 7" xfId="14965" xr:uid="{F5C80286-832E-4B32-BAB5-657DF0D386B6}"/>
    <cellStyle name="Normal 7 4 8" xfId="14966" xr:uid="{3C72BC9A-B270-4CEB-8236-FDA60F0EB4B7}"/>
    <cellStyle name="Normal 7 5" xfId="3538" xr:uid="{4722931B-D1E4-4F72-960B-7D3B907FF2AB}"/>
    <cellStyle name="Normal 7 5 2" xfId="10303" xr:uid="{11E446CD-FD55-4EB6-8D37-438B8C670CC2}"/>
    <cellStyle name="Normal 7 5 2 2" xfId="14967" xr:uid="{63F878F9-021F-45B1-9038-55AF0477F320}"/>
    <cellStyle name="Normal 7 5 3" xfId="14968" xr:uid="{73334D7B-7A84-4A31-9637-19D37CE534AA}"/>
    <cellStyle name="Normal 7 5 4" xfId="14969" xr:uid="{4741FF20-BC8E-4809-802C-FC22229648C0}"/>
    <cellStyle name="Normal 7 5 5" xfId="14970" xr:uid="{E9710FB5-5E18-4C44-AA29-99B3172BC946}"/>
    <cellStyle name="Normal 7 5 6" xfId="14971" xr:uid="{495B6874-CE13-402F-AB36-BCB62E7F83E1}"/>
    <cellStyle name="Normal 7 5 7" xfId="14972" xr:uid="{9EDE62A8-703D-44E2-80BB-E991F62CD6C0}"/>
    <cellStyle name="Normal 7 5 8" xfId="14973" xr:uid="{F922B2DB-3965-4140-893B-958487979ED3}"/>
    <cellStyle name="Normal 7 6" xfId="5094" xr:uid="{474D2936-512D-4D6B-B56A-400EDA60AF2E}"/>
    <cellStyle name="Normal 7 6 2" xfId="10471" xr:uid="{65B6B17B-0A47-43A7-8F34-2E742643F005}"/>
    <cellStyle name="Normal 7 6 2 2" xfId="14974" xr:uid="{CDBD5DBE-0FFD-441A-B88F-58B48727CD4A}"/>
    <cellStyle name="Normal 7 6 3" xfId="14975" xr:uid="{67732B6F-05A6-4460-8BE9-6494631C4B56}"/>
    <cellStyle name="Normal 7 6 4" xfId="14976" xr:uid="{5001019B-560C-465F-9FB1-ADA9D85B8EDC}"/>
    <cellStyle name="Normal 7 6 5" xfId="14977" xr:uid="{0FA994AD-2A9C-45D0-A22B-94A63DFB0396}"/>
    <cellStyle name="Normal 7 6 6" xfId="34274" xr:uid="{40E7BDB0-FD4D-4973-A0B2-4CB0762F0F7C}"/>
    <cellStyle name="Normal 7 7" xfId="7608" xr:uid="{C32F8DC3-B61B-429A-8BE0-234A98F0A2DE}"/>
    <cellStyle name="Normal 7 7 2" xfId="14978" xr:uid="{B4849EDE-20EE-4349-BA51-1774711D909B}"/>
    <cellStyle name="Normal 7 7 3" xfId="14979" xr:uid="{01C87AFE-9A2A-4C55-B020-0B5E0E2EC386}"/>
    <cellStyle name="Normal 7 7 4" xfId="14980" xr:uid="{B6329816-5A3C-46F7-8043-915587F9ECA6}"/>
    <cellStyle name="Normal 7 7 5" xfId="14981" xr:uid="{89D0DAB7-3AE1-4562-902A-2EE97BC3116D}"/>
    <cellStyle name="Normal 7 8" xfId="1357" xr:uid="{0137AD18-9F02-4A0D-B748-02336488CF42}"/>
    <cellStyle name="Normal 7 8 2" xfId="14982" xr:uid="{AC28C81B-CDDA-4ADC-B902-DBF0FF5ABC0D}"/>
    <cellStyle name="Normal 7 9" xfId="14983" xr:uid="{758562EC-450B-4720-BE93-8D6ACE72369E}"/>
    <cellStyle name="Normal 70" xfId="34971" xr:uid="{FEA394D1-54B2-456C-B080-41AFD39A54EF}"/>
    <cellStyle name="Normal 8" xfId="470" xr:uid="{3EF59C5F-58E3-41D1-BE7F-3E1C52273638}"/>
    <cellStyle name="Normal 8 10" xfId="14984" xr:uid="{5981F2F6-97B4-4166-BD2B-A6B62A30A8C9}"/>
    <cellStyle name="Normal 8 11" xfId="14985" xr:uid="{D2750C61-4A84-43F5-A397-7B0427372475}"/>
    <cellStyle name="Normal 8 12" xfId="14986" xr:uid="{7087EB1A-EB49-4D38-8458-94D5780B113C}"/>
    <cellStyle name="Normal 8 13" xfId="14987" xr:uid="{B73E8390-7306-4C8E-9C9D-02894344CC3C}"/>
    <cellStyle name="Normal 8 14" xfId="14988" xr:uid="{E1CD6353-2565-479E-9C25-83519B8FE892}"/>
    <cellStyle name="Normal 8 2" xfId="923" xr:uid="{6A169CE0-F7DE-4C28-8897-4DF60BCCC28B}"/>
    <cellStyle name="Normal 8 2 10" xfId="14989" xr:uid="{FFA87252-EFCE-4370-A0A8-9B06ADB0992D}"/>
    <cellStyle name="Normal 8 2 11" xfId="14990" xr:uid="{B9ADCA68-0699-457B-A957-3853273ED4C8}"/>
    <cellStyle name="Normal 8 2 12" xfId="34275" xr:uid="{414A3F27-5B62-4147-9459-B6283E83285D}"/>
    <cellStyle name="Normal 8 2 2" xfId="3539" xr:uid="{642D7241-6612-4332-A36B-9CD677BC622F}"/>
    <cellStyle name="Normal 8 2 2 2" xfId="9994" xr:uid="{688EF3EA-9DC0-441C-BD63-146967CE3329}"/>
    <cellStyle name="Normal 8 2 2 3" xfId="14991" xr:uid="{295B4BD0-14AE-4994-B2AA-7CD4D627CCE8}"/>
    <cellStyle name="Normal 8 2 2 4" xfId="14992" xr:uid="{7863737C-9D61-4A4F-9BE0-17448D23CB40}"/>
    <cellStyle name="Normal 8 2 3" xfId="5171" xr:uid="{D19C1811-1D2D-4695-AFC0-8CAD550D17C8}"/>
    <cellStyle name="Normal 8 2 3 2" xfId="14993" xr:uid="{DE1D773C-4081-4F1A-8CB8-8F05131ACF7F}"/>
    <cellStyle name="Normal 8 2 3 3" xfId="14994" xr:uid="{F188AAB2-1E36-4B3C-BA93-6F854C1D077F}"/>
    <cellStyle name="Normal 8 2 3 4" xfId="14995" xr:uid="{64279CA6-DF2C-4211-9A59-2E94FF617C6C}"/>
    <cellStyle name="Normal 8 2 4" xfId="7611" xr:uid="{ACF5A807-D3F1-442D-B46C-1866AE0D59D5}"/>
    <cellStyle name="Normal 8 2 4 2" xfId="14996" xr:uid="{16059AAC-5815-4321-9003-EB87778C3986}"/>
    <cellStyle name="Normal 8 2 5" xfId="1533" xr:uid="{CF92760B-5D6C-4491-BE3C-9DF1BEDF6C23}"/>
    <cellStyle name="Normal 8 2 6" xfId="14997" xr:uid="{4427EB0B-6107-4820-BC8B-C9D9D7A7C4FB}"/>
    <cellStyle name="Normal 8 2 7" xfId="14998" xr:uid="{77369D6C-A93B-4E37-861D-5967A239B18E}"/>
    <cellStyle name="Normal 8 2 8" xfId="14999" xr:uid="{E8EC61BB-8DED-44AD-90FA-87789BD30C02}"/>
    <cellStyle name="Normal 8 2 9" xfId="15000" xr:uid="{380A189F-E9C7-4B97-82B8-01A4364350FC}"/>
    <cellStyle name="Normal 8 3" xfId="3239" xr:uid="{33F1A2D9-26EF-4386-8644-ED29CD34F68F}"/>
    <cellStyle name="Normal 8 3 2" xfId="5172" xr:uid="{930A6935-77CE-4207-B48E-181C88C3EEDA}"/>
    <cellStyle name="Normal 8 3 2 2" xfId="15001" xr:uid="{91D0F781-923C-4406-BA8F-47BF589D2E5D}"/>
    <cellStyle name="Normal 8 3 2 3" xfId="15002" xr:uid="{A34D9375-8960-457A-9954-3662AF180BCA}"/>
    <cellStyle name="Normal 8 3 3" xfId="7612" xr:uid="{FC3B5EFD-216C-4BCF-9331-1B61F1564274}"/>
    <cellStyle name="Normal 8 3 3 2" xfId="15003" xr:uid="{DA94F28B-DD4A-4E83-B079-452283BBDC33}"/>
    <cellStyle name="Normal 8 3 4" xfId="9941" xr:uid="{E3B5D67A-FE94-44A5-B0E2-231C7BF207A2}"/>
    <cellStyle name="Normal 8 3 4 2" xfId="15004" xr:uid="{C37AC2E0-990F-4B6B-B80E-4F6910CE1620}"/>
    <cellStyle name="Normal 8 3 5" xfId="15005" xr:uid="{B459DF3A-1780-4A52-9E11-12EB6D8E31CA}"/>
    <cellStyle name="Normal 8 3 6" xfId="15006" xr:uid="{7767E2B3-2B94-47E2-9AE7-9329237877FC}"/>
    <cellStyle name="Normal 8 3 7" xfId="15007" xr:uid="{BB7A5DED-70A4-47E9-88CA-8FA9DD092A16}"/>
    <cellStyle name="Normal 8 3 8" xfId="34276" xr:uid="{A4C93F1F-7C18-43CE-97AD-CE87B7A41CD0}"/>
    <cellStyle name="Normal 8 4" xfId="3315" xr:uid="{15F8876F-412C-4EB6-A910-BD0AB18C2E16}"/>
    <cellStyle name="Normal 8 4 2" xfId="5170" xr:uid="{8CB2642C-6AC5-473D-8D7B-FD80B1102F38}"/>
    <cellStyle name="Normal 8 4 3" xfId="15008" xr:uid="{994C2ACF-40D5-4648-B2F4-136932D217EA}"/>
    <cellStyle name="Normal 8 4 4" xfId="15009" xr:uid="{A07F6A2A-B9AB-47EB-A911-4BAC9005C50C}"/>
    <cellStyle name="Normal 8 4 5" xfId="34277" xr:uid="{74AE953F-2581-409D-BF3B-4903A8CA4ECE}"/>
    <cellStyle name="Normal 8 5" xfId="5095" xr:uid="{AE3E084F-F262-4021-8B77-317315C0BFD4}"/>
    <cellStyle name="Normal 8 5 2" xfId="10304" xr:uid="{AF8DC699-3403-4998-B79A-A21B2C1F1742}"/>
    <cellStyle name="Normal 8 5 3" xfId="15010" xr:uid="{84AD292D-0C42-443C-BF8F-EA7806FF845E}"/>
    <cellStyle name="Normal 8 5 4" xfId="15011" xr:uid="{1DB083B6-E295-4676-AA4D-89230DD0FCBE}"/>
    <cellStyle name="Normal 8 6" xfId="5844" xr:uid="{D8A7E95F-EED9-43C1-B98B-6DE9E78F492E}"/>
    <cellStyle name="Normal 8 6 2" xfId="10472" xr:uid="{41F09A1E-C43A-4D2A-8DF2-86A03D73C237}"/>
    <cellStyle name="Normal 8 6 2 2" xfId="15012" xr:uid="{B81EFDE5-4AAF-424B-ADF8-7CBABD4C72E2}"/>
    <cellStyle name="Normal 8 6 3" xfId="15013" xr:uid="{90BC08B0-EB80-4F30-A107-E15482C92FBE}"/>
    <cellStyle name="Normal 8 6 4" xfId="15014" xr:uid="{329116CF-119E-49E4-8C87-925F4DB52C75}"/>
    <cellStyle name="Normal 8 6 5" xfId="15015" xr:uid="{83D43702-4966-4CB8-8B9C-D122642F2F1C}"/>
    <cellStyle name="Normal 8 6 6" xfId="34278" xr:uid="{3D6DBF80-818C-44B8-9A4D-32123AB1D543}"/>
    <cellStyle name="Normal 8 7" xfId="7610" xr:uid="{580077DF-BF35-4111-A3CD-1D2056ED142A}"/>
    <cellStyle name="Normal 8 7 2" xfId="15016" xr:uid="{53DEF1BC-1E78-41A6-B629-FB4EBEB892EE}"/>
    <cellStyle name="Normal 8 7 3" xfId="15017" xr:uid="{CDC6E4CB-8F55-4CD8-8AF5-87B82DCF2C08}"/>
    <cellStyle name="Normal 8 7 4" xfId="15018" xr:uid="{9C1CFD09-227E-448A-9E44-DAC7FAEAAF6A}"/>
    <cellStyle name="Normal 8 8" xfId="1358" xr:uid="{4013962E-6989-4573-A228-3BD9E494A85B}"/>
    <cellStyle name="Normal 8 8 2" xfId="15020" xr:uid="{73929D47-47C5-4CDD-9ECB-B5BBBCC19D57}"/>
    <cellStyle name="Normal 8 8 3" xfId="15019" xr:uid="{98944B66-23E8-47F4-B382-BA87B29B6483}"/>
    <cellStyle name="Normal 8 9" xfId="15021" xr:uid="{8A821725-685A-4331-9E9D-195547B94BCD}"/>
    <cellStyle name="Normal 8_I-3_BSA worksheet" xfId="15022" xr:uid="{F5F6F89C-DE8A-49A6-A092-49C8FB2056C0}"/>
    <cellStyle name="Normal 81" xfId="45" xr:uid="{00000000-0005-0000-0000-00001D000000}"/>
    <cellStyle name="Normal 9" xfId="471" xr:uid="{2EEC4C5A-0F98-4A79-90F6-8C1BDAB9070D}"/>
    <cellStyle name="Normal 9 10" xfId="15023" xr:uid="{A0881EA8-DBB8-4EE4-B00A-13A9F9012866}"/>
    <cellStyle name="Normal 9 11" xfId="15024" xr:uid="{215BD124-222D-4489-948C-7585F0470424}"/>
    <cellStyle name="Normal 9 2" xfId="924" xr:uid="{89F6EF60-5E4B-4983-8D58-C45922D32209}"/>
    <cellStyle name="Normal 9 2 10" xfId="15025" xr:uid="{74E20408-0DDE-455E-B831-964A5EB0A6B8}"/>
    <cellStyle name="Normal 9 2 11" xfId="15026" xr:uid="{19455E42-FD98-4982-A50A-66ECA41EE6E3}"/>
    <cellStyle name="Normal 9 2 12" xfId="34279" xr:uid="{B5214BDB-09B2-43B2-9E6A-E25C88BC2641}"/>
    <cellStyle name="Normal 9 2 2" xfId="3540" xr:uid="{2631B9C9-F323-4669-89B1-62C48D905B9D}"/>
    <cellStyle name="Normal 9 2 2 2" xfId="15027" xr:uid="{06002D46-6194-40CA-8BEC-449E0E83198C}"/>
    <cellStyle name="Normal 9 2 3" xfId="5173" xr:uid="{6297A964-66EA-4E74-A70C-D11A29ECA1C1}"/>
    <cellStyle name="Normal 9 2 3 2" xfId="15028" xr:uid="{5D3A44F4-70C0-4E21-A1EC-5961D6401B84}"/>
    <cellStyle name="Normal 9 2 4" xfId="7614" xr:uid="{720818D8-9FD3-446E-94F2-300E56BD7ACC}"/>
    <cellStyle name="Normal 9 2 4 2" xfId="15029" xr:uid="{73141609-ABD8-4316-B40E-894C34387B30}"/>
    <cellStyle name="Normal 9 2 5" xfId="1534" xr:uid="{A99F80E7-6F8E-4C56-BBEA-8AB63C851012}"/>
    <cellStyle name="Normal 9 2 6" xfId="15030" xr:uid="{8A8A6307-DB69-4C13-88FC-D27856EE8E24}"/>
    <cellStyle name="Normal 9 2 7" xfId="15031" xr:uid="{BBB2E94F-8388-4B93-A7C1-3632A49CF7ED}"/>
    <cellStyle name="Normal 9 2 8" xfId="15032" xr:uid="{D67043EF-C53A-4A9E-BDA7-3BB38C3C7CE8}"/>
    <cellStyle name="Normal 9 2 9" xfId="15033" xr:uid="{51CF2269-DF8D-4FCB-AF09-2DA0AAC82EDF}"/>
    <cellStyle name="Normal 9 3" xfId="3245" xr:uid="{7FBDF204-259C-480C-BBFB-0628BA2EB1E0}"/>
    <cellStyle name="Normal 9 3 2" xfId="5174" xr:uid="{40FB371D-D165-4554-AB75-41AEF2EE2B78}"/>
    <cellStyle name="Normal 9 3 2 2" xfId="15034" xr:uid="{868D53FC-522A-4D00-BCF6-C4F27BFDA297}"/>
    <cellStyle name="Normal 9 3 3" xfId="9942" xr:uid="{7D0EB13D-4CBE-4AA7-8481-DA834A52F75F}"/>
    <cellStyle name="Normal 9 3 3 2" xfId="15035" xr:uid="{6888E8BA-C884-4513-A586-77CD98BF1C29}"/>
    <cellStyle name="Normal 9 3 4" xfId="15036" xr:uid="{158650FB-6C76-4A16-A31D-F5276A9C4B18}"/>
    <cellStyle name="Normal 9 3 5" xfId="15037" xr:uid="{E7DD41B5-6ED5-4D8B-A7CB-6CFDCB036840}"/>
    <cellStyle name="Normal 9 3 6" xfId="34280" xr:uid="{AA502FC9-EA4C-4013-8C50-3A28754D4F89}"/>
    <cellStyle name="Normal 9 4" xfId="3389" xr:uid="{664AD53A-882B-447D-950A-19D8E0A9B463}"/>
    <cellStyle name="Normal 9 4 2" xfId="10018" xr:uid="{5E4A5CDC-0DD6-476A-8617-B8130155971E}"/>
    <cellStyle name="Normal 9 4 2 2" xfId="15038" xr:uid="{0325D141-532F-41FE-86E1-F3EB036CA796}"/>
    <cellStyle name="Normal 9 4 3" xfId="15039" xr:uid="{D3A4395D-C942-4E5A-B9B6-B0949B273E1D}"/>
    <cellStyle name="Normal 9 5" xfId="5096" xr:uid="{FE08137A-90D5-4612-8AAF-C67C4BD9676F}"/>
    <cellStyle name="Normal 9 5 2" xfId="10305" xr:uid="{B6FA1061-6FA6-41CE-A71E-9D50D5897A30}"/>
    <cellStyle name="Normal 9 5 3" xfId="15040" xr:uid="{EDA3C70E-0804-460F-9D64-B260DA969EDA}"/>
    <cellStyle name="Normal 9 5 4" xfId="15041" xr:uid="{5BA2CBC5-B873-4D9F-A355-FBC308AC7A88}"/>
    <cellStyle name="Normal 9 6" xfId="7613" xr:uid="{4FAEB8D3-B640-4110-A9E4-7FCB1170CC10}"/>
    <cellStyle name="Normal 9 6 2" xfId="15042" xr:uid="{5F6AB997-93A8-4780-BC55-6A7BCDDCDA6E}"/>
    <cellStyle name="Normal 9 6 3" xfId="15043" xr:uid="{FE181844-146A-4F89-ACDE-59B6570E5554}"/>
    <cellStyle name="Normal 9 6 4" xfId="15044" xr:uid="{66150248-48D2-4919-8B15-B72788140121}"/>
    <cellStyle name="Normal 9 7" xfId="1359" xr:uid="{DA2D5F7E-DB32-4B49-B535-00A382DE1D1D}"/>
    <cellStyle name="Normal 9 7 2" xfId="15045" xr:uid="{9559332A-E09C-41F9-BF5D-B267ED85B6B9}"/>
    <cellStyle name="Normal 9 8" xfId="15046" xr:uid="{18EEC10E-8412-427F-A733-85D9B6E3D7DE}"/>
    <cellStyle name="Normal 9 9" xfId="15047" xr:uid="{21D414CA-6004-4E1B-8E03-FB50D74A4A75}"/>
    <cellStyle name="Normal 9_Bunker at BKK LCH - RBC1" xfId="15048" xr:uid="{B800F35A-F0BF-4116-BFDF-92D04E355856}"/>
    <cellStyle name="Normal_EUROPE" xfId="46" xr:uid="{00000000-0005-0000-0000-00001E000000}"/>
    <cellStyle name="Normal_HCM-PORT KELANG" xfId="47" xr:uid="{00000000-0005-0000-0000-00001F000000}"/>
    <cellStyle name="Normal_MED" xfId="48" xr:uid="{00000000-0005-0000-0000-000020000000}"/>
    <cellStyle name="Normal_MED (1)" xfId="49" xr:uid="{00000000-0005-0000-0000-000021000000}"/>
    <cellStyle name="Normal_MENU" xfId="51" xr:uid="{00000000-0005-0000-0000-000022000000}"/>
    <cellStyle name="Normal_Persian Gulf via HKG" xfId="52" xr:uid="{00000000-0005-0000-0000-000025000000}"/>
    <cellStyle name="Normal_Sheet1" xfId="6" xr:uid="{00000000-0005-0000-0000-000026000000}"/>
    <cellStyle name="Normal_US WC &amp; Canada" xfId="54" xr:uid="{00000000-0005-0000-0000-000028000000}"/>
    <cellStyle name="Normale_Foglio1" xfId="15049" xr:uid="{76F00A13-9069-4175-AED8-F35EE58E4572}"/>
    <cellStyle name="normální 2" xfId="56" xr:uid="{00000000-0005-0000-0000-000029000000}"/>
    <cellStyle name="normální 2 2" xfId="53" xr:uid="{00000000-0005-0000-0000-00002A000000}"/>
    <cellStyle name="normální 2 2 2" xfId="57" xr:uid="{00000000-0005-0000-0000-00002B000000}"/>
    <cellStyle name="normální 2 3" xfId="58" xr:uid="{00000000-0005-0000-0000-00002C000000}"/>
    <cellStyle name="normální 2_Xl0001353" xfId="59" xr:uid="{00000000-0005-0000-0000-00002D000000}"/>
    <cellStyle name="normální_04Road" xfId="60" xr:uid="{00000000-0005-0000-0000-00002E000000}"/>
    <cellStyle name="Notas" xfId="15050" xr:uid="{77CE7C90-091A-4887-B143-FB2FEA89FF0C}"/>
    <cellStyle name="Notas 2" xfId="15051" xr:uid="{4A4B7B4A-CAC8-49EC-B3B2-8ABD38A7D0D5}"/>
    <cellStyle name="Notas 2 2" xfId="15052" xr:uid="{7040ED76-2F72-4EE7-B15B-51E9DC315E26}"/>
    <cellStyle name="Notas 2 2 2" xfId="15053" xr:uid="{DCADC11C-6057-4FC5-89D3-3821FA656C76}"/>
    <cellStyle name="Notas 2 2 3" xfId="15054" xr:uid="{176332D4-B8F7-4E50-8DAE-D1713C19C385}"/>
    <cellStyle name="Notas 2 2 4" xfId="15055" xr:uid="{B4125D1D-6C1B-4DA4-AAF9-625F86BAAE5B}"/>
    <cellStyle name="Notas 2 2 5" xfId="15056" xr:uid="{DEDE82A1-65D4-4D1C-B621-1BC58B818B36}"/>
    <cellStyle name="Notas 2 3" xfId="15057" xr:uid="{40DE6BD1-FC6C-42E0-BBE7-1A78F0CA4D75}"/>
    <cellStyle name="Notas 2 4" xfId="15058" xr:uid="{8195865E-7697-40DA-864E-3477DB72E3B2}"/>
    <cellStyle name="Notas 2 5" xfId="15059" xr:uid="{2F488ED6-3857-466E-B481-6301A2B77932}"/>
    <cellStyle name="Notas 2 6" xfId="15060" xr:uid="{858CA8E4-56BF-49D4-842C-4DBCE88A849C}"/>
    <cellStyle name="Notas 3" xfId="15061" xr:uid="{62959A44-0481-4F89-B0CE-C8113FE9A1C4}"/>
    <cellStyle name="Notas 3 2" xfId="15062" xr:uid="{013DA8B2-01CE-4444-A639-AFE76BE184D8}"/>
    <cellStyle name="Notas 3 3" xfId="15063" xr:uid="{2FE98485-3A61-4F84-9FF8-A7B71BD5A518}"/>
    <cellStyle name="Notas 3 4" xfId="15064" xr:uid="{34F55AFB-88CF-498E-B3EA-355A98F199D6}"/>
    <cellStyle name="Notas 3 5" xfId="15065" xr:uid="{3D1F34A7-AA0D-40D0-A837-EE8E9B56E975}"/>
    <cellStyle name="Notas 4" xfId="15066" xr:uid="{87147E3C-C71E-4171-BA11-3786A69EB6DF}"/>
    <cellStyle name="Notas 5" xfId="15067" xr:uid="{F3879B3F-916E-4A2E-B354-BDE2523C95FA}"/>
    <cellStyle name="Notas 6" xfId="15068" xr:uid="{2B4DFE79-2E6D-4765-BDE0-65AC81F72354}"/>
    <cellStyle name="Notas 7" xfId="15069" xr:uid="{FB44ACC7-9C46-41FE-9546-79FA9DFFE320}"/>
    <cellStyle name="Note 2" xfId="472" xr:uid="{2FB61AF1-7577-4874-8270-0BCB2B92B781}"/>
    <cellStyle name="Note 2 10" xfId="15071" xr:uid="{FF56B162-2E3E-4CEB-9DA6-03DDA8AB4DBB}"/>
    <cellStyle name="Note 2 11" xfId="15072" xr:uid="{9874E6C0-11F9-4D8E-9C04-3694EFB5AC62}"/>
    <cellStyle name="Note 2 12" xfId="15073" xr:uid="{197353E3-F4B8-416D-ADDD-5E93D966B8ED}"/>
    <cellStyle name="Note 2 13" xfId="15074" xr:uid="{90D0373F-D946-476F-B9F6-1EB7B90CD0B5}"/>
    <cellStyle name="Note 2 14" xfId="15075" xr:uid="{9C323437-6EC5-4CAD-BB69-E299AB959D06}"/>
    <cellStyle name="Note 2 15" xfId="15076" xr:uid="{9C7C1EAE-CE7C-4E63-9AD7-F12A078F6CA8}"/>
    <cellStyle name="Note 2 16" xfId="15077" xr:uid="{0C64FF20-A4AE-4567-903A-44E1BA737B9B}"/>
    <cellStyle name="Note 2 17" xfId="15078" xr:uid="{9434E1F3-4CAA-430B-A51A-EDEDA036F945}"/>
    <cellStyle name="Note 2 18" xfId="15079" xr:uid="{DA8C67B4-ABFC-47CB-983B-5DBCC8E33B53}"/>
    <cellStyle name="Note 2 19" xfId="34281" xr:uid="{B63DDA14-0EB8-4BB1-9ABA-CA0503671BCD}"/>
    <cellStyle name="Note 2 2" xfId="473" xr:uid="{EA7683EB-09C2-45A3-8837-421766F09396}"/>
    <cellStyle name="Note 2 2 10" xfId="15081" xr:uid="{9EEDA1D7-7F1F-4C74-BCEA-DD94A6B1B6AB}"/>
    <cellStyle name="Note 2 2 11" xfId="15082" xr:uid="{0F17C432-C389-4D6C-B736-9E81900C3AC9}"/>
    <cellStyle name="Note 2 2 12" xfId="15083" xr:uid="{E6972636-7D44-4C49-A284-9AB1813AA0D3}"/>
    <cellStyle name="Note 2 2 13" xfId="15084" xr:uid="{8699A1D0-B83D-4201-9C18-0C9B52458539}"/>
    <cellStyle name="Note 2 2 14" xfId="34282" xr:uid="{55CF0EA6-F109-4410-9867-51F0F13E9A27}"/>
    <cellStyle name="Note 2 2 15" xfId="15080" xr:uid="{25FC2BB5-FEA5-48C1-8F8A-8BD856F2F611}"/>
    <cellStyle name="Note 2 2 2" xfId="474" xr:uid="{4339C798-8502-49E4-BB06-AA72B8935A70}"/>
    <cellStyle name="Note 2 2 2 10" xfId="15086" xr:uid="{6E230BB5-6CE2-4C24-94F2-7C57C1C0C221}"/>
    <cellStyle name="Note 2 2 2 11" xfId="15087" xr:uid="{F1216ED0-8661-4D12-96C1-4937A20F5DD6}"/>
    <cellStyle name="Note 2 2 2 12" xfId="15088" xr:uid="{DEDC7EE8-7FEC-4E55-AE1E-3310DAD468CD}"/>
    <cellStyle name="Note 2 2 2 13" xfId="15089" xr:uid="{9F68A594-86D4-4CDE-A4AF-809B31408D6E}"/>
    <cellStyle name="Note 2 2 2 14" xfId="34283" xr:uid="{B872D5EB-F9B8-42D3-82D5-5A80712FF643}"/>
    <cellStyle name="Note 2 2 2 15" xfId="15085" xr:uid="{7166ACBA-1DB0-4F35-8770-300BD6ADE60B}"/>
    <cellStyle name="Note 2 2 2 2" xfId="927" xr:uid="{59F347F0-87A0-4094-9AC4-CDA90DA94B78}"/>
    <cellStyle name="Note 2 2 2 2 10" xfId="34284" xr:uid="{9592399B-3819-4B4F-AF9F-F2797A7E0333}"/>
    <cellStyle name="Note 2 2 2 2 11" xfId="15090" xr:uid="{23ED77AD-950A-40AF-8002-5699C3F4BCCD}"/>
    <cellStyle name="Note 2 2 2 2 2" xfId="1598" xr:uid="{993ED708-6187-449D-8752-A528BB7DA32D}"/>
    <cellStyle name="Note 2 2 2 2 2 2" xfId="9267" xr:uid="{437432DF-E80F-420A-ACF6-49713738DD05}"/>
    <cellStyle name="Note 2 2 2 2 2 2 2" xfId="15092" xr:uid="{0C2CC6E8-00F9-4683-B951-A88092400992}"/>
    <cellStyle name="Note 2 2 2 2 2 3" xfId="9471" xr:uid="{ABB29196-2240-48F5-AB83-129D3800C80F}"/>
    <cellStyle name="Note 2 2 2 2 2 3 2" xfId="15093" xr:uid="{7FD17905-1329-4F91-A482-817CF61ACE4B}"/>
    <cellStyle name="Note 2 2 2 2 2 4" xfId="9265" xr:uid="{9EFEFC5F-0308-441F-AB4B-6B16578AFB1C}"/>
    <cellStyle name="Note 2 2 2 2 2 4 2" xfId="15094" xr:uid="{9FBAA972-33AB-4C15-8D8E-A3AF833169BC}"/>
    <cellStyle name="Note 2 2 2 2 2 5" xfId="15095" xr:uid="{E56FAF6E-39AC-49B7-9CBA-2E8326FD64EF}"/>
    <cellStyle name="Note 2 2 2 2 2 6" xfId="15091" xr:uid="{A90481F1-C3B1-4916-9210-17F8FC812D10}"/>
    <cellStyle name="Note 2 2 2 2 3" xfId="9186" xr:uid="{C44A3B47-8288-4A4C-BE44-D77BF45D91EA}"/>
    <cellStyle name="Note 2 2 2 2 3 2" xfId="15097" xr:uid="{5AAC950F-EB22-4DB7-99C0-0FA29930F466}"/>
    <cellStyle name="Note 2 2 2 2 3 3" xfId="15098" xr:uid="{38A1ED9C-97C7-424D-BA94-933EE3187035}"/>
    <cellStyle name="Note 2 2 2 2 3 4" xfId="15099" xr:uid="{02F4C9D1-E407-421F-AE73-EA4705FC4C6E}"/>
    <cellStyle name="Note 2 2 2 2 3 5" xfId="15100" xr:uid="{249E4CF5-9466-4235-9DF6-2C25574C1059}"/>
    <cellStyle name="Note 2 2 2 2 3 6" xfId="15096" xr:uid="{2FBCFA48-46C3-44C3-BE90-219A309B144C}"/>
    <cellStyle name="Note 2 2 2 2 4" xfId="9443" xr:uid="{F4312810-29B8-4BD8-AB16-A68423BEF67D}"/>
    <cellStyle name="Note 2 2 2 2 4 2" xfId="15102" xr:uid="{5D3F3E55-FDC1-415C-B77A-B7F6C107F35D}"/>
    <cellStyle name="Note 2 2 2 2 4 3" xfId="15103" xr:uid="{2B9CC32D-6022-4F61-928E-16073A49077C}"/>
    <cellStyle name="Note 2 2 2 2 4 4" xfId="15104" xr:uid="{8A548A2F-B2A7-459C-BE43-2FBF073BE732}"/>
    <cellStyle name="Note 2 2 2 2 4 5" xfId="15101" xr:uid="{C4633EB2-4589-42D0-B6D0-7CE4FF0C9969}"/>
    <cellStyle name="Note 2 2 2 2 5" xfId="9520" xr:uid="{2EB2F03D-66CD-4445-886C-2DF390E3C73D}"/>
    <cellStyle name="Note 2 2 2 2 5 2" xfId="15105" xr:uid="{E3ABECBE-3CF7-4847-9371-D1AC38021B2B}"/>
    <cellStyle name="Note 2 2 2 2 6" xfId="15106" xr:uid="{85E5DFB4-CA00-4F89-AA5C-94544EF2E241}"/>
    <cellStyle name="Note 2 2 2 2 7" xfId="15107" xr:uid="{0B10A3ED-C899-46AF-96F7-A7FE1091C653}"/>
    <cellStyle name="Note 2 2 2 2 8" xfId="15108" xr:uid="{DFF73705-6A62-470F-9D23-A09456786EEE}"/>
    <cellStyle name="Note 2 2 2 2 9" xfId="15109" xr:uid="{7083479A-C771-4BCF-8F4C-3FA16BE1C0AC}"/>
    <cellStyle name="Note 2 2 2 3" xfId="8638" xr:uid="{46687FCE-764A-43C7-ABBC-88271977DA34}"/>
    <cellStyle name="Note 2 2 2 3 10" xfId="15110" xr:uid="{CB032B05-652D-49DF-BE13-DD576CDB0BEC}"/>
    <cellStyle name="Note 2 2 2 3 2" xfId="9665" xr:uid="{5A2766BF-72EC-4DC5-A607-E12279A8B59C}"/>
    <cellStyle name="Note 2 2 2 3 2 2" xfId="15111" xr:uid="{7245D276-B23A-4363-9E51-21FC43ECDE54}"/>
    <cellStyle name="Note 2 2 2 3 3" xfId="9404" xr:uid="{4BBF593C-63A5-4121-A77E-9A6EBEF4A430}"/>
    <cellStyle name="Note 2 2 2 3 3 2" xfId="15112" xr:uid="{564B3E8E-44AD-47C7-848B-9DD6ADEA3C54}"/>
    <cellStyle name="Note 2 2 2 3 4" xfId="9364" xr:uid="{AC15A06D-0ABF-4E21-8724-347C7FC46E80}"/>
    <cellStyle name="Note 2 2 2 3 4 2" xfId="15113" xr:uid="{05C239E1-2D27-4087-8E9C-1CD99EDB682C}"/>
    <cellStyle name="Note 2 2 2 3 5" xfId="10308" xr:uid="{7534C9DE-4517-4385-B279-CDA8363A3D57}"/>
    <cellStyle name="Note 2 2 2 3 5 2" xfId="15114" xr:uid="{D0D0AFB2-699C-435D-88F2-48DA572CEB20}"/>
    <cellStyle name="Note 2 2 2 3 6" xfId="15115" xr:uid="{D5D40EEA-E340-47D2-B167-D65C9B4A6B99}"/>
    <cellStyle name="Note 2 2 2 3 7" xfId="15116" xr:uid="{1A7832CA-EF26-4AC8-9808-D98E76A08424}"/>
    <cellStyle name="Note 2 2 2 3 8" xfId="15117" xr:uid="{901A4099-4B0A-4D7D-A1E3-AF11D9A938DD}"/>
    <cellStyle name="Note 2 2 2 3 9" xfId="34285" xr:uid="{7BAB3A87-6454-4C01-BF64-389235A3A4D7}"/>
    <cellStyle name="Note 2 2 2 4" xfId="1362" xr:uid="{43586006-DA6F-4D72-B4B2-77F833677A66}"/>
    <cellStyle name="Note 2 2 2 4 2" xfId="9239" xr:uid="{CA550F87-C3EC-4576-86FF-9E8AC354A816}"/>
    <cellStyle name="Note 2 2 2 4 2 2" xfId="15119" xr:uid="{233873C0-4BD2-428A-A978-2C8D7EFEA355}"/>
    <cellStyle name="Note 2 2 2 4 3" xfId="9341" xr:uid="{F036EAAF-0F39-4DB8-ACA9-50451E5AA194}"/>
    <cellStyle name="Note 2 2 2 4 3 2" xfId="15120" xr:uid="{46135208-02F2-49DC-B588-29FC41ACBE54}"/>
    <cellStyle name="Note 2 2 2 4 4" xfId="9474" xr:uid="{5189F0F6-CFCC-441A-A95B-E7973D9F2515}"/>
    <cellStyle name="Note 2 2 2 4 4 2" xfId="15121" xr:uid="{C9085A5A-9DA6-4A02-85D1-833627240A17}"/>
    <cellStyle name="Note 2 2 2 4 5" xfId="15122" xr:uid="{9B3D8228-F276-436E-AA51-81B465859753}"/>
    <cellStyle name="Note 2 2 2 4 6" xfId="15118" xr:uid="{48D349CC-9ED1-43E4-B943-F0D9EE12A8A4}"/>
    <cellStyle name="Note 2 2 2 5" xfId="9127" xr:uid="{3B8E908E-1970-4744-993A-C543296075AD}"/>
    <cellStyle name="Note 2 2 2 5 2" xfId="15124" xr:uid="{2F031D6D-F79B-45D9-B7D6-6A23B97658FD}"/>
    <cellStyle name="Note 2 2 2 5 3" xfId="15125" xr:uid="{3DB152BD-84AC-4EED-8438-E90ED25C2EA7}"/>
    <cellStyle name="Note 2 2 2 5 4" xfId="15126" xr:uid="{D59095B4-1DD5-4BD1-B867-C9B6F5C3E37B}"/>
    <cellStyle name="Note 2 2 2 5 5" xfId="15127" xr:uid="{DCC78ACF-BA6E-49B7-B72D-A701EBC47F6B}"/>
    <cellStyle name="Note 2 2 2 5 6" xfId="15123" xr:uid="{20D22C83-696F-4082-9348-DB823AC82C70}"/>
    <cellStyle name="Note 2 2 2 6" xfId="9217" xr:uid="{FBC51A61-3A0A-417D-BEE6-3787CF3D9CD8}"/>
    <cellStyle name="Note 2 2 2 6 2" xfId="15129" xr:uid="{C7AF54EE-D38E-4156-97A9-B34A5E52D53F}"/>
    <cellStyle name="Note 2 2 2 6 3" xfId="15130" xr:uid="{364DFEC1-32C3-4DCF-A17C-4B4B7E012D16}"/>
    <cellStyle name="Note 2 2 2 6 4" xfId="15131" xr:uid="{2B0F896F-53D6-4C9C-8F73-6AFCBE03AEA6}"/>
    <cellStyle name="Note 2 2 2 6 5" xfId="15128" xr:uid="{16077237-45D1-4E5B-B211-D65581D45BCA}"/>
    <cellStyle name="Note 2 2 2 7" xfId="9620" xr:uid="{6CC3068D-D3E8-446D-B82F-5D4FD698979E}"/>
    <cellStyle name="Note 2 2 2 7 2" xfId="15132" xr:uid="{C727F4AA-4C3B-41A7-8147-827D37BD7105}"/>
    <cellStyle name="Note 2 2 2 8" xfId="15133" xr:uid="{657176B9-68BE-40F6-A434-6E36FB66E7B6}"/>
    <cellStyle name="Note 2 2 2 9" xfId="15134" xr:uid="{70CEDD1E-0FDB-4DDD-96F3-F17737DAD174}"/>
    <cellStyle name="Note 2 2 3" xfId="926" xr:uid="{115F33DF-3F0F-4D3D-B2C6-BA4609264CB4}"/>
    <cellStyle name="Note 2 2 3 10" xfId="15135" xr:uid="{F4F1B36D-B70C-41FD-B975-E854891EFFE3}"/>
    <cellStyle name="Note 2 2 3 2" xfId="7616" xr:uid="{0ACB5BEE-483A-4354-9AD4-744575160F61}"/>
    <cellStyle name="Note 2 2 3 2 2" xfId="9560" xr:uid="{1D07806A-F406-46B3-A97A-54775A3855B5}"/>
    <cellStyle name="Note 2 2 3 2 2 2" xfId="34878" xr:uid="{F658013B-1973-4D4D-BCEC-B09B21C80792}"/>
    <cellStyle name="Note 2 2 3 2 3" xfId="9096" xr:uid="{DD0B1ABA-6AC2-476A-BCB6-F683090C711B}"/>
    <cellStyle name="Note 2 2 3 2 3 2" xfId="34877" xr:uid="{64DD4C19-C0DA-4365-86BD-1960D441DFCF}"/>
    <cellStyle name="Note 2 2 3 2 4" xfId="15136" xr:uid="{CDCEBBC1-4079-4DBC-B604-567A331531CD}"/>
    <cellStyle name="Note 2 2 3 3" xfId="9185" xr:uid="{E47D2182-D515-431C-A167-361D0BE3236B}"/>
    <cellStyle name="Note 2 2 3 3 2" xfId="15137" xr:uid="{C8A38846-F87E-4DE4-8F24-8B1569893A4A}"/>
    <cellStyle name="Note 2 2 3 4" xfId="9540" xr:uid="{542075B6-6A0A-45F5-82B2-1DDD2D784A86}"/>
    <cellStyle name="Note 2 2 3 4 2" xfId="15138" xr:uid="{F5A96138-46B8-4EE6-BF79-F83222A41667}"/>
    <cellStyle name="Note 2 2 3 5" xfId="9451" xr:uid="{F103B108-4896-4E59-AD7E-7ED30D3D01F0}"/>
    <cellStyle name="Note 2 2 3 5 2" xfId="15139" xr:uid="{7041BEA9-8584-4DF8-B039-C26A556B0CBA}"/>
    <cellStyle name="Note 2 2 3 6" xfId="15140" xr:uid="{2E914C7A-C41D-4E43-8A51-6C6AEDF356CC}"/>
    <cellStyle name="Note 2 2 3 7" xfId="15141" xr:uid="{43394A71-E3AC-4DC2-ACCE-4E488738E279}"/>
    <cellStyle name="Note 2 2 3 8" xfId="15142" xr:uid="{DEFDA6D8-21AE-45FE-9C4A-82C0D42BE239}"/>
    <cellStyle name="Note 2 2 3 9" xfId="34286" xr:uid="{6BC5C51C-7BD6-464D-BE47-5FA37AD6A50D}"/>
    <cellStyle name="Note 2 2 4" xfId="8639" xr:uid="{E8FD8F5D-CDC5-4E8A-A46E-AE6184930BFB}"/>
    <cellStyle name="Note 2 2 4 10" xfId="15143" xr:uid="{C128BFF9-E050-4352-9F33-1DE83CB85267}"/>
    <cellStyle name="Note 2 2 4 2" xfId="9666" xr:uid="{CC74072C-D4A3-4C36-B4D2-FE6F83AAE3BD}"/>
    <cellStyle name="Note 2 2 4 2 2" xfId="15144" xr:uid="{2675D54D-3D93-41D4-8109-E567FC750FB2}"/>
    <cellStyle name="Note 2 2 4 3" xfId="9606" xr:uid="{D2372C5B-D651-4519-8B6B-70013DD0FAD7}"/>
    <cellStyle name="Note 2 2 4 3 2" xfId="15145" xr:uid="{5FBA1759-F720-4AEC-B3C4-636F6C4A2473}"/>
    <cellStyle name="Note 2 2 4 4" xfId="9401" xr:uid="{8ADC19AE-A6F2-4CED-94C7-A78388BB21DF}"/>
    <cellStyle name="Note 2 2 4 4 2" xfId="15146" xr:uid="{74E45D63-7777-40CF-88F0-F063F53CDD0C}"/>
    <cellStyle name="Note 2 2 4 5" xfId="10307" xr:uid="{5E0038C7-D900-4979-A008-EF1A741C777F}"/>
    <cellStyle name="Note 2 2 4 5 2" xfId="15147" xr:uid="{3A8839D9-57AB-4616-ADF9-E25CCB57818C}"/>
    <cellStyle name="Note 2 2 4 6" xfId="15148" xr:uid="{6D4331AD-CF23-46E3-9882-881676A05100}"/>
    <cellStyle name="Note 2 2 4 7" xfId="15149" xr:uid="{C6A0D205-5466-4B2E-B610-439BFD38AD62}"/>
    <cellStyle name="Note 2 2 4 8" xfId="15150" xr:uid="{2E230711-D5D7-4C49-A6B4-C1CBDFB99190}"/>
    <cellStyle name="Note 2 2 4 9" xfId="34287" xr:uid="{F3C2BA3A-C96E-42C8-A589-5988B161F282}"/>
    <cellStyle name="Note 2 2 5" xfId="1361" xr:uid="{A37B3A4F-215F-43ED-9838-23F249E0AED5}"/>
    <cellStyle name="Note 2 2 5 2" xfId="9238" xr:uid="{E7C8FFF2-A7A6-4255-B785-9C7BF8FDD573}"/>
    <cellStyle name="Note 2 2 5 2 2" xfId="15152" xr:uid="{B3869D1A-38B1-453F-831A-5AD6E534E8B7}"/>
    <cellStyle name="Note 2 2 5 3" xfId="9295" xr:uid="{46413F1F-8A10-4913-BAE6-F53729178461}"/>
    <cellStyle name="Note 2 2 5 3 2" xfId="15153" xr:uid="{6DAE197C-B7E0-4444-951E-00CFF1C277DB}"/>
    <cellStyle name="Note 2 2 5 4" xfId="9412" xr:uid="{063A8145-663E-4F88-8E4C-EBA947E11E3B}"/>
    <cellStyle name="Note 2 2 5 4 2" xfId="15154" xr:uid="{02ED01FA-2388-4B13-9AF0-5EDFB4EB98E5}"/>
    <cellStyle name="Note 2 2 5 5" xfId="15155" xr:uid="{B2D54394-3E3F-4183-8AB5-8F1A9C736FEF}"/>
    <cellStyle name="Note 2 2 5 6" xfId="15156" xr:uid="{952CB1FE-39D6-49E3-9E1A-50E6F6BCD541}"/>
    <cellStyle name="Note 2 2 5 7" xfId="34288" xr:uid="{0F531A01-7991-483B-9BAE-789AE28D2AB0}"/>
    <cellStyle name="Note 2 2 5 8" xfId="15151" xr:uid="{E9B27045-D7D4-4B7C-B891-7AAC4459C431}"/>
    <cellStyle name="Note 2 2 6" xfId="9126" xr:uid="{D9695349-274B-4770-A2A7-6F6763C87FA3}"/>
    <cellStyle name="Note 2 2 6 2" xfId="15158" xr:uid="{7A3682CA-3E31-42A3-B91A-1D2493C31B5E}"/>
    <cellStyle name="Note 2 2 6 3" xfId="15159" xr:uid="{429D8FDD-D3B8-4448-ADDE-21F71DB6B940}"/>
    <cellStyle name="Note 2 2 6 4" xfId="15160" xr:uid="{18E75C24-0FF7-4134-9282-C57D783A9BED}"/>
    <cellStyle name="Note 2 2 6 5" xfId="15161" xr:uid="{E928C422-EB0B-4227-8CF0-4C2D080FE9DB}"/>
    <cellStyle name="Note 2 2 6 6" xfId="15157" xr:uid="{43FE270C-3F0A-434D-9B35-01EDD600527E}"/>
    <cellStyle name="Note 2 2 7" xfId="9815" xr:uid="{39CDFDBB-6B1C-4D3A-9645-01331E581FEC}"/>
    <cellStyle name="Note 2 2 7 2" xfId="15163" xr:uid="{5E2B07FC-AC61-4ECD-AA5C-A5551A06DAA9}"/>
    <cellStyle name="Note 2 2 7 3" xfId="15164" xr:uid="{DEE24CF5-B9D0-48D0-AA3D-AFB4291547ED}"/>
    <cellStyle name="Note 2 2 7 4" xfId="15165" xr:uid="{EF933B9E-0797-4565-BBBE-AE868DBDC9DD}"/>
    <cellStyle name="Note 2 2 7 5" xfId="15162" xr:uid="{BAFE0B6B-5415-4990-BD1C-7D1F0C7CD7CD}"/>
    <cellStyle name="Note 2 2 8" xfId="9621" xr:uid="{2C75E627-BBA6-41BA-A418-F2A0175420E2}"/>
    <cellStyle name="Note 2 2 8 2" xfId="15166" xr:uid="{AD178E83-3B35-4C3C-99F6-9C1158A7D8BA}"/>
    <cellStyle name="Note 2 2 9" xfId="15167" xr:uid="{644AE82E-BFC8-4ABF-8777-D7D5DB8E1E39}"/>
    <cellStyle name="Note 2 20" xfId="15070" xr:uid="{C1EC6317-5B34-4AEE-BB93-FEA02EB772E4}"/>
    <cellStyle name="Note 2 3" xfId="475" xr:uid="{09A2ECBD-ED86-4088-A329-D22EBDCF1215}"/>
    <cellStyle name="Note 2 3 10" xfId="15169" xr:uid="{941D8EB0-391C-4D24-B2E4-3E8D2CE73DDF}"/>
    <cellStyle name="Note 2 3 11" xfId="15170" xr:uid="{C8409B57-E99E-4B41-B173-B9FEC0284217}"/>
    <cellStyle name="Note 2 3 12" xfId="15171" xr:uid="{6BC573F6-09AF-4C2E-BB84-3B3907EB2F29}"/>
    <cellStyle name="Note 2 3 13" xfId="15172" xr:uid="{403DCE6C-549A-4564-89C5-1868EF46AE9B}"/>
    <cellStyle name="Note 2 3 14" xfId="34289" xr:uid="{E206A6F9-3199-4CAF-99C5-10D7515FC072}"/>
    <cellStyle name="Note 2 3 15" xfId="15168" xr:uid="{2BA30A3E-A51B-463E-8F96-0A4EC9ECB02A}"/>
    <cellStyle name="Note 2 3 2" xfId="928" xr:uid="{2255F952-09C6-4595-9E5E-DC44501A95E5}"/>
    <cellStyle name="Note 2 3 2 10" xfId="34290" xr:uid="{44D6F150-19EA-45AC-B3D7-18A128A9783C}"/>
    <cellStyle name="Note 2 3 2 11" xfId="15173" xr:uid="{CE747F2A-AA6F-421B-AC17-A69F9CB69652}"/>
    <cellStyle name="Note 2 3 2 2" xfId="1599" xr:uid="{94425098-FCA4-48E0-AD31-EFBD9EC2627A}"/>
    <cellStyle name="Note 2 3 2 2 2" xfId="9268" xr:uid="{9F9528B4-F387-48D9-9CDF-C4F440CB12A5}"/>
    <cellStyle name="Note 2 3 2 2 2 2" xfId="15175" xr:uid="{2FBAC841-99BD-420E-8F7A-68D7742062CE}"/>
    <cellStyle name="Note 2 3 2 2 3" xfId="9558" xr:uid="{C07EAB19-2A32-46A5-8CDF-F746FF29488C}"/>
    <cellStyle name="Note 2 3 2 2 3 2" xfId="15176" xr:uid="{F916B337-C692-40FA-84FE-F73E83EB1402}"/>
    <cellStyle name="Note 2 3 2 2 4" xfId="9300" xr:uid="{A06CF08E-46B2-4EB2-8DAE-311A9725F00A}"/>
    <cellStyle name="Note 2 3 2 2 4 2" xfId="15177" xr:uid="{9A79A8E2-6447-4A96-A172-9FB484E51E7B}"/>
    <cellStyle name="Note 2 3 2 2 5" xfId="15178" xr:uid="{D058653F-3601-4F39-8D37-C883E0DF4C62}"/>
    <cellStyle name="Note 2 3 2 2 6" xfId="15174" xr:uid="{43553CD0-3263-4891-BECA-A1F5EA6015C4}"/>
    <cellStyle name="Note 2 3 2 3" xfId="9187" xr:uid="{FC832509-D131-4C2F-A87A-DFC7A03602D8}"/>
    <cellStyle name="Note 2 3 2 3 2" xfId="15180" xr:uid="{CEA1C06B-0987-4D00-A888-2B26F950B310}"/>
    <cellStyle name="Note 2 3 2 3 3" xfId="15181" xr:uid="{865591E2-06C5-4831-8C91-A17A31FE918C}"/>
    <cellStyle name="Note 2 3 2 3 4" xfId="15182" xr:uid="{9F15B440-3591-4767-9B59-B0C0E8B91CEC}"/>
    <cellStyle name="Note 2 3 2 3 5" xfId="15183" xr:uid="{5F5B25D6-8EAE-43C1-AC2C-F98B97DBF042}"/>
    <cellStyle name="Note 2 3 2 3 6" xfId="15179" xr:uid="{340B79EC-0E01-40D5-A89B-C509CB6085AC}"/>
    <cellStyle name="Note 2 3 2 4" xfId="9539" xr:uid="{D0F36FDB-BCC2-4DA1-A3A9-B5BA8B27A233}"/>
    <cellStyle name="Note 2 3 2 4 2" xfId="15185" xr:uid="{47497A53-DE42-4914-8F60-EC556E7C0B68}"/>
    <cellStyle name="Note 2 3 2 4 3" xfId="15186" xr:uid="{2C0089F7-D542-45F3-808A-4FF4A66B37BE}"/>
    <cellStyle name="Note 2 3 2 4 4" xfId="15187" xr:uid="{ED947291-C11C-4F99-AA44-E55628D3486B}"/>
    <cellStyle name="Note 2 3 2 4 5" xfId="15184" xr:uid="{410E3E62-3598-4079-833D-CDC750AAC708}"/>
    <cellStyle name="Note 2 3 2 5" xfId="9357" xr:uid="{AD21727F-7683-460B-A38F-352FCC5AD809}"/>
    <cellStyle name="Note 2 3 2 5 2" xfId="15188" xr:uid="{E2DB56A5-8143-4290-A657-89E122CFA1B9}"/>
    <cellStyle name="Note 2 3 2 6" xfId="15189" xr:uid="{FD207089-DF57-45A3-9735-E42F41D91018}"/>
    <cellStyle name="Note 2 3 2 7" xfId="15190" xr:uid="{B91BAF69-E02C-44C7-BF94-6D1CC427CDDA}"/>
    <cellStyle name="Note 2 3 2 8" xfId="15191" xr:uid="{D4BC4B0A-1407-4508-9A3C-622241B6CCE5}"/>
    <cellStyle name="Note 2 3 2 9" xfId="15192" xr:uid="{4F9EC709-6C78-4A8E-8566-77416A8528D0}"/>
    <cellStyle name="Note 2 3 3" xfId="8640" xr:uid="{765CF83A-E1B4-4CFE-92D9-7B4D3B6B9BCE}"/>
    <cellStyle name="Note 2 3 3 10" xfId="15193" xr:uid="{66C3E18B-F2DC-4622-A57E-202A73BE66F0}"/>
    <cellStyle name="Note 2 3 3 2" xfId="9667" xr:uid="{4C253ECF-77F5-4E9E-AF2B-5B02C66AF111}"/>
    <cellStyle name="Note 2 3 3 2 2" xfId="15194" xr:uid="{C0AE5A1C-AD23-4B37-940A-026B0FCE2FEE}"/>
    <cellStyle name="Note 2 3 3 3" xfId="9390" xr:uid="{BDFBEBAE-3F2D-41AD-A7BA-FA8B353E29E7}"/>
    <cellStyle name="Note 2 3 3 3 2" xfId="15195" xr:uid="{6A8541B4-7617-48C0-8F66-43F2FFA61FF1}"/>
    <cellStyle name="Note 2 3 3 4" xfId="9556" xr:uid="{9D5E33DD-34CE-493A-9AD2-C5448D2FAAAE}"/>
    <cellStyle name="Note 2 3 3 4 2" xfId="15196" xr:uid="{475AB423-8666-4C9D-A920-1DFE1823E4D8}"/>
    <cellStyle name="Note 2 3 3 5" xfId="10309" xr:uid="{0B8AA3F5-3BEE-4584-A1AE-CB07F17FE26C}"/>
    <cellStyle name="Note 2 3 3 5 2" xfId="15197" xr:uid="{FFAD873D-6A84-4B44-9A8F-934AE253891D}"/>
    <cellStyle name="Note 2 3 3 6" xfId="15198" xr:uid="{B32D16B3-4FF8-4D0C-BAB3-AAF5D274D4E0}"/>
    <cellStyle name="Note 2 3 3 7" xfId="15199" xr:uid="{DA41AF13-6348-40D0-AD65-1C19E24C117C}"/>
    <cellStyle name="Note 2 3 3 8" xfId="15200" xr:uid="{F0AD725E-9A9D-4F07-A4ED-B5F192032AB2}"/>
    <cellStyle name="Note 2 3 3 9" xfId="34291" xr:uid="{BAC1265F-332B-4E85-A270-388DC4EF0750}"/>
    <cellStyle name="Note 2 3 4" xfId="1363" xr:uid="{37C1726F-D4DF-4709-A1BB-D606211B83D0}"/>
    <cellStyle name="Note 2 3 4 2" xfId="9240" xr:uid="{214C632A-8A11-43B9-A98D-80E66ABED65D}"/>
    <cellStyle name="Note 2 3 4 2 2" xfId="15202" xr:uid="{9403F0EC-CA11-4F8D-B05C-380F9F2D46C3}"/>
    <cellStyle name="Note 2 3 4 3" xfId="9365" xr:uid="{EF78D845-78FB-40CA-80A0-D70A9A8A27D0}"/>
    <cellStyle name="Note 2 3 4 3 2" xfId="15203" xr:uid="{0E8ED622-25AF-49D8-ACA6-8741E1FE4580}"/>
    <cellStyle name="Note 2 3 4 4" xfId="9347" xr:uid="{2E7C602B-A476-4649-8226-AD7111AAB982}"/>
    <cellStyle name="Note 2 3 4 4 2" xfId="15204" xr:uid="{23488593-06BA-497D-9793-CA0942258C42}"/>
    <cellStyle name="Note 2 3 4 5" xfId="15205" xr:uid="{60DAD470-EC70-4A7C-8DAA-03BCEB298FA2}"/>
    <cellStyle name="Note 2 3 4 6" xfId="15201" xr:uid="{9CF65590-4710-4E65-981C-F1DD78497F2C}"/>
    <cellStyle name="Note 2 3 5" xfId="9128" xr:uid="{EAA22D2F-9D40-4ED9-A467-1F2385E162E9}"/>
    <cellStyle name="Note 2 3 5 2" xfId="15207" xr:uid="{A6830D7E-D4D4-4E1A-A63B-FA1C4FF29BA8}"/>
    <cellStyle name="Note 2 3 5 3" xfId="15208" xr:uid="{7E0B0AAD-96F1-46C4-B518-DD50C2BED7BA}"/>
    <cellStyle name="Note 2 3 5 4" xfId="15209" xr:uid="{32275AF3-72E9-4EAB-9763-A66BE0ACAEF0}"/>
    <cellStyle name="Note 2 3 5 5" xfId="15210" xr:uid="{24AA3249-953A-4F4D-B25C-1A01C02DCE57}"/>
    <cellStyle name="Note 2 3 5 6" xfId="15206" xr:uid="{F07A6D0C-1D82-4202-BFC8-D5155750F1D9}"/>
    <cellStyle name="Note 2 3 6" xfId="9103" xr:uid="{71B2E657-5EF1-4D4F-B97A-33621279782E}"/>
    <cellStyle name="Note 2 3 6 2" xfId="15212" xr:uid="{A578173E-826F-46DE-A5ED-A2F5CDB4AD15}"/>
    <cellStyle name="Note 2 3 6 3" xfId="15213" xr:uid="{C548ADE8-F770-42A3-B3DE-A9EAD80B1DF0}"/>
    <cellStyle name="Note 2 3 6 4" xfId="15214" xr:uid="{B760A26C-5F2F-482B-A948-B89032C05D08}"/>
    <cellStyle name="Note 2 3 6 5" xfId="15211" xr:uid="{BE231578-8E09-4DFB-A644-969EE510B660}"/>
    <cellStyle name="Note 2 3 7" xfId="9619" xr:uid="{D8B5DAC0-4803-484B-A85D-A6C30A6FAE9C}"/>
    <cellStyle name="Note 2 3 7 2" xfId="15215" xr:uid="{F78BD6CF-FE10-4B34-B095-03925AC315BA}"/>
    <cellStyle name="Note 2 3 8" xfId="15216" xr:uid="{2F4EC2AC-CFD4-4766-9354-6E84474D09D4}"/>
    <cellStyle name="Note 2 3 9" xfId="15217" xr:uid="{EA2F495F-2507-4260-BC8D-398DE34C0B9C}"/>
    <cellStyle name="Note 2 4" xfId="925" xr:uid="{BDE01635-A384-4B10-A31A-D4557368EECA}"/>
    <cellStyle name="Note 2 4 10" xfId="34292" xr:uid="{C447D0B0-F38D-4792-892F-56171D6EEC43}"/>
    <cellStyle name="Note 2 4 11" xfId="15218" xr:uid="{405DBA2F-26EA-45EC-BBCD-AAD28E050666}"/>
    <cellStyle name="Note 2 4 2" xfId="7615" xr:uid="{6725779E-F70F-4BA1-9286-1757DE318E73}"/>
    <cellStyle name="Note 2 4 2 2" xfId="9559" xr:uid="{173293BC-C796-4A5D-B078-15B758B914FF}"/>
    <cellStyle name="Note 2 4 2 2 2" xfId="34876" xr:uid="{E3AEAF6D-6F2A-466D-9355-5D5F41666A30}"/>
    <cellStyle name="Note 2 4 2 3" xfId="9315" xr:uid="{2C784306-E247-4BC2-94B0-B32CD7128A79}"/>
    <cellStyle name="Note 2 4 2 3 2" xfId="34865" xr:uid="{3DCED182-881C-4FEA-AE13-C6E98D7E191C}"/>
    <cellStyle name="Note 2 4 2 4" xfId="15219" xr:uid="{93B8BAA7-4862-4F44-8641-E3EBAA100BD7}"/>
    <cellStyle name="Note 2 4 3" xfId="9184" xr:uid="{246AAD74-CCFE-4BC3-BD5A-82CDA866DF4F}"/>
    <cellStyle name="Note 2 4 3 2" xfId="15220" xr:uid="{C4D71A43-A6BA-4116-8573-D6029467C54B}"/>
    <cellStyle name="Note 2 4 4" xfId="9377" xr:uid="{42B86436-CEE8-4019-83C2-9016CAB4047B}"/>
    <cellStyle name="Note 2 4 4 2" xfId="15221" xr:uid="{755224E5-484E-490F-A02A-4758606EC385}"/>
    <cellStyle name="Note 2 4 5" xfId="9430" xr:uid="{B97ED7E9-A214-4B56-891F-4C925A49AB48}"/>
    <cellStyle name="Note 2 4 5 2" xfId="15222" xr:uid="{16CCBA39-9BA8-45CA-8420-15BDE0698C5C}"/>
    <cellStyle name="Note 2 4 6" xfId="15223" xr:uid="{85EB4173-B4BF-4288-BAEB-B114E2771FE1}"/>
    <cellStyle name="Note 2 4 7" xfId="15224" xr:uid="{63413FB7-935B-4D3E-B9FD-B6F18420BB85}"/>
    <cellStyle name="Note 2 4 8" xfId="15225" xr:uid="{BAD3860D-B949-43F3-AC7F-739EE20E1036}"/>
    <cellStyle name="Note 2 4 9" xfId="15226" xr:uid="{EFD64371-2248-4EBA-B549-096375ECD2CD}"/>
    <cellStyle name="Note 2 5" xfId="8641" xr:uid="{F48B42EB-6651-45F0-BEF5-1D6AA35FFD5B}"/>
    <cellStyle name="Note 2 5 10" xfId="15227" xr:uid="{914208BA-0431-4209-9DB7-02BC67F5EC17}"/>
    <cellStyle name="Note 2 5 2" xfId="9668" xr:uid="{90EA5EBE-1641-4003-921C-01A4872C5E88}"/>
    <cellStyle name="Note 2 5 2 2" xfId="15228" xr:uid="{D25AEDC0-6E16-4AF4-AD11-F19B17FD88DA}"/>
    <cellStyle name="Note 2 5 3" xfId="9500" xr:uid="{2FDBDA9A-97BE-404B-A0B0-8EE8AF75D5FD}"/>
    <cellStyle name="Note 2 5 3 2" xfId="15229" xr:uid="{2036E90D-77A9-4F5A-9ADA-0CC16B1CF04A}"/>
    <cellStyle name="Note 2 5 4" xfId="9434" xr:uid="{741EFD56-82BC-4AC1-B557-D03F10545F27}"/>
    <cellStyle name="Note 2 5 4 2" xfId="15230" xr:uid="{9D02E954-C4D3-480F-A99C-CCB55B6675D5}"/>
    <cellStyle name="Note 2 5 5" xfId="10306" xr:uid="{4AF9F70E-E337-4E8B-9152-23413A8A60AA}"/>
    <cellStyle name="Note 2 5 5 2" xfId="15231" xr:uid="{A18F590C-A340-4A2C-B898-712DBF60DCEF}"/>
    <cellStyle name="Note 2 5 6" xfId="15232" xr:uid="{BA46EC32-C2B1-4382-8E1D-D8F74C60AFB5}"/>
    <cellStyle name="Note 2 5 7" xfId="15233" xr:uid="{A07B24C5-26D7-4E9A-84CA-BA13D735945E}"/>
    <cellStyle name="Note 2 5 8" xfId="15234" xr:uid="{D9FD1626-484F-4787-90E3-E9ECD9811F2F}"/>
    <cellStyle name="Note 2 5 9" xfId="34293" xr:uid="{D1BB675D-E447-4CAD-BC3B-3D521C3D931F}"/>
    <cellStyle name="Note 2 6" xfId="1360" xr:uid="{5C9F077F-6BA1-4A4C-B93C-0D7BDE736114}"/>
    <cellStyle name="Note 2 6 10" xfId="15235" xr:uid="{40FEFCD8-7FC5-4D80-9AE8-3D924822DABC}"/>
    <cellStyle name="Note 2 6 2" xfId="9237" xr:uid="{137007C6-E02B-4AF4-B300-B6D483AB1D79}"/>
    <cellStyle name="Note 2 6 2 2" xfId="15236" xr:uid="{C5A2EB45-0E2F-4ED2-90AB-E97276D3A80C}"/>
    <cellStyle name="Note 2 6 3" xfId="9294" xr:uid="{2F9F58A5-589C-4E41-957E-EF2A4DEF391D}"/>
    <cellStyle name="Note 2 6 3 2" xfId="15237" xr:uid="{2146B4B0-E831-4ADB-B698-199A2584C8B3}"/>
    <cellStyle name="Note 2 6 4" xfId="9388" xr:uid="{D28955D6-7225-49CE-8CAC-4790F263DE4C}"/>
    <cellStyle name="Note 2 6 4 2" xfId="15238" xr:uid="{1B178E88-F56D-46BF-8ABE-466CC6F9D1B5}"/>
    <cellStyle name="Note 2 6 5" xfId="10473" xr:uid="{526A649C-660E-4152-9D55-F6FC802B10C9}"/>
    <cellStyle name="Note 2 6 5 2" xfId="15239" xr:uid="{B530C9CB-545F-45E4-852E-76C14DDA5207}"/>
    <cellStyle name="Note 2 6 6" xfId="15240" xr:uid="{F754C55A-99D1-4627-828A-E793D1533D55}"/>
    <cellStyle name="Note 2 6 7" xfId="15241" xr:uid="{8F7731E1-1C48-4BEB-B649-C142F8B913D2}"/>
    <cellStyle name="Note 2 6 8" xfId="15242" xr:uid="{83D7C578-7770-49C6-A9D7-CCE2ECA0241A}"/>
    <cellStyle name="Note 2 6 9" xfId="34294" xr:uid="{27DE7BFE-3430-4309-A52F-12437C586851}"/>
    <cellStyle name="Note 2 7" xfId="9125" xr:uid="{892D73C1-3A3C-43BB-BDA6-AE7B421CFC85}"/>
    <cellStyle name="Note 2 7 10" xfId="15243" xr:uid="{86CE7E53-21C7-4DFE-9D75-5821986C5171}"/>
    <cellStyle name="Note 2 7 2" xfId="15244" xr:uid="{3A4C4B2A-FAAD-449A-AE13-B2D32143A690}"/>
    <cellStyle name="Note 2 7 3" xfId="15245" xr:uid="{7A8C6ECB-D127-45A1-8464-94B8A24AC968}"/>
    <cellStyle name="Note 2 7 4" xfId="15246" xr:uid="{23C6990E-9977-4F99-A117-C336E9E7F9FC}"/>
    <cellStyle name="Note 2 7 5" xfId="15247" xr:uid="{8C1F4B72-4120-4510-A5D4-279D12830D6C}"/>
    <cellStyle name="Note 2 7 6" xfId="15248" xr:uid="{300C0465-2B98-4BB7-AF72-216CBB450CCF}"/>
    <cellStyle name="Note 2 7 7" xfId="15249" xr:uid="{76C85F0D-6FD7-47AE-99F1-AAA51CCA6B45}"/>
    <cellStyle name="Note 2 7 8" xfId="15250" xr:uid="{C42B8B47-64C9-44A5-9CB3-E7913D37C13A}"/>
    <cellStyle name="Note 2 7 9" xfId="34295" xr:uid="{37FBF11D-10CE-400C-899B-88B272B5615F}"/>
    <cellStyle name="Note 2 8" xfId="9816" xr:uid="{7BBC808A-B531-4821-8206-7D9723E3BE7C}"/>
    <cellStyle name="Note 2 8 2" xfId="15252" xr:uid="{FEA513C6-A09A-4694-A313-3E0CF0C2CB93}"/>
    <cellStyle name="Note 2 8 3" xfId="15253" xr:uid="{A68AA5DF-3F88-40C9-A496-D2421827B833}"/>
    <cellStyle name="Note 2 8 4" xfId="15254" xr:uid="{66E792BC-045A-4E4F-A800-C8EB6FE28438}"/>
    <cellStyle name="Note 2 8 5" xfId="15251" xr:uid="{E563F65A-9497-44E4-937B-3BA2C3484505}"/>
    <cellStyle name="Note 2 9" xfId="9622" xr:uid="{7EA918E3-000E-46AC-AC59-31227880AEFA}"/>
    <cellStyle name="Note 2 9 2" xfId="15255" xr:uid="{70EA5BC1-E0CF-49AC-8F20-6F3EFAA7CD1F}"/>
    <cellStyle name="Note 2_MC Meeting - 21st Sept - Summary of blank sailings planned for Oct+RBH-mz" xfId="15256" xr:uid="{29B6261B-2BEE-4077-A7B4-EE767BC58794}"/>
    <cellStyle name="Note 3" xfId="476" xr:uid="{30093CD6-962D-460B-8C39-E1AF1378BE08}"/>
    <cellStyle name="Note 3 10" xfId="15258" xr:uid="{B670B2EC-6324-4DC2-9A60-3666F1F509DD}"/>
    <cellStyle name="Note 3 11" xfId="15259" xr:uid="{7FD163A6-4A75-46C8-8DDD-8F5DF02E0A5A}"/>
    <cellStyle name="Note 3 12" xfId="15260" xr:uid="{C96F0645-A965-4819-AA9F-D65803735867}"/>
    <cellStyle name="Note 3 13" xfId="15261" xr:uid="{A7014938-6DED-4CDF-95EF-107E5F4D9D2C}"/>
    <cellStyle name="Note 3 14" xfId="15262" xr:uid="{CCC9C60E-84D0-4B9E-ADCC-D1DE9864801A}"/>
    <cellStyle name="Note 3 15" xfId="34296" xr:uid="{AB34DA93-E0E4-4CA3-B2FC-9552FE721CEF}"/>
    <cellStyle name="Note 3 16" xfId="15257" xr:uid="{5119B866-8874-422E-9421-EB0C7F23102D}"/>
    <cellStyle name="Note 3 2" xfId="477" xr:uid="{6DC94454-BA8B-4BF2-9E07-B32E6AF76158}"/>
    <cellStyle name="Note 3 2 10" xfId="15264" xr:uid="{A24DFB2B-5D0B-4E3C-8C01-8CE2B8B8C791}"/>
    <cellStyle name="Note 3 2 11" xfId="15265" xr:uid="{BB3F75CF-942A-4F7D-B426-BD45C966EA11}"/>
    <cellStyle name="Note 3 2 12" xfId="15266" xr:uid="{EAF1B598-857C-445E-AFD3-EEB501C57F84}"/>
    <cellStyle name="Note 3 2 13" xfId="15267" xr:uid="{6B3AA6D4-E87B-4EB3-A298-35B35C080BD8}"/>
    <cellStyle name="Note 3 2 14" xfId="34297" xr:uid="{439BE382-AA70-4CC3-B32D-15515B11140C}"/>
    <cellStyle name="Note 3 2 15" xfId="15263" xr:uid="{2EFA01E7-2073-48B5-8719-EF6F5F20A924}"/>
    <cellStyle name="Note 3 2 2" xfId="930" xr:uid="{DFCAE552-DBDE-4388-9304-33993C8391B5}"/>
    <cellStyle name="Note 3 2 2 10" xfId="34298" xr:uid="{2454F2EF-B322-4A39-B17D-ACCBA57E413C}"/>
    <cellStyle name="Note 3 2 2 11" xfId="15268" xr:uid="{36FCFCB9-CC1E-4C4C-913B-443F71A59DE0}"/>
    <cellStyle name="Note 3 2 2 2" xfId="1600" xr:uid="{98F5ACCB-F61A-459A-B519-5F8A6EE0DD52}"/>
    <cellStyle name="Note 3 2 2 2 2" xfId="9269" xr:uid="{7080B7DE-BB84-42E8-AC72-0C5270DA0EFF}"/>
    <cellStyle name="Note 3 2 2 2 2 2" xfId="15270" xr:uid="{2B4FDC11-DE7C-438F-AF53-5E77EAC59090}"/>
    <cellStyle name="Note 3 2 2 2 3" xfId="9367" xr:uid="{6B869CCA-CDD3-4287-B7F4-76564FD8D0F6}"/>
    <cellStyle name="Note 3 2 2 2 3 2" xfId="15271" xr:uid="{DE1E00BD-E29E-409F-8374-D8F4FBFD638F}"/>
    <cellStyle name="Note 3 2 2 2 4" xfId="9574" xr:uid="{A4C80B9C-3011-479B-ADED-DBD2A69D95D7}"/>
    <cellStyle name="Note 3 2 2 2 4 2" xfId="15272" xr:uid="{06A160D9-2000-4D8B-A520-C96F33709135}"/>
    <cellStyle name="Note 3 2 2 2 5" xfId="15273" xr:uid="{584D0836-BBA6-46CE-92FF-1719ACB31F27}"/>
    <cellStyle name="Note 3 2 2 2 6" xfId="15269" xr:uid="{DB5F2ABF-3DD0-4710-90BD-6280E9F57F37}"/>
    <cellStyle name="Note 3 2 2 3" xfId="9189" xr:uid="{1CB1CBB6-E67C-4505-9227-D7FF0DC6E011}"/>
    <cellStyle name="Note 3 2 2 3 2" xfId="15275" xr:uid="{9FE3933B-808F-4A95-BE82-9CF9DB71D147}"/>
    <cellStyle name="Note 3 2 2 3 3" xfId="15276" xr:uid="{D9344F24-6D05-467C-843A-F88A4C440A73}"/>
    <cellStyle name="Note 3 2 2 3 4" xfId="15277" xr:uid="{8F39D899-BA42-45A2-86AF-1E67F0198555}"/>
    <cellStyle name="Note 3 2 2 3 5" xfId="15278" xr:uid="{5BA9E0B6-7A16-4590-BFFB-B2A22B6609E5}"/>
    <cellStyle name="Note 3 2 2 3 6" xfId="15274" xr:uid="{D1CB55F5-6781-4CD9-807F-D57A47DA55F7}"/>
    <cellStyle name="Note 3 2 2 4" xfId="9538" xr:uid="{44611BAB-B4B6-4903-A348-4C8833222B36}"/>
    <cellStyle name="Note 3 2 2 4 2" xfId="15280" xr:uid="{8FAAC6CA-A0DC-4E9B-ACE8-59B56CDD1C19}"/>
    <cellStyle name="Note 3 2 2 4 3" xfId="15281" xr:uid="{B6402A6E-CA4B-4077-805F-9BB13E0ED1D0}"/>
    <cellStyle name="Note 3 2 2 4 4" xfId="15282" xr:uid="{D9444A4E-1ACA-46FA-9B25-00185042E2F4}"/>
    <cellStyle name="Note 3 2 2 4 5" xfId="15279" xr:uid="{8FAF022C-6BCB-4A33-B819-621972134148}"/>
    <cellStyle name="Note 3 2 2 5" xfId="9261" xr:uid="{DB9F7172-71B0-4198-99F7-594FC1D3D750}"/>
    <cellStyle name="Note 3 2 2 5 2" xfId="15283" xr:uid="{B5029382-2B2E-4FEA-8027-818CD679B6B6}"/>
    <cellStyle name="Note 3 2 2 6" xfId="15284" xr:uid="{10739112-F840-4684-B578-E6A4B49E5DCD}"/>
    <cellStyle name="Note 3 2 2 7" xfId="15285" xr:uid="{80694682-3E10-4457-90C1-5FE6C5D5E369}"/>
    <cellStyle name="Note 3 2 2 8" xfId="15286" xr:uid="{83BE8C3D-211C-4DBE-AC9F-527F5FC874E4}"/>
    <cellStyle name="Note 3 2 2 9" xfId="15287" xr:uid="{BA1381DD-B8EB-4F62-82A4-7C32C8D0517C}"/>
    <cellStyle name="Note 3 2 3" xfId="8642" xr:uid="{D790DCC8-2976-49CD-8571-3A9270E0E638}"/>
    <cellStyle name="Note 3 2 3 10" xfId="15288" xr:uid="{ADD301FA-188A-40DD-A2F9-F2FB18F3B194}"/>
    <cellStyle name="Note 3 2 3 2" xfId="9669" xr:uid="{A2CFCD8A-0738-4EE3-8255-62225CA36D50}"/>
    <cellStyle name="Note 3 2 3 2 2" xfId="15289" xr:uid="{2DF19AC3-07A4-4069-9A9A-248E6BAA783E}"/>
    <cellStyle name="Note 3 2 3 3" xfId="9742" xr:uid="{506DCAC8-BF69-42F8-812D-01FF2613878E}"/>
    <cellStyle name="Note 3 2 3 3 2" xfId="15290" xr:uid="{6F22E24F-20EB-4CD8-B04B-484EE76910F0}"/>
    <cellStyle name="Note 3 2 3 4" xfId="9832" xr:uid="{0960121C-E499-46C8-9FC0-79609623E6FC}"/>
    <cellStyle name="Note 3 2 3 4 2" xfId="15291" xr:uid="{7B6AF933-D895-4205-A58C-FCA6E4568A40}"/>
    <cellStyle name="Note 3 2 3 5" xfId="10311" xr:uid="{B4FDC696-0CCE-4C1D-8C70-860BE7C4A2D9}"/>
    <cellStyle name="Note 3 2 3 5 2" xfId="15292" xr:uid="{391F74E1-3205-4073-9384-242846AE7942}"/>
    <cellStyle name="Note 3 2 3 6" xfId="15293" xr:uid="{42458F7B-A552-48EA-B8A1-8CF798FD1DE6}"/>
    <cellStyle name="Note 3 2 3 7" xfId="15294" xr:uid="{6F684AF8-CCA6-40F0-856E-5A9478F04839}"/>
    <cellStyle name="Note 3 2 3 8" xfId="15295" xr:uid="{6685027D-C43E-464F-8444-4E5231CB6AEA}"/>
    <cellStyle name="Note 3 2 3 9" xfId="34299" xr:uid="{05C55BC2-4269-4FDD-88AE-F56FD7A6CAFB}"/>
    <cellStyle name="Note 3 2 4" xfId="1365" xr:uid="{59BB13D5-68C9-449D-9F8E-63026EEAB971}"/>
    <cellStyle name="Note 3 2 4 2" xfId="9242" xr:uid="{77D8F23A-A0AD-4895-BFB3-037A0B9F5273}"/>
    <cellStyle name="Note 3 2 4 2 2" xfId="15297" xr:uid="{B0A3A4B4-9643-4847-AE00-B21C6B2D4CAA}"/>
    <cellStyle name="Note 3 2 4 3" xfId="9447" xr:uid="{D7B910B6-8C9A-4D8C-8178-7A9EBF503774}"/>
    <cellStyle name="Note 3 2 4 3 2" xfId="15298" xr:uid="{570B1DD4-9CB5-41D1-A25E-127ED8FF3883}"/>
    <cellStyle name="Note 3 2 4 4" xfId="9369" xr:uid="{E45DEA13-B2D5-4EE5-B9F8-E21EBD249411}"/>
    <cellStyle name="Note 3 2 4 4 2" xfId="15299" xr:uid="{11168E1E-44E5-41C0-93B2-E2F8C438AA8E}"/>
    <cellStyle name="Note 3 2 4 5" xfId="15300" xr:uid="{5AFC605F-9A26-47D2-80AE-DA81695D47ED}"/>
    <cellStyle name="Note 3 2 4 6" xfId="15296" xr:uid="{8203D6A0-1120-4AF1-A7C7-B2F9E8DE0A78}"/>
    <cellStyle name="Note 3 2 5" xfId="9130" xr:uid="{603125CD-9215-4A6C-93C0-34FF621150B1}"/>
    <cellStyle name="Note 3 2 5 2" xfId="15302" xr:uid="{227A5966-3337-4C8E-9910-79FE54B52682}"/>
    <cellStyle name="Note 3 2 5 3" xfId="15303" xr:uid="{F7B427DC-A923-4FFB-A93C-4AE8DF2F54D1}"/>
    <cellStyle name="Note 3 2 5 4" xfId="15304" xr:uid="{1550FBE7-E2CB-4C62-AD29-C07391E50D11}"/>
    <cellStyle name="Note 3 2 5 5" xfId="15305" xr:uid="{8481B2C6-B646-4C52-A215-F3100F86E958}"/>
    <cellStyle name="Note 3 2 5 6" xfId="15301" xr:uid="{818FC240-363E-46C1-9D88-C6B86E59C887}"/>
    <cellStyle name="Note 3 2 6" xfId="9813" xr:uid="{8F4325E3-8571-4328-8967-E16C68C08FB0}"/>
    <cellStyle name="Note 3 2 6 2" xfId="15307" xr:uid="{AFF508FE-8017-477F-8F55-6C98C74F1559}"/>
    <cellStyle name="Note 3 2 6 3" xfId="15308" xr:uid="{7E25D5BC-1E66-45CD-91C0-8EE11C15F666}"/>
    <cellStyle name="Note 3 2 6 4" xfId="15309" xr:uid="{3C3361FC-0862-4114-BB0B-32C380AB6374}"/>
    <cellStyle name="Note 3 2 6 5" xfId="15306" xr:uid="{B05908C7-DAC2-419E-AEB7-D83450F9EA74}"/>
    <cellStyle name="Note 3 2 7" xfId="9617" xr:uid="{16A9C0D8-C68D-4470-BB33-829C5B9885C9}"/>
    <cellStyle name="Note 3 2 7 2" xfId="15310" xr:uid="{B993A20C-4420-441C-BBA0-ECEEB2FB4CAC}"/>
    <cellStyle name="Note 3 2 8" xfId="15311" xr:uid="{094B5A3F-979A-4977-B5EE-0DE4FCBF65AF}"/>
    <cellStyle name="Note 3 2 9" xfId="15312" xr:uid="{705F301A-C8F1-4BF0-969D-102BB52A2AED}"/>
    <cellStyle name="Note 3 2_MC Meeting - 21st Sept - Summary of blank sailings planned for Oct+RBH-mz" xfId="15313" xr:uid="{8BB8E95F-6377-4EED-BCF1-B6FC45B48D50}"/>
    <cellStyle name="Note 3 3" xfId="929" xr:uid="{9D8770A4-BA92-44BF-898A-AD0C6D84D8D0}"/>
    <cellStyle name="Note 3 3 10" xfId="15314" xr:uid="{3F3EED65-71A9-4797-8B63-6762F2134107}"/>
    <cellStyle name="Note 3 3 2" xfId="8643" xr:uid="{45548DB6-C9BE-45ED-A353-8579F24F04CA}"/>
    <cellStyle name="Note 3 3 2 2" xfId="9670" xr:uid="{17209CC4-D595-46E5-929D-525028FAC5CE}"/>
    <cellStyle name="Note 3 3 2 2 2" xfId="34864" xr:uid="{35BDA631-5764-4475-A143-F9EB851B6515}"/>
    <cellStyle name="Note 3 3 2 3" xfId="9743" xr:uid="{2013E0C3-6CC1-4B7E-BC29-F93525E5D2D4}"/>
    <cellStyle name="Note 3 3 2 3 2" xfId="34863" xr:uid="{A0397977-B50F-46E7-891A-9DFD64CE05C8}"/>
    <cellStyle name="Note 3 3 2 4" xfId="9833" xr:uid="{90EC1230-DA2B-418E-836C-FE2EF15966C3}"/>
    <cellStyle name="Note 3 3 2 4 2" xfId="34850" xr:uid="{2B8D8EBE-4196-4C19-A99D-9477D31E7868}"/>
    <cellStyle name="Note 3 3 2 5" xfId="15315" xr:uid="{152363C2-B407-4994-92C3-4D532DC47D99}"/>
    <cellStyle name="Note 3 3 3" xfId="9188" xr:uid="{10511FCC-2E34-4563-91EE-81D90E9833E4}"/>
    <cellStyle name="Note 3 3 3 2" xfId="15316" xr:uid="{AEA57CDD-889C-4D1A-86E4-ED0E963D2FF0}"/>
    <cellStyle name="Note 3 3 4" xfId="9360" xr:uid="{22E0D8A8-EE57-4716-BEF6-5AD244143566}"/>
    <cellStyle name="Note 3 3 4 2" xfId="15317" xr:uid="{32B62244-163A-491F-8B63-948D94F75119}"/>
    <cellStyle name="Note 3 3 5" xfId="9112" xr:uid="{85471832-12F0-4C2D-B553-BB3D6EBBC8F0}"/>
    <cellStyle name="Note 3 3 5 2" xfId="15318" xr:uid="{F1C37E01-07A0-40D2-95E8-4A7C739EDC60}"/>
    <cellStyle name="Note 3 3 6" xfId="15319" xr:uid="{3574DF77-F9D8-42B6-A0FD-30684E2C374D}"/>
    <cellStyle name="Note 3 3 7" xfId="15320" xr:uid="{5D866EDA-1318-4362-9A5F-19EAFCFEB95F}"/>
    <cellStyle name="Note 3 3 8" xfId="15321" xr:uid="{6E8A79BE-7C64-463A-9A77-BCB12D470F69}"/>
    <cellStyle name="Note 3 3 9" xfId="34300" xr:uid="{9317CA68-65C4-469B-AAEF-E729E7CB4996}"/>
    <cellStyle name="Note 3 4" xfId="8644" xr:uid="{A2A75CC7-864B-40C8-B226-8351C30E7BFA}"/>
    <cellStyle name="Note 3 4 10" xfId="15322" xr:uid="{A7BF70E3-1DC7-4E49-87F5-D7BDDB03F35F}"/>
    <cellStyle name="Note 3 4 2" xfId="9671" xr:uid="{3A005834-684D-4E53-899F-9DDF98D3892E}"/>
    <cellStyle name="Note 3 4 2 2" xfId="15323" xr:uid="{A29C1AC1-B357-4559-85B3-BD0CA61078EB}"/>
    <cellStyle name="Note 3 4 3" xfId="9744" xr:uid="{008A2F25-9B9D-4BF4-942E-68D9C4F974B5}"/>
    <cellStyle name="Note 3 4 3 2" xfId="15324" xr:uid="{7C0FB5D3-9FF4-41E0-A550-7FE209F95C84}"/>
    <cellStyle name="Note 3 4 4" xfId="9834" xr:uid="{D2878E7B-84A1-42E3-B9E9-73D6162E7EF3}"/>
    <cellStyle name="Note 3 4 4 2" xfId="15325" xr:uid="{23B4F6E2-8F63-4E6C-8829-4C13780669D8}"/>
    <cellStyle name="Note 3 4 5" xfId="10310" xr:uid="{FC035DA3-1BBD-4C6E-B9DE-A579F320BC30}"/>
    <cellStyle name="Note 3 4 5 2" xfId="15326" xr:uid="{E4F3C603-7EB8-42D9-AE48-221551C0EB98}"/>
    <cellStyle name="Note 3 4 6" xfId="15327" xr:uid="{8E95B149-139B-4E6E-AAF3-C9969DED5CA5}"/>
    <cellStyle name="Note 3 4 7" xfId="15328" xr:uid="{F108CF14-3E6D-442D-AE0F-087CFE18716A}"/>
    <cellStyle name="Note 3 4 8" xfId="15329" xr:uid="{F94075BE-A5BD-4CD7-8D93-CCDF19F123B7}"/>
    <cellStyle name="Note 3 4 9" xfId="34301" xr:uid="{6E4B5255-9C2B-4542-8584-FDFC9D3C5C71}"/>
    <cellStyle name="Note 3 5" xfId="1364" xr:uid="{590FBAD3-ED59-4F83-B732-836E82EA822F}"/>
    <cellStyle name="Note 3 5 2" xfId="9241" xr:uid="{3DFC2C22-BEBF-4A1D-ABF5-2FBF1E7133DB}"/>
    <cellStyle name="Note 3 5 2 2" xfId="15331" xr:uid="{80C10BB5-3480-4AD3-9DB3-55127F877FA2}"/>
    <cellStyle name="Note 3 5 3" xfId="9183" xr:uid="{340D4DD9-0EC4-45D7-AC80-5B87FD32A7C4}"/>
    <cellStyle name="Note 3 5 3 2" xfId="15332" xr:uid="{290C85E8-9027-487D-92E6-E0D129089519}"/>
    <cellStyle name="Note 3 5 4" xfId="9387" xr:uid="{D7A4223E-D788-4A38-89E7-45AAE6022E75}"/>
    <cellStyle name="Note 3 5 4 2" xfId="15333" xr:uid="{26A8C38A-1299-4226-B89B-CF89F6B864EB}"/>
    <cellStyle name="Note 3 5 5" xfId="15334" xr:uid="{621E3A05-D0A6-412D-B5D7-2A2866E67C40}"/>
    <cellStyle name="Note 3 5 6" xfId="15330" xr:uid="{31EB514A-E57B-48A8-8BF6-843EBFCF5518}"/>
    <cellStyle name="Note 3 6" xfId="9129" xr:uid="{78F3974E-6E0D-4C2D-8378-E048BB8BC6DC}"/>
    <cellStyle name="Note 3 6 2" xfId="15336" xr:uid="{270E8FDF-69BB-4A19-B581-43CCDE50F8D7}"/>
    <cellStyle name="Note 3 6 3" xfId="15337" xr:uid="{5EE62877-6E96-4A4F-BAFC-6FDC33940498}"/>
    <cellStyle name="Note 3 6 4" xfId="15338" xr:uid="{476F2DF3-5955-4C49-A0F9-8792C4D1ACAC}"/>
    <cellStyle name="Note 3 6 5" xfId="15339" xr:uid="{8CE5B03B-23EF-4456-9A6B-51F83E95A50C}"/>
    <cellStyle name="Note 3 6 6" xfId="15335" xr:uid="{CF427FD5-227B-4A6A-B426-6FEB0CAD39C7}"/>
    <cellStyle name="Note 3 7" xfId="9814" xr:uid="{204D090B-1A26-4BFB-8520-FD137AC680FD}"/>
    <cellStyle name="Note 3 7 2" xfId="15341" xr:uid="{23872F63-FF9A-48F0-ADA2-27D2AEE28A9B}"/>
    <cellStyle name="Note 3 7 3" xfId="15342" xr:uid="{9FCC1E12-9A4D-453B-83F6-5F5A35BB0398}"/>
    <cellStyle name="Note 3 7 4" xfId="15343" xr:uid="{7F3C28BA-D06D-4B33-B454-1034CFA7A094}"/>
    <cellStyle name="Note 3 7 5" xfId="15340" xr:uid="{25C0DC60-0881-404B-A0DB-188177A1E31E}"/>
    <cellStyle name="Note 3 8" xfId="9618" xr:uid="{15910A9B-01C5-41B2-9A9E-3DA1C6803917}"/>
    <cellStyle name="Note 3 8 2" xfId="15344" xr:uid="{2F933874-99EA-41F0-BDD1-81ACEFE42EDD}"/>
    <cellStyle name="Note 3 9" xfId="15345" xr:uid="{777DF655-0E1A-4CCC-BE23-41A780E0677F}"/>
    <cellStyle name="Note 3_MC Meeting - 21st Sept - Summary of blank sailings planned for Oct+RBH-mz" xfId="15346" xr:uid="{76BB21DC-CED3-4FFB-98D3-47FFFAD2DA2B}"/>
    <cellStyle name="Note 4" xfId="478" xr:uid="{4FE4EB48-B08C-40DE-A7A8-9F5B573877F2}"/>
    <cellStyle name="Note 4 10" xfId="15348" xr:uid="{A98DB812-8552-4145-B6BB-E399A64B30E7}"/>
    <cellStyle name="Note 4 11" xfId="15349" xr:uid="{7CE88335-5168-4C34-8393-F10EC935C1E9}"/>
    <cellStyle name="Note 4 12" xfId="15350" xr:uid="{4E54995D-BC1D-4B17-B3D5-968BF8579175}"/>
    <cellStyle name="Note 4 13" xfId="15351" xr:uid="{19823832-170E-4D72-BAB2-863BE55789FC}"/>
    <cellStyle name="Note 4 14" xfId="15352" xr:uid="{E52802F5-3E5D-4991-A87F-CAC5BE101034}"/>
    <cellStyle name="Note 4 15" xfId="34302" xr:uid="{65FF063C-9F5B-4FB9-B1F5-9FE140845778}"/>
    <cellStyle name="Note 4 16" xfId="15347" xr:uid="{F732D8D4-B43E-4F46-B52E-B60B3B406F18}"/>
    <cellStyle name="Note 4 2" xfId="479" xr:uid="{116D25D9-1B74-409F-8E3F-F92138D22150}"/>
    <cellStyle name="Note 4 2 10" xfId="15354" xr:uid="{BA9D15DB-1AE0-49D0-831B-734E95319643}"/>
    <cellStyle name="Note 4 2 11" xfId="15355" xr:uid="{F669ECA3-993F-405F-82EF-242A7CF9E3F1}"/>
    <cellStyle name="Note 4 2 12" xfId="15356" xr:uid="{75AB6630-70CA-4E7A-A925-D1D1784E76B6}"/>
    <cellStyle name="Note 4 2 13" xfId="15357" xr:uid="{A4C0A18C-ABCF-4070-8477-159A8EA56FA4}"/>
    <cellStyle name="Note 4 2 14" xfId="34303" xr:uid="{B1354EB2-8050-477E-865D-5A508CAE6737}"/>
    <cellStyle name="Note 4 2 15" xfId="15353" xr:uid="{21A335A0-33B9-40F1-90C6-12564B9985E4}"/>
    <cellStyle name="Note 4 2 2" xfId="932" xr:uid="{A4C7EB24-83A8-4EE3-B513-94FB08AED8A1}"/>
    <cellStyle name="Note 4 2 2 10" xfId="34304" xr:uid="{0CD6C676-8F40-44EE-8D14-70073BC12B3C}"/>
    <cellStyle name="Note 4 2 2 11" xfId="15358" xr:uid="{ED965144-FA75-462D-B2A5-BDF831A8C6CD}"/>
    <cellStyle name="Note 4 2 2 2" xfId="1601" xr:uid="{9C8DC2BB-23C8-49EB-90EA-ED0BF788C2FD}"/>
    <cellStyle name="Note 4 2 2 2 2" xfId="9270" xr:uid="{6B7B38A6-BCA6-48E1-8B66-88D0A971B691}"/>
    <cellStyle name="Note 4 2 2 2 2 2" xfId="15360" xr:uid="{9827800D-9370-4961-965E-4F6A79285B1F}"/>
    <cellStyle name="Note 4 2 2 2 3" xfId="9557" xr:uid="{AFF81D53-D5A1-495A-9403-A9F8ED547018}"/>
    <cellStyle name="Note 4 2 2 2 3 2" xfId="15361" xr:uid="{CDA6BD04-D997-4AD6-9498-9EDC08964368}"/>
    <cellStyle name="Note 4 2 2 2 4" xfId="9371" xr:uid="{8FB9CE45-5313-424A-ACF4-AD2F375D5C6E}"/>
    <cellStyle name="Note 4 2 2 2 4 2" xfId="15362" xr:uid="{23D83133-297C-464F-92AA-C7B059734492}"/>
    <cellStyle name="Note 4 2 2 2 5" xfId="15363" xr:uid="{9E5EDBF5-4C10-4E2A-AE6B-9ABF8453C934}"/>
    <cellStyle name="Note 4 2 2 2 6" xfId="15359" xr:uid="{CE967202-902A-42B9-8392-4E67E891A841}"/>
    <cellStyle name="Note 4 2 2 3" xfId="9191" xr:uid="{DD276425-4294-48BE-9068-E75058132981}"/>
    <cellStyle name="Note 4 2 2 3 2" xfId="15365" xr:uid="{442F10D2-C643-40AE-9470-103546DB3B2E}"/>
    <cellStyle name="Note 4 2 2 3 3" xfId="15366" xr:uid="{10F0BBD5-9A06-4149-9C68-C63D27E68057}"/>
    <cellStyle name="Note 4 2 2 3 4" xfId="15367" xr:uid="{F1ACADE1-234A-42F3-B121-AF158D74145C}"/>
    <cellStyle name="Note 4 2 2 3 5" xfId="15368" xr:uid="{F365DBC7-7AC1-4F39-9EA8-477CDBDBC6E8}"/>
    <cellStyle name="Note 4 2 2 3 6" xfId="15364" xr:uid="{8AEE1437-41AE-4D56-9B08-7426BC7EC444}"/>
    <cellStyle name="Note 4 2 2 4" xfId="9465" xr:uid="{6CD24BC1-63C5-46CA-BFAA-0C7D11595E7A}"/>
    <cellStyle name="Note 4 2 2 4 2" xfId="15370" xr:uid="{135052C9-0C2B-41F3-9973-98174B5789DD}"/>
    <cellStyle name="Note 4 2 2 4 3" xfId="15371" xr:uid="{5BF62EA9-C969-4637-9AEC-881298529E1D}"/>
    <cellStyle name="Note 4 2 2 4 4" xfId="15372" xr:uid="{5E50E993-C47E-4B29-9B45-D7FB2F5F29C1}"/>
    <cellStyle name="Note 4 2 2 4 5" xfId="15369" xr:uid="{FAA0785E-1EF2-4158-962D-8E54B80D9825}"/>
    <cellStyle name="Note 4 2 2 5" xfId="9358" xr:uid="{6BA978BB-E9EB-456C-826B-F2F9D79ABE23}"/>
    <cellStyle name="Note 4 2 2 5 2" xfId="15373" xr:uid="{2F299221-799E-40F1-84E0-ECF627E85FCD}"/>
    <cellStyle name="Note 4 2 2 6" xfId="15374" xr:uid="{04D2E23F-4FD0-4B93-A9B4-5FA76FB50CE3}"/>
    <cellStyle name="Note 4 2 2 7" xfId="15375" xr:uid="{64DF68AB-369F-4D90-9925-7C4F0BBF2F11}"/>
    <cellStyle name="Note 4 2 2 8" xfId="15376" xr:uid="{1996BD50-1BA0-4451-B5A8-42F355649507}"/>
    <cellStyle name="Note 4 2 2 9" xfId="15377" xr:uid="{1B72572C-EF49-42F4-8EB4-5F0E590CF3C3}"/>
    <cellStyle name="Note 4 2 3" xfId="8645" xr:uid="{D2ED5691-C491-4F6B-B6AB-B5D9432F504A}"/>
    <cellStyle name="Note 4 2 3 10" xfId="15378" xr:uid="{47893467-C66A-4105-9240-698C392E3B92}"/>
    <cellStyle name="Note 4 2 3 2" xfId="9672" xr:uid="{BBF9E259-36D9-4560-8C08-B8A15D516D61}"/>
    <cellStyle name="Note 4 2 3 2 2" xfId="15379" xr:uid="{AA491DFB-68C4-4B4F-B669-0B5C4E474EE8}"/>
    <cellStyle name="Note 4 2 3 3" xfId="9212" xr:uid="{7B46A4B4-D8EF-43EC-B2B9-AE981B63CD16}"/>
    <cellStyle name="Note 4 2 3 3 2" xfId="15380" xr:uid="{009ECFBE-0D53-41D9-9673-20778BBCA85A}"/>
    <cellStyle name="Note 4 2 3 4" xfId="9575" xr:uid="{99270CBE-34FF-4D13-989F-5E0C7712FA25}"/>
    <cellStyle name="Note 4 2 3 4 2" xfId="15381" xr:uid="{544FB6D7-B109-4804-A13C-AC1DDF6BB891}"/>
    <cellStyle name="Note 4 2 3 5" xfId="10313" xr:uid="{E859AAF6-F2D1-4FB7-A47B-E5B0219DB140}"/>
    <cellStyle name="Note 4 2 3 5 2" xfId="15382" xr:uid="{D4914C30-0816-4F0E-86DC-BF8DCAB86F6D}"/>
    <cellStyle name="Note 4 2 3 6" xfId="15383" xr:uid="{92DEE31E-D522-4286-B27E-EA4C340DFE9C}"/>
    <cellStyle name="Note 4 2 3 7" xfId="15384" xr:uid="{ACB62514-25C3-422F-9D15-E8315B66B6BE}"/>
    <cellStyle name="Note 4 2 3 8" xfId="15385" xr:uid="{2C5C964E-BCB7-4B22-AEA7-488FAF399EB2}"/>
    <cellStyle name="Note 4 2 3 9" xfId="34305" xr:uid="{367D752A-B652-46CD-9892-8AD1FA58797E}"/>
    <cellStyle name="Note 4 2 4" xfId="1367" xr:uid="{C809304F-42E5-4F26-A03B-27B1BC2223D5}"/>
    <cellStyle name="Note 4 2 4 2" xfId="9244" xr:uid="{35C3771D-08DD-43A6-998E-2C0C70E3512C}"/>
    <cellStyle name="Note 4 2 4 2 2" xfId="15387" xr:uid="{90D25A7F-3EDA-48CA-9B2F-508C44FA4C84}"/>
    <cellStyle name="Note 4 2 4 3" xfId="9284" xr:uid="{FE88AFF9-EA69-4E3F-906C-402CEBBB77FA}"/>
    <cellStyle name="Note 4 2 4 3 2" xfId="15388" xr:uid="{4935D70B-82A4-473D-864A-4B6B8982FED6}"/>
    <cellStyle name="Note 4 2 4 4" xfId="9287" xr:uid="{F9E2E740-02A1-4BD0-9C94-428868596098}"/>
    <cellStyle name="Note 4 2 4 4 2" xfId="15389" xr:uid="{CEDC2175-AD33-4C73-B24B-9423CA0CFA8B}"/>
    <cellStyle name="Note 4 2 4 5" xfId="15390" xr:uid="{7223722A-DA16-4414-BE57-05E8BBE355E7}"/>
    <cellStyle name="Note 4 2 4 6" xfId="15386" xr:uid="{008B3F7A-41E5-4C09-A044-6B1C5DD82B69}"/>
    <cellStyle name="Note 4 2 5" xfId="9132" xr:uid="{42A89E32-AEF0-4AAE-AD09-68BDE6186B6D}"/>
    <cellStyle name="Note 4 2 5 2" xfId="15392" xr:uid="{ABF49939-B801-45BC-910B-FDD8F2292A3A}"/>
    <cellStyle name="Note 4 2 5 3" xfId="15393" xr:uid="{3D2AFD5F-D3CD-4AC4-AB24-E7E5CD5DA00E}"/>
    <cellStyle name="Note 4 2 5 4" xfId="15394" xr:uid="{98F0CC26-9041-4F06-B5D4-D81615441306}"/>
    <cellStyle name="Note 4 2 5 5" xfId="15395" xr:uid="{08011539-FF9B-4682-B632-29B09B2EE64E}"/>
    <cellStyle name="Note 4 2 5 6" xfId="15391" xr:uid="{FA688A0B-EFA6-41B8-8C34-6DE3CCBD51A3}"/>
    <cellStyle name="Note 4 2 6" xfId="9811" xr:uid="{DCD1D84F-A18D-45A2-B40E-EF763731BA6E}"/>
    <cellStyle name="Note 4 2 6 2" xfId="15397" xr:uid="{12AA955F-C1CF-41A7-B25C-158FF6D50E72}"/>
    <cellStyle name="Note 4 2 6 3" xfId="15398" xr:uid="{6D1E0AA0-E366-4D5D-990A-41BE4F93D845}"/>
    <cellStyle name="Note 4 2 6 4" xfId="15399" xr:uid="{C1C4E5AD-0BD8-46F2-8B4A-9020B9B93400}"/>
    <cellStyle name="Note 4 2 6 5" xfId="15396" xr:uid="{9201F23D-80C0-4D77-98B2-2781EF44C267}"/>
    <cellStyle name="Note 4 2 7" xfId="9615" xr:uid="{4EDF24A7-E7F5-4E4F-90EA-46B55A9A70D5}"/>
    <cellStyle name="Note 4 2 7 2" xfId="15400" xr:uid="{F3A1F81E-0B46-4960-98FB-7D2273CF03A8}"/>
    <cellStyle name="Note 4 2 8" xfId="15401" xr:uid="{341C5365-028F-46C0-9024-A53D9AF6E480}"/>
    <cellStyle name="Note 4 2 9" xfId="15402" xr:uid="{6916EAC6-0977-46CB-A539-AC1F363FB061}"/>
    <cellStyle name="Note 4 3" xfId="931" xr:uid="{872C7B30-A10E-4152-BFE4-47D69208EB0C}"/>
    <cellStyle name="Note 4 3 10" xfId="15403" xr:uid="{F5613508-F939-48B8-A6C2-7FD9174E77E8}"/>
    <cellStyle name="Note 4 3 2" xfId="8646" xr:uid="{0CD8DF6E-30B9-4E24-8506-052C8E248361}"/>
    <cellStyle name="Note 4 3 2 2" xfId="9673" xr:uid="{D6B8D7DD-5845-4336-8353-3318F0E890F8}"/>
    <cellStyle name="Note 4 3 2 2 2" xfId="34848" xr:uid="{3454648C-DA82-4487-8350-183C2B291B3C}"/>
    <cellStyle name="Note 4 3 2 3" xfId="9319" xr:uid="{85A8ADFE-FC7A-428B-9676-C4BDCEEBD238}"/>
    <cellStyle name="Note 4 3 2 3 2" xfId="34845" xr:uid="{7ACAC1C7-022E-4CEB-8536-11E703F5E93D}"/>
    <cellStyle name="Note 4 3 2 4" xfId="9466" xr:uid="{EE05FB0E-66BD-4B7E-9498-772EB7AACCF1}"/>
    <cellStyle name="Note 4 3 2 4 2" xfId="34842" xr:uid="{285AADF1-487C-4C85-877F-655B4CB26BB9}"/>
    <cellStyle name="Note 4 3 2 5" xfId="15404" xr:uid="{9D40FBCC-1C2D-4783-A965-51692164BF41}"/>
    <cellStyle name="Note 4 3 3" xfId="9190" xr:uid="{E4793C2E-2E53-41CB-9E27-EDC0F46A24C9}"/>
    <cellStyle name="Note 4 3 3 2" xfId="15405" xr:uid="{1C6EAB5E-639B-448F-98B7-CD1272B7BC3B}"/>
    <cellStyle name="Note 4 3 4" xfId="9442" xr:uid="{EAC27C04-4DF9-4144-8498-790A5365FA67}"/>
    <cellStyle name="Note 4 3 4 2" xfId="15406" xr:uid="{D7B77403-0D8B-44A2-8535-D119087C2673}"/>
    <cellStyle name="Note 4 3 5" xfId="9513" xr:uid="{244211A4-F564-483A-9C2E-82731D01F9AB}"/>
    <cellStyle name="Note 4 3 5 2" xfId="15407" xr:uid="{5F491F94-B1F9-46E8-9077-49E81B9C2636}"/>
    <cellStyle name="Note 4 3 6" xfId="15408" xr:uid="{69654DD4-4DBF-452A-8322-13D8D613E240}"/>
    <cellStyle name="Note 4 3 7" xfId="15409" xr:uid="{C68D25C0-037B-4850-B8BE-C5CE4C71F62C}"/>
    <cellStyle name="Note 4 3 8" xfId="15410" xr:uid="{817DBA14-D16F-4894-A2ED-E4EA16798C59}"/>
    <cellStyle name="Note 4 3 9" xfId="34306" xr:uid="{538CE612-82E2-43F7-8FDD-304592995E55}"/>
    <cellStyle name="Note 4 4" xfId="8647" xr:uid="{F9DB9039-3099-478A-BF06-62D48149F238}"/>
    <cellStyle name="Note 4 4 10" xfId="15411" xr:uid="{4FFF63D0-5E32-428E-B02C-0594674A608F}"/>
    <cellStyle name="Note 4 4 2" xfId="9674" xr:uid="{94EC5DBA-0309-4F83-92FA-D30431ED58A0}"/>
    <cellStyle name="Note 4 4 2 2" xfId="15412" xr:uid="{BB15F3E9-BA26-43E0-8876-53FBE59F2C70}"/>
    <cellStyle name="Note 4 4 3" xfId="9098" xr:uid="{7E3670A3-269C-4412-9964-DEBDABFB0EF5}"/>
    <cellStyle name="Note 4 4 3 2" xfId="15413" xr:uid="{D027DE83-91ED-492D-8B8E-69E0D63CB1BB}"/>
    <cellStyle name="Note 4 4 4" xfId="9591" xr:uid="{EA9B76C8-AAC1-4933-BB22-D4FE09E5F15A}"/>
    <cellStyle name="Note 4 4 4 2" xfId="15414" xr:uid="{C733547E-9010-4DC8-9DDA-24F0225B9768}"/>
    <cellStyle name="Note 4 4 5" xfId="10312" xr:uid="{831DAFED-D971-41EF-AA48-44573383E1EB}"/>
    <cellStyle name="Note 4 4 5 2" xfId="15415" xr:uid="{9B749D7C-3585-45E7-A1AC-0A44FC2D2423}"/>
    <cellStyle name="Note 4 4 6" xfId="15416" xr:uid="{C14A1007-CD3B-479B-98D7-75482F5BC926}"/>
    <cellStyle name="Note 4 4 7" xfId="15417" xr:uid="{04B4B240-A43E-42B6-BBFD-A70BAE7BE54F}"/>
    <cellStyle name="Note 4 4 8" xfId="15418" xr:uid="{298201BC-A524-4348-95BE-9F56F9637B74}"/>
    <cellStyle name="Note 4 4 9" xfId="34307" xr:uid="{BA637FE6-7A4C-4484-BCC9-6B551D5AA578}"/>
    <cellStyle name="Note 4 5" xfId="1366" xr:uid="{EAA5C110-4289-4039-A802-735F31F9AB43}"/>
    <cellStyle name="Note 4 5 2" xfId="9243" xr:uid="{4043BADA-FD3B-4193-887A-3F493F5D116C}"/>
    <cellStyle name="Note 4 5 2 2" xfId="15420" xr:uid="{DD9E3E4C-0139-480B-9BF9-528072EA0AB0}"/>
    <cellStyle name="Note 4 5 3" xfId="9236" xr:uid="{C2D4962D-8480-4A5D-B9C2-8A0B6A7F3A97}"/>
    <cellStyle name="Note 4 5 3 2" xfId="15421" xr:uid="{DF654943-CCEA-483D-897A-B131F555C105}"/>
    <cellStyle name="Note 4 5 4" xfId="9697" xr:uid="{71D98925-0CC0-4A95-B42B-4D5ECA3F3CE6}"/>
    <cellStyle name="Note 4 5 4 2" xfId="15422" xr:uid="{1F470058-3205-4BF1-922F-72FE14613AA5}"/>
    <cellStyle name="Note 4 5 5" xfId="15423" xr:uid="{150A0031-8EEB-4AAA-B436-2EED2052B6D1}"/>
    <cellStyle name="Note 4 5 6" xfId="15419" xr:uid="{23E7ADA8-9CED-4662-B0F5-63F7F9B44DC4}"/>
    <cellStyle name="Note 4 6" xfId="9131" xr:uid="{79B81082-EC42-4110-8FCF-5F12CEBA57AA}"/>
    <cellStyle name="Note 4 6 2" xfId="15425" xr:uid="{D661CDC4-537D-4991-B7AF-A86394A11B38}"/>
    <cellStyle name="Note 4 6 3" xfId="15426" xr:uid="{369D0F8A-90A8-4CED-9B46-09C677EBDDF6}"/>
    <cellStyle name="Note 4 6 4" xfId="15427" xr:uid="{BDF0B308-A48A-492A-850B-C1AD0BF1BFC9}"/>
    <cellStyle name="Note 4 6 5" xfId="15428" xr:uid="{D25820B8-50C2-4E86-BFD4-9F5653F8B7F9}"/>
    <cellStyle name="Note 4 6 6" xfId="15424" xr:uid="{334A00FE-8963-48C7-9633-42C5DE38C2E4}"/>
    <cellStyle name="Note 4 7" xfId="9812" xr:uid="{11B2ABBB-0997-4C2A-BCEF-CA62EC2D5711}"/>
    <cellStyle name="Note 4 7 2" xfId="15430" xr:uid="{4191DD8B-F065-407C-8252-74F17A3BA337}"/>
    <cellStyle name="Note 4 7 3" xfId="15431" xr:uid="{916717B6-8770-4C73-A78B-2F9F12834542}"/>
    <cellStyle name="Note 4 7 4" xfId="15432" xr:uid="{7F1A3748-872F-4BA4-8DBD-FF267249261C}"/>
    <cellStyle name="Note 4 7 5" xfId="15429" xr:uid="{18474C34-9AF5-4B5E-8DB7-66F1E8EE30B0}"/>
    <cellStyle name="Note 4 8" xfId="9616" xr:uid="{5F662DA8-FB69-4226-BA7D-35456081F4B3}"/>
    <cellStyle name="Note 4 8 2" xfId="15433" xr:uid="{2874CD82-22F3-4D13-B286-DF712EC9C090}"/>
    <cellStyle name="Note 4 9" xfId="15434" xr:uid="{70A96BAE-C675-40DB-A890-11127278E36C}"/>
    <cellStyle name="Note 4_MC Meeting - 21st Sept - Summary of blank sailings planned for Oct+RBH-mz" xfId="15435" xr:uid="{09ECBE2B-10AF-4F39-83CA-A33F00411834}"/>
    <cellStyle name="Note 5" xfId="8648" xr:uid="{BBA62D4D-B0BE-41CA-B74B-64AACF0B6CD1}"/>
    <cellStyle name="Note 5 2" xfId="9675" xr:uid="{A578BBDF-1950-4430-AFDC-1B258DD0D24C}"/>
    <cellStyle name="Note 5 2 2" xfId="15438" xr:uid="{7C82A726-2457-4789-9471-8FF898B560EF}"/>
    <cellStyle name="Note 5 2 3" xfId="34309" xr:uid="{C6723C6C-E50D-4785-8EBE-7784280029A9}"/>
    <cellStyle name="Note 5 2 4" xfId="15437" xr:uid="{BB6859F5-739A-41EF-AB36-DF5D7731C853}"/>
    <cellStyle name="Note 5 3" xfId="9335" xr:uid="{771876B1-FB53-4AEB-9177-B523CF23D52A}"/>
    <cellStyle name="Note 5 3 2" xfId="15440" xr:uid="{1FD8FEE9-33FF-4C00-8C99-D870280EA7A0}"/>
    <cellStyle name="Note 5 3 3" xfId="34310" xr:uid="{E006FE83-2371-45ED-A60C-AD581AD82067}"/>
    <cellStyle name="Note 5 3 4" xfId="15439" xr:uid="{F8E78465-5408-4FC9-9DE3-14D0A5CED573}"/>
    <cellStyle name="Note 5 4" xfId="9531" xr:uid="{B4792B6F-72D0-48B4-9230-46262B7B1B2E}"/>
    <cellStyle name="Note 5 4 2" xfId="15441" xr:uid="{2FEB79F0-5D94-4697-8012-09D5D783F986}"/>
    <cellStyle name="Note 5 5" xfId="15442" xr:uid="{1C369A94-5395-4925-ADDC-0B0EA84E748E}"/>
    <cellStyle name="Note 5 6" xfId="15443" xr:uid="{D3FC4EDC-8258-45B6-8868-22A2722FB21B}"/>
    <cellStyle name="Note 5 7" xfId="34308" xr:uid="{84A1FC2C-D2CA-4166-AF74-71505C9C0461}"/>
    <cellStyle name="Note 5 8" xfId="15436" xr:uid="{D6D689CC-AA50-453C-9238-E8865EC4FEB8}"/>
    <cellStyle name="Note 5_MC Meeting - 21st Sept - Summary of blank sailings planned for Oct+RBH-mz" xfId="15444" xr:uid="{32B46892-4D45-4B4B-94F1-D0F2065ECC3D}"/>
    <cellStyle name="Notiz" xfId="15445" xr:uid="{4708D78C-2BB1-4848-8FD6-731ABC8FD410}"/>
    <cellStyle name="Notiz 2" xfId="34311" xr:uid="{50D98B63-AA15-4C3F-A13E-8BBE1CA5B44D}"/>
    <cellStyle name="Œ…??‚¨?[0.00]_RESULTS(2) (ry" xfId="15446" xr:uid="{3679DBB1-11A1-48A1-B5A2-EBC45B089FE3}"/>
    <cellStyle name="Œ…??‚¨¨_RESULTS_1SULTS_1)" xfId="15447" xr:uid="{24E1A33A-7263-4BBD-B130-E1352CACB98A}"/>
    <cellStyle name="Œ…‹æØ‚è [0.00]_BL94CODE" xfId="15448" xr:uid="{4CC17331-D938-4636-ABA2-F4D1344120AC}"/>
    <cellStyle name="Œ…‹æØ‚è_BL94CODE" xfId="15449" xr:uid="{DD5B8E5E-4473-47F7-B93D-415A3AC9D74D}"/>
    <cellStyle name="Output 2" xfId="480" xr:uid="{7B8B3976-A2CB-49C3-B290-5674553C1E9E}"/>
    <cellStyle name="Output 2 10" xfId="15451" xr:uid="{985B7179-E14D-476D-AC55-18A45E5B688B}"/>
    <cellStyle name="Output 2 11" xfId="15452" xr:uid="{9051852E-3B1A-4D73-BA01-ED3AC42911AD}"/>
    <cellStyle name="Output 2 12" xfId="15453" xr:uid="{927EEE0E-FEE1-46D9-8B99-33CFA15572D8}"/>
    <cellStyle name="Output 2 13" xfId="15454" xr:uid="{8F396C59-A8DE-4BEC-A20F-CCA4FDD4928A}"/>
    <cellStyle name="Output 2 14" xfId="15455" xr:uid="{1274AD85-23B3-4EF5-8F6F-E785856471BA}"/>
    <cellStyle name="Output 2 15" xfId="15456" xr:uid="{EC0C797C-7DAE-4ED1-BA49-819A739AA98C}"/>
    <cellStyle name="Output 2 16" xfId="15457" xr:uid="{CCD181AE-4FF6-4695-97B4-D3633E4EEA50}"/>
    <cellStyle name="Output 2 17" xfId="15458" xr:uid="{446FA9AC-4262-4CD9-8BE4-B62602F443EF}"/>
    <cellStyle name="Output 2 18" xfId="34312" xr:uid="{16DFC7BA-E5F2-4943-AE13-286265B59B75}"/>
    <cellStyle name="Output 2 19" xfId="15450" xr:uid="{8842F5D4-E4F0-40EC-8D1F-AF7BA25D81AD}"/>
    <cellStyle name="Output 2 2" xfId="481" xr:uid="{4114F615-5D1F-4EF4-ACFE-DC57FB72A318}"/>
    <cellStyle name="Output 2 2 10" xfId="15460" xr:uid="{268B6CE3-EB7F-4ED5-8756-4FFFA1C3315A}"/>
    <cellStyle name="Output 2 2 11" xfId="15461" xr:uid="{A2EC4EE7-196B-403F-81B0-9EB815D6BD21}"/>
    <cellStyle name="Output 2 2 12" xfId="15462" xr:uid="{10573E04-450E-4FE2-A03A-31661B31B178}"/>
    <cellStyle name="Output 2 2 13" xfId="15463" xr:uid="{A6634DEC-5656-4CFD-8C6A-A682A97E90C0}"/>
    <cellStyle name="Output 2 2 14" xfId="34313" xr:uid="{72F29AD0-310A-4DB9-8484-D13A7AA2BAE5}"/>
    <cellStyle name="Output 2 2 15" xfId="15459" xr:uid="{DE5EBAA7-751F-4639-9969-3D8BF6B80C55}"/>
    <cellStyle name="Output 2 2 2" xfId="482" xr:uid="{FF1BA4CB-24DF-4043-BBAD-95BB4AC161BE}"/>
    <cellStyle name="Output 2 2 2 10" xfId="15465" xr:uid="{4EE5E3D6-84CF-4938-9229-2E093423CE01}"/>
    <cellStyle name="Output 2 2 2 11" xfId="15466" xr:uid="{554C292D-FA48-4717-97FA-C046906DBC6F}"/>
    <cellStyle name="Output 2 2 2 12" xfId="15467" xr:uid="{5B923E21-1EE0-4558-BBB0-5FF17BE26F89}"/>
    <cellStyle name="Output 2 2 2 13" xfId="34314" xr:uid="{B29A811C-235E-4626-821A-DA5DE11B8B34}"/>
    <cellStyle name="Output 2 2 2 14" xfId="15464" xr:uid="{8AD53E5F-927D-46C7-952D-82846596D764}"/>
    <cellStyle name="Output 2 2 2 2" xfId="935" xr:uid="{734897B9-3E28-420A-B32F-B5DEED63E503}"/>
    <cellStyle name="Output 2 2 2 2 2" xfId="8649" xr:uid="{533A6A5D-BA15-4275-8051-13927876BEE7}"/>
    <cellStyle name="Output 2 2 2 2 2 2" xfId="9676" xr:uid="{A1617E03-9C44-4CEE-9719-F4333E8CB995}"/>
    <cellStyle name="Output 2 2 2 2 2 2 2" xfId="34834" xr:uid="{00DE9D53-2DAA-40C5-8E32-7EB06A842235}"/>
    <cellStyle name="Output 2 2 2 2 2 3" xfId="9490" xr:uid="{02D16DD9-F29D-4CFC-B34B-675DD5E04555}"/>
    <cellStyle name="Output 2 2 2 2 2 3 2" xfId="34831" xr:uid="{ACAF3CFE-DFEC-4116-9F9F-63CF8BE5E937}"/>
    <cellStyle name="Output 2 2 2 2 2 4" xfId="9546" xr:uid="{1E8CA88B-FCD4-4852-B9B3-B3C9F1858E03}"/>
    <cellStyle name="Output 2 2 2 2 2 4 2" xfId="34828" xr:uid="{41E8A3AB-4114-4AA4-B180-CD87622E16F3}"/>
    <cellStyle name="Output 2 2 2 2 2 5" xfId="15469" xr:uid="{C4ABA3AE-A070-40E8-AC86-CD931A1F4272}"/>
    <cellStyle name="Output 2 2 2 2 3" xfId="9194" xr:uid="{2B58AC49-E7FF-4D87-84BF-2F6B6EF51F1E}"/>
    <cellStyle name="Output 2 2 2 2 3 2" xfId="15470" xr:uid="{C7D5CEE9-C75F-4D9E-9F9D-D5E5F94BB951}"/>
    <cellStyle name="Output 2 2 2 2 4" xfId="9148" xr:uid="{61DBD5EC-4218-4CA8-943E-9C9724E863BC}"/>
    <cellStyle name="Output 2 2 2 2 4 2" xfId="15471" xr:uid="{59A31F3F-7B59-418D-BD08-A5CE1B6B42E4}"/>
    <cellStyle name="Output 2 2 2 2 5" xfId="9382" xr:uid="{50E43800-442F-4708-AF42-DEE779E2B23A}"/>
    <cellStyle name="Output 2 2 2 2 5 2" xfId="15472" xr:uid="{3046BCD6-A835-49E1-9CC7-4EFFE644818A}"/>
    <cellStyle name="Output 2 2 2 2 6" xfId="15473" xr:uid="{27020AB6-6A9F-4FCC-8334-B29D5B0E1847}"/>
    <cellStyle name="Output 2 2 2 2 7" xfId="15474" xr:uid="{0DC6A3D2-DF86-4B0E-9428-2E1B21663A46}"/>
    <cellStyle name="Output 2 2 2 2 8" xfId="34315" xr:uid="{131EF297-7C7F-4AC9-B98C-2FCE9F14AF59}"/>
    <cellStyle name="Output 2 2 2 2 9" xfId="15468" xr:uid="{7E4D1678-F0BA-46C4-8802-8CF85CA9DC0F}"/>
    <cellStyle name="Output 2 2 2 3" xfId="8650" xr:uid="{EBAFAB1A-5DAE-4738-94A6-54A8DEE3572E}"/>
    <cellStyle name="Output 2 2 2 3 10" xfId="15475" xr:uid="{FDCC189F-BB3A-48E3-B6E8-2BB84AF3A5BC}"/>
    <cellStyle name="Output 2 2 2 3 2" xfId="9677" xr:uid="{4E45A149-FFF1-4B4E-8400-35DC7C2E326C}"/>
    <cellStyle name="Output 2 2 2 3 2 2" xfId="15476" xr:uid="{6B84A86B-A966-4858-A822-33D2F30961B0}"/>
    <cellStyle name="Output 2 2 2 3 3" xfId="9099" xr:uid="{81545B4D-B330-4AC7-8511-6364BEF670B7}"/>
    <cellStyle name="Output 2 2 2 3 3 2" xfId="15477" xr:uid="{46002F40-3529-4F77-93D6-42EFCEA3B04F}"/>
    <cellStyle name="Output 2 2 2 3 4" xfId="9572" xr:uid="{42FECFE5-D617-4CDB-8635-DBD411708EAB}"/>
    <cellStyle name="Output 2 2 2 3 4 2" xfId="15478" xr:uid="{8AE889D1-432C-4DD0-84B8-DC2B909DF7BA}"/>
    <cellStyle name="Output 2 2 2 3 5" xfId="10316" xr:uid="{282E4496-B42A-42BD-BE43-B6AD00303A31}"/>
    <cellStyle name="Output 2 2 2 3 5 2" xfId="15479" xr:uid="{C6E02C7C-9DFE-4100-89DD-DC6C2A3B82B4}"/>
    <cellStyle name="Output 2 2 2 3 6" xfId="15480" xr:uid="{C77DA5C8-DB26-4044-A057-EEFA7DEE1FE7}"/>
    <cellStyle name="Output 2 2 2 3 7" xfId="15481" xr:uid="{D6F60587-1DD9-45BF-894F-793DF4CEABE2}"/>
    <cellStyle name="Output 2 2 2 3 8" xfId="15482" xr:uid="{1BE47280-94AB-4D4F-92F6-7F1450F3EC38}"/>
    <cellStyle name="Output 2 2 2 3 9" xfId="34316" xr:uid="{9AD57B24-09F3-4C62-A7DA-1C1A129A3774}"/>
    <cellStyle name="Output 2 2 2 4" xfId="1370" xr:uid="{A10653B2-2B12-45E5-982C-A1C8AFBE5C6D}"/>
    <cellStyle name="Output 2 2 2 4 2" xfId="9247" xr:uid="{DE673C92-6B8D-4E26-82EA-BDD8A3E40CC0}"/>
    <cellStyle name="Output 2 2 2 4 2 2" xfId="15484" xr:uid="{21F5147D-711B-4403-9974-8770ECB64C83}"/>
    <cellStyle name="Output 2 2 2 4 3" xfId="9379" xr:uid="{88C638EB-572D-4F52-90A6-65A763059FAE}"/>
    <cellStyle name="Output 2 2 2 4 3 2" xfId="15485" xr:uid="{A1CAD8A2-179A-48A6-B580-D2C03603A477}"/>
    <cellStyle name="Output 2 2 2 4 4" xfId="9486" xr:uid="{6171A9D0-F126-40D8-ABD8-44C87335B479}"/>
    <cellStyle name="Output 2 2 2 4 4 2" xfId="15486" xr:uid="{C462D787-8988-48C1-9F69-48B756567FBF}"/>
    <cellStyle name="Output 2 2 2 4 5" xfId="15487" xr:uid="{921E77E8-25E9-4AAA-AEBB-CFEEEAEAD9A4}"/>
    <cellStyle name="Output 2 2 2 4 6" xfId="15483" xr:uid="{6A0AE532-4C7E-4C0B-AE38-5EEB10F37507}"/>
    <cellStyle name="Output 2 2 2 5" xfId="9135" xr:uid="{29497F4E-D86E-4D20-A8ED-707869825821}"/>
    <cellStyle name="Output 2 2 2 5 2" xfId="15489" xr:uid="{4519E082-93FC-40C9-AB9A-A4838709EA00}"/>
    <cellStyle name="Output 2 2 2 5 3" xfId="15490" xr:uid="{6162D628-9DF1-42EA-B482-7F134972CE9F}"/>
    <cellStyle name="Output 2 2 2 5 4" xfId="15491" xr:uid="{F219DBA6-031B-4DA1-81BF-0FDCA119F4ED}"/>
    <cellStyle name="Output 2 2 2 5 5" xfId="15492" xr:uid="{00D84B1F-8865-438E-AB18-39A3F890E25F}"/>
    <cellStyle name="Output 2 2 2 5 6" xfId="15488" xr:uid="{36C51648-3847-4A7F-99DA-844054043A53}"/>
    <cellStyle name="Output 2 2 2 6" xfId="9808" xr:uid="{71391074-E9A2-41B4-9C60-69E955E45EC9}"/>
    <cellStyle name="Output 2 2 2 6 2" xfId="15494" xr:uid="{0862B4E5-BD36-4E63-B8FE-E2B51297A793}"/>
    <cellStyle name="Output 2 2 2 6 3" xfId="15495" xr:uid="{9D938876-7249-43C0-BB7F-59E3740023D4}"/>
    <cellStyle name="Output 2 2 2 6 4" xfId="15493" xr:uid="{8FA3648D-00A7-4626-9F6A-D34FFECFDE2E}"/>
    <cellStyle name="Output 2 2 2 7" xfId="9612" xr:uid="{622CCD6E-2FB0-4E64-86AD-547456EA1E33}"/>
    <cellStyle name="Output 2 2 2 7 2" xfId="15496" xr:uid="{66BA98EC-58A2-4FC4-8BC2-BD3699DAD04C}"/>
    <cellStyle name="Output 2 2 2 8" xfId="15497" xr:uid="{759030A0-DC4C-4B00-AB6B-B3AF4202DCD5}"/>
    <cellStyle name="Output 2 2 2 9" xfId="15498" xr:uid="{E4DC1F22-9391-43AC-912F-E2B177CC1016}"/>
    <cellStyle name="Output 2 2 3" xfId="934" xr:uid="{6C4647C8-22F6-414E-A04A-D9AFD5DDC6D4}"/>
    <cellStyle name="Output 2 2 3 2" xfId="7618" xr:uid="{C0772AB7-C3E2-407B-BFB6-1032454C7E0E}"/>
    <cellStyle name="Output 2 2 3 2 2" xfId="9562" xr:uid="{1C16B427-E761-408F-B5C7-9ABD0D5A7997}"/>
    <cellStyle name="Output 2 2 3 2 2 2" xfId="34823" xr:uid="{B055E04B-4108-4F49-B964-D369E9C43961}"/>
    <cellStyle name="Output 2 2 3 2 3" xfId="9329" xr:uid="{E49C4D3B-DC6A-4B4E-B532-86C82D9366F2}"/>
    <cellStyle name="Output 2 2 3 2 3 2" xfId="34820" xr:uid="{7A356926-300A-4989-AD2E-0C630444AB10}"/>
    <cellStyle name="Output 2 2 3 2 4" xfId="9827" xr:uid="{FBE5C6B6-3404-4629-A061-F84844F0B720}"/>
    <cellStyle name="Output 2 2 3 2 4 2" xfId="34817" xr:uid="{B0250322-0079-425B-917C-1385385518B7}"/>
    <cellStyle name="Output 2 2 3 2 5" xfId="15500" xr:uid="{A82F5F5A-D073-4E1F-B240-661058970313}"/>
    <cellStyle name="Output 2 2 3 3" xfId="9193" xr:uid="{30BF1C0E-21B7-4E8E-9C7F-8ED416B63802}"/>
    <cellStyle name="Output 2 2 3 3 2" xfId="15501" xr:uid="{721D717D-E080-464A-B852-B5ECE1AAF9A6}"/>
    <cellStyle name="Output 2 2 3 4" xfId="9147" xr:uid="{61BA7628-87EB-45EC-AB07-F52A75E68175}"/>
    <cellStyle name="Output 2 2 3 4 2" xfId="15502" xr:uid="{66D07A08-9C60-4C32-AB74-2C9FF06F3AB7}"/>
    <cellStyle name="Output 2 2 3 5" xfId="9374" xr:uid="{2BD256BA-476D-4F58-901E-D42F5DC81F64}"/>
    <cellStyle name="Output 2 2 3 5 2" xfId="15503" xr:uid="{68344761-D1B3-4C3E-B69A-26E8B7A5C81B}"/>
    <cellStyle name="Output 2 2 3 6" xfId="15504" xr:uid="{82035287-2505-4008-9011-0F8F92EC4990}"/>
    <cellStyle name="Output 2 2 3 7" xfId="15505" xr:uid="{D84E414C-B7AD-41CA-8ACA-CDCE82CB9988}"/>
    <cellStyle name="Output 2 2 3 8" xfId="34317" xr:uid="{50778312-FF03-472B-9519-2E531A42F318}"/>
    <cellStyle name="Output 2 2 3 9" xfId="15499" xr:uid="{B4B80334-F846-4235-9ECA-0C7625847AEC}"/>
    <cellStyle name="Output 2 2 4" xfId="8651" xr:uid="{BDD09C85-6C68-4BA1-96BE-BB1A56392215}"/>
    <cellStyle name="Output 2 2 4 10" xfId="15506" xr:uid="{F8F696AC-B324-4FD2-829F-F50CF673B43C}"/>
    <cellStyle name="Output 2 2 4 2" xfId="9678" xr:uid="{73CCF910-0888-4C2A-86DA-B1412CC807A6}"/>
    <cellStyle name="Output 2 2 4 2 2" xfId="15507" xr:uid="{A10E2AC3-EBF1-4ED4-98DA-872AEC0C22CA}"/>
    <cellStyle name="Output 2 2 4 3" xfId="9483" xr:uid="{7320711D-8DB9-4C92-83DA-9B63EF63AB13}"/>
    <cellStyle name="Output 2 2 4 3 2" xfId="15508" xr:uid="{BBC4C782-C6AD-4005-917B-3B8E036FB2BD}"/>
    <cellStyle name="Output 2 2 4 4" xfId="9469" xr:uid="{ABF39961-AB34-49E1-AF73-303B18A60477}"/>
    <cellStyle name="Output 2 2 4 4 2" xfId="15509" xr:uid="{F3EAC8AC-58EF-4587-A47A-58F351BDAE7F}"/>
    <cellStyle name="Output 2 2 4 5" xfId="10315" xr:uid="{34BA23EB-E66E-4E79-9A5D-6600CACB4F55}"/>
    <cellStyle name="Output 2 2 4 5 2" xfId="15510" xr:uid="{050190F2-0ECD-4C74-92B4-366F01DB8C5A}"/>
    <cellStyle name="Output 2 2 4 6" xfId="15511" xr:uid="{7A345C9B-CEB5-4A2D-8E3B-A55134E8EFA3}"/>
    <cellStyle name="Output 2 2 4 7" xfId="15512" xr:uid="{C552E84E-2D8C-42E7-9F14-9CF3B43981C2}"/>
    <cellStyle name="Output 2 2 4 8" xfId="15513" xr:uid="{442E647E-A0D7-4CB7-A690-30E261E51BF8}"/>
    <cellStyle name="Output 2 2 4 9" xfId="34318" xr:uid="{1DAA0AE4-4117-4E35-B3CD-4B45CDAC1E77}"/>
    <cellStyle name="Output 2 2 5" xfId="1369" xr:uid="{6BDDAC79-C425-4CD4-919B-FBE92450EB38}"/>
    <cellStyle name="Output 2 2 5 2" xfId="9246" xr:uid="{FF50275A-F7CC-4E18-89EA-1BB5DB3873E4}"/>
    <cellStyle name="Output 2 2 5 2 2" xfId="15515" xr:uid="{01921FE9-E611-4278-B6F3-83C9F52BC439}"/>
    <cellStyle name="Output 2 2 5 3" xfId="9468" xr:uid="{6015BD01-F8C0-45FA-A182-80EC6D963EBE}"/>
    <cellStyle name="Output 2 2 5 3 2" xfId="15516" xr:uid="{E9D2FFF3-C566-490E-A4B1-840FDFB1FE75}"/>
    <cellStyle name="Output 2 2 5 4" xfId="9475" xr:uid="{1043B216-E332-4032-B853-895F8BF678D6}"/>
    <cellStyle name="Output 2 2 5 4 2" xfId="15517" xr:uid="{6206E34E-D454-44A2-A9D7-7B09BD0EA59B}"/>
    <cellStyle name="Output 2 2 5 5" xfId="15518" xr:uid="{DDBDD013-5BF9-45F6-91E8-BF1AFB7BBF67}"/>
    <cellStyle name="Output 2 2 5 6" xfId="15519" xr:uid="{C21EDA8A-32DB-4A6B-94D2-202C0F290D11}"/>
    <cellStyle name="Output 2 2 5 7" xfId="34319" xr:uid="{62C08BF3-CFBF-4A67-8714-BE4CA2C8EFDA}"/>
    <cellStyle name="Output 2 2 5 8" xfId="15514" xr:uid="{E5C8C4E0-F29E-498E-934C-862609CFA6BE}"/>
    <cellStyle name="Output 2 2 6" xfId="9134" xr:uid="{3194D41A-24F1-4A85-8915-5242924CECE1}"/>
    <cellStyle name="Output 2 2 6 2" xfId="15521" xr:uid="{3BBBD2BE-8123-452E-B6BF-93FD5D9D2C2B}"/>
    <cellStyle name="Output 2 2 6 3" xfId="15522" xr:uid="{E42E7844-8341-4D48-895A-40A4CAEF0352}"/>
    <cellStyle name="Output 2 2 6 4" xfId="15523" xr:uid="{7FFC0A9F-4637-4CDF-8FFD-B89FCC505C78}"/>
    <cellStyle name="Output 2 2 6 5" xfId="15524" xr:uid="{016B6419-618C-4F66-933A-4486F6653A94}"/>
    <cellStyle name="Output 2 2 6 6" xfId="15520" xr:uid="{A77FEC59-2EA5-4B3C-859E-189A1B1403E4}"/>
    <cellStyle name="Output 2 2 7" xfId="9809" xr:uid="{060B4807-9059-4180-9F02-9B4FCD92A7ED}"/>
    <cellStyle name="Output 2 2 7 2" xfId="15526" xr:uid="{763F0499-3F29-429E-83EC-5CC748D3BA7C}"/>
    <cellStyle name="Output 2 2 7 3" xfId="15527" xr:uid="{89FEC5AE-7408-4103-BF0E-EA9CC4C415D2}"/>
    <cellStyle name="Output 2 2 7 4" xfId="15525" xr:uid="{09F7BB68-1225-4507-B1AF-658C08518AD9}"/>
    <cellStyle name="Output 2 2 8" xfId="9613" xr:uid="{C2EBA6E1-9E49-4A35-887B-8BCE15828F22}"/>
    <cellStyle name="Output 2 2 8 2" xfId="15528" xr:uid="{813CBE38-3C35-481E-8C8B-F20406216192}"/>
    <cellStyle name="Output 2 2 9" xfId="15529" xr:uid="{6830B10F-161E-466A-A043-45E72E840905}"/>
    <cellStyle name="Output 2 3" xfId="933" xr:uid="{0ABD7D23-D76C-49FC-9082-F62B7066FCC6}"/>
    <cellStyle name="Output 2 3 10" xfId="15530" xr:uid="{BF0BE79A-38A9-41AC-A98E-18DC7C4F3FDA}"/>
    <cellStyle name="Output 2 3 2" xfId="7617" xr:uid="{63CC6642-D59B-48B0-9356-659A2651CAA4}"/>
    <cellStyle name="Output 2 3 2 2" xfId="9561" xr:uid="{04A3F8A8-D65C-4D86-924F-3F9D86FD9484}"/>
    <cellStyle name="Output 2 3 2 2 2" xfId="34811" xr:uid="{E846FCD6-30F1-47ED-88E4-8A905FB9ED66}"/>
    <cellStyle name="Output 2 3 2 3" xfId="9519" xr:uid="{00F89836-9834-403D-8885-625FB10977E7}"/>
    <cellStyle name="Output 2 3 2 3 2" xfId="34809" xr:uid="{9A471246-B888-4F84-97FF-4663DF6CF872}"/>
    <cellStyle name="Output 2 3 2 4" xfId="9302" xr:uid="{2C75D501-BB45-49A4-A6B8-70E212B332A5}"/>
    <cellStyle name="Output 2 3 2 4 2" xfId="34808" xr:uid="{FD49A8F3-84D2-4E16-9035-648636FEF39D}"/>
    <cellStyle name="Output 2 3 2 5" xfId="15531" xr:uid="{A24B4EEF-A011-435B-9921-F52497047F3B}"/>
    <cellStyle name="Output 2 3 3" xfId="9192" xr:uid="{B9EE3E96-E583-4C09-A595-80F7745D89A8}"/>
    <cellStyle name="Output 2 3 3 2" xfId="15532" xr:uid="{EFDD613A-5C1F-4B73-B968-AAB832A81E78}"/>
    <cellStyle name="Output 2 3 4" xfId="9259" xr:uid="{A0E51BA6-177A-421D-8AC3-310F2FE40070}"/>
    <cellStyle name="Output 2 3 4 2" xfId="15533" xr:uid="{50DBF642-8465-4F23-BA6B-A1786ACAD023}"/>
    <cellStyle name="Output 2 3 5" xfId="9514" xr:uid="{939334D5-AC16-4C6B-AD61-D627D2E616A7}"/>
    <cellStyle name="Output 2 3 5 2" xfId="15534" xr:uid="{C84DFC62-36AA-4004-AF66-8165F828D319}"/>
    <cellStyle name="Output 2 3 6" xfId="15535" xr:uid="{F670AA49-3FB9-442B-BD93-8A69D93691BF}"/>
    <cellStyle name="Output 2 3 7" xfId="15536" xr:uid="{4A31A45E-ADE6-4F60-AE43-C4CB754B730E}"/>
    <cellStyle name="Output 2 3 8" xfId="15537" xr:uid="{A8967A87-8428-4146-9C35-6874BB1B683C}"/>
    <cellStyle name="Output 2 3 9" xfId="34320" xr:uid="{B30621E9-3A7D-417C-8CA5-186775445749}"/>
    <cellStyle name="Output 2 4" xfId="8652" xr:uid="{8B0C841D-1B02-4F3D-B240-7AE9D0F28CE9}"/>
    <cellStyle name="Output 2 4 10" xfId="15538" xr:uid="{C24B94D6-B0DA-4436-B4CE-F8C091C11EEC}"/>
    <cellStyle name="Output 2 4 2" xfId="9679" xr:uid="{4B8C1D8B-FE01-4C0B-BA38-BD64776D5F1E}"/>
    <cellStyle name="Output 2 4 2 2" xfId="15539" xr:uid="{5E8C0F17-6B99-47AA-BBA4-606ECA55478F}"/>
    <cellStyle name="Output 2 4 3" xfId="9578" xr:uid="{64069CB5-F4C5-465D-93BB-8B8FA4410E46}"/>
    <cellStyle name="Output 2 4 3 2" xfId="15540" xr:uid="{76E4EAD1-5E8D-46D5-B53F-F3EA1E18261E}"/>
    <cellStyle name="Output 2 4 4" xfId="9435" xr:uid="{195E2107-E274-4FBD-BC70-E8C2E2965F43}"/>
    <cellStyle name="Output 2 4 4 2" xfId="15541" xr:uid="{5C65D9E4-9E0B-4781-9F60-28810C16BE6C}"/>
    <cellStyle name="Output 2 4 5" xfId="10314" xr:uid="{33E43215-6FF4-4917-8354-9F7EE9585A58}"/>
    <cellStyle name="Output 2 4 5 2" xfId="15542" xr:uid="{AD504B3A-9699-4F85-A707-6C1392C0CDCA}"/>
    <cellStyle name="Output 2 4 6" xfId="15543" xr:uid="{3A1F294F-1DF1-48BB-BB99-84C3C8967032}"/>
    <cellStyle name="Output 2 4 7" xfId="15544" xr:uid="{3B8433AD-F3FA-4E05-99DB-997721319890}"/>
    <cellStyle name="Output 2 4 8" xfId="15545" xr:uid="{E352A278-305D-4FC8-A450-7B8876C2208E}"/>
    <cellStyle name="Output 2 4 9" xfId="34321" xr:uid="{EBF5F59A-F242-4085-B5BC-3D8422B81A4F}"/>
    <cellStyle name="Output 2 5" xfId="1368" xr:uid="{DD9970CE-A633-4B8C-9764-13C8043B8712}"/>
    <cellStyle name="Output 2 5 10" xfId="15546" xr:uid="{20E41D28-441A-411E-A8B7-79AB2953B11F}"/>
    <cellStyle name="Output 2 5 2" xfId="9245" xr:uid="{8E7FB421-B60F-40D2-A51E-BB4AF25ED8E3}"/>
    <cellStyle name="Output 2 5 2 2" xfId="15547" xr:uid="{22F4E590-7E3B-427D-B86A-D68028A89F87}"/>
    <cellStyle name="Output 2 5 3" xfId="9378" xr:uid="{4BBC4330-7DFE-499F-AD3D-2717F4F0ED6E}"/>
    <cellStyle name="Output 2 5 3 2" xfId="15548" xr:uid="{331B0697-51A0-4234-9AEB-60299EEAA351}"/>
    <cellStyle name="Output 2 5 4" xfId="9413" xr:uid="{254D0784-5FAD-418C-8E42-8CA3B76CD8A1}"/>
    <cellStyle name="Output 2 5 4 2" xfId="15549" xr:uid="{90C7808A-3A70-4532-9FBC-3723DE85F509}"/>
    <cellStyle name="Output 2 5 5" xfId="10474" xr:uid="{68CD9EA5-2CD9-4C5D-BF24-488D2269B8DC}"/>
    <cellStyle name="Output 2 5 5 2" xfId="15550" xr:uid="{3ABC77D0-1170-4B58-ADF5-431FCED84201}"/>
    <cellStyle name="Output 2 5 6" xfId="15551" xr:uid="{2C70B013-B09F-4BE2-B7BD-B1BF9CC48055}"/>
    <cellStyle name="Output 2 5 7" xfId="15552" xr:uid="{C8E277A1-230E-46F7-BC45-1FEC596799C4}"/>
    <cellStyle name="Output 2 5 8" xfId="15553" xr:uid="{70CC318A-EE4D-4B0F-9911-C24ED92E9DC5}"/>
    <cellStyle name="Output 2 5 9" xfId="34322" xr:uid="{7A62912B-C04C-41D0-AA2F-4BB05D0A666C}"/>
    <cellStyle name="Output 2 6" xfId="9133" xr:uid="{59C9D050-8273-4E71-83E4-A0B99D2E1CFB}"/>
    <cellStyle name="Output 2 6 10" xfId="15554" xr:uid="{6AC9EFEB-88D2-46E7-B123-6DF5E38EB290}"/>
    <cellStyle name="Output 2 6 2" xfId="15555" xr:uid="{6BDC0511-4918-4205-96C0-A35F0048C21E}"/>
    <cellStyle name="Output 2 6 3" xfId="15556" xr:uid="{03B33FB6-D35E-4C53-9E3F-2C561DECAFDC}"/>
    <cellStyle name="Output 2 6 4" xfId="15557" xr:uid="{88C2A9E2-C9DE-498B-8E93-3823391CBEEB}"/>
    <cellStyle name="Output 2 6 5" xfId="15558" xr:uid="{82C8FB22-FFA6-4D9B-826B-7343C41310F7}"/>
    <cellStyle name="Output 2 6 6" xfId="15559" xr:uid="{B74ED2B1-14AE-4D1A-A292-F509F03FB168}"/>
    <cellStyle name="Output 2 6 7" xfId="15560" xr:uid="{F7B33E1E-659B-4198-924F-7B653124EB9A}"/>
    <cellStyle name="Output 2 6 8" xfId="15561" xr:uid="{945A8729-E2C2-4B46-9430-05D6C4F41DE7}"/>
    <cellStyle name="Output 2 6 9" xfId="34323" xr:uid="{6F73605E-DAA9-4C9F-8921-5D584331F335}"/>
    <cellStyle name="Output 2 7" xfId="9810" xr:uid="{88A8A541-FE21-4FC5-B0B5-095EF0A532DC}"/>
    <cellStyle name="Output 2 7 2" xfId="15563" xr:uid="{46704521-DD37-493B-B292-C444486AB280}"/>
    <cellStyle name="Output 2 7 3" xfId="15564" xr:uid="{14122DFC-FFEA-4710-B894-316BDCC5E305}"/>
    <cellStyle name="Output 2 7 4" xfId="15562" xr:uid="{9C3F5B6A-CFF5-4393-99B6-7C6A6CBB47E9}"/>
    <cellStyle name="Output 2 8" xfId="9614" xr:uid="{C344767D-69CA-439A-88BD-C5752E283D69}"/>
    <cellStyle name="Output 2 8 2" xfId="15565" xr:uid="{9B1ED882-FE39-429A-8734-7D8A8BB14B8A}"/>
    <cellStyle name="Output 2 9" xfId="15566" xr:uid="{84F42894-B4E6-4E5F-B357-3091FADEE8A2}"/>
    <cellStyle name="Output 2_MC Meeting - 21st Sept - Summary of blank sailings planned for Oct+RBH-mz" xfId="15567" xr:uid="{DE9FA7B1-1F59-43E6-8294-11083895D749}"/>
    <cellStyle name="Output 3" xfId="483" xr:uid="{A106C7D8-EA27-4846-BD65-84E86CD603BF}"/>
    <cellStyle name="Output 3 10" xfId="15569" xr:uid="{B287B396-6C9E-45D6-9D14-C61D559BB3F0}"/>
    <cellStyle name="Output 3 11" xfId="15570" xr:uid="{E5AD9F11-D123-4C53-90D2-39C589BDB8A2}"/>
    <cellStyle name="Output 3 12" xfId="15571" xr:uid="{78F5DC04-0FBB-4443-82D5-EF389B10CF29}"/>
    <cellStyle name="Output 3 13" xfId="34324" xr:uid="{0851B6E4-827F-44EB-993F-743B5147E8E3}"/>
    <cellStyle name="Output 3 14" xfId="15568" xr:uid="{20300DD7-F982-47A0-AAB4-AAE62BADC7A5}"/>
    <cellStyle name="Output 3 2" xfId="936" xr:uid="{DA60A2CA-5D24-4126-8950-0AD24735BA92}"/>
    <cellStyle name="Output 3 2 2" xfId="8653" xr:uid="{FB5F05CA-3BE5-4976-94BD-E99F8028E2AB}"/>
    <cellStyle name="Output 3 2 2 2" xfId="9680" xr:uid="{723BEF12-2F68-4F9B-8272-C349DDC076D1}"/>
    <cellStyle name="Output 3 2 2 2 2" xfId="34803" xr:uid="{14930811-2F61-4EE3-985B-B46620FA5C29}"/>
    <cellStyle name="Output 3 2 2 3" xfId="9745" xr:uid="{D874382E-8535-4DD8-B6D3-FD16D57831BB}"/>
    <cellStyle name="Output 3 2 2 3 2" xfId="34801" xr:uid="{544D9B34-64E0-4920-B518-511F33F5323D}"/>
    <cellStyle name="Output 3 2 2 4" xfId="9835" xr:uid="{2DBAD861-5C96-41BC-A488-77297976090C}"/>
    <cellStyle name="Output 3 2 2 4 2" xfId="34800" xr:uid="{8E4F10EB-FEC6-4FC7-87BF-75B125ABB66B}"/>
    <cellStyle name="Output 3 2 2 5" xfId="15573" xr:uid="{D446B06B-1227-4FA8-B1B8-9483280A964E}"/>
    <cellStyle name="Output 3 2 3" xfId="9195" xr:uid="{0FECCDE6-8F95-4031-A4AA-35682FA3A842}"/>
    <cellStyle name="Output 3 2 3 2" xfId="15574" xr:uid="{BA6E9630-3833-4211-8117-26FFD1841CDB}"/>
    <cellStyle name="Output 3 2 4" xfId="9310" xr:uid="{77ABEA12-EB3E-40E6-8C70-1E14507F37B0}"/>
    <cellStyle name="Output 3 2 4 2" xfId="15575" xr:uid="{34BB76F8-0DF1-47C6-9D42-EC4AFA386E9D}"/>
    <cellStyle name="Output 3 2 5" xfId="9273" xr:uid="{38C43E44-49BA-4430-9165-C5D5BD2378D6}"/>
    <cellStyle name="Output 3 2 5 2" xfId="15576" xr:uid="{E041D199-331F-4CD5-8EF3-51BC33027DBB}"/>
    <cellStyle name="Output 3 2 6" xfId="15577" xr:uid="{3D92D54C-5B60-4F6C-9813-52A7EF78FA30}"/>
    <cellStyle name="Output 3 2 7" xfId="15578" xr:uid="{1B5A0DA8-57A4-4545-9804-871C4B436990}"/>
    <cellStyle name="Output 3 2 8" xfId="34325" xr:uid="{5B33D50D-02F9-44FC-BF1F-A819E856CEA2}"/>
    <cellStyle name="Output 3 2 9" xfId="15572" xr:uid="{075E4A9E-70F2-475B-9EAB-8B8B13461004}"/>
    <cellStyle name="Output 3 3" xfId="8654" xr:uid="{AE46DE75-781C-431F-B10B-6212FC0C419A}"/>
    <cellStyle name="Output 3 3 10" xfId="15579" xr:uid="{E2E37E0F-51BB-4293-8CB0-405B733C4280}"/>
    <cellStyle name="Output 3 3 2" xfId="9681" xr:uid="{D3C8F921-FF62-409E-9671-4A5A287A4B51}"/>
    <cellStyle name="Output 3 3 2 2" xfId="15580" xr:uid="{E2FBE81B-BFFA-480C-AD16-1517B74FE655}"/>
    <cellStyle name="Output 3 3 3" xfId="9746" xr:uid="{47469872-47D7-4C10-AA94-746F453E9893}"/>
    <cellStyle name="Output 3 3 3 2" xfId="15581" xr:uid="{CF11520A-544D-4464-9B02-D906D3CFE468}"/>
    <cellStyle name="Output 3 3 4" xfId="9836" xr:uid="{0DC60A9D-19DF-4215-B03F-AD0CA42A881B}"/>
    <cellStyle name="Output 3 3 4 2" xfId="15582" xr:uid="{D40F1484-476D-4A7E-9DFE-6B220E312608}"/>
    <cellStyle name="Output 3 3 5" xfId="10317" xr:uid="{25A3EA60-0454-4335-966C-FFDBEAD8A965}"/>
    <cellStyle name="Output 3 3 5 2" xfId="15583" xr:uid="{97DFF457-1151-4E0A-9545-61828162E149}"/>
    <cellStyle name="Output 3 3 6" xfId="15584" xr:uid="{F2EE369C-D7F5-4371-A10E-B2DD26A70E7F}"/>
    <cellStyle name="Output 3 3 7" xfId="15585" xr:uid="{BFB0798E-9281-4655-B799-026B73067578}"/>
    <cellStyle name="Output 3 3 8" xfId="15586" xr:uid="{3E1512B2-6788-46DD-8BB7-75E93ABC3F2F}"/>
    <cellStyle name="Output 3 3 9" xfId="34326" xr:uid="{6F3D9A8F-3DDC-41BF-B583-07B31CEE5688}"/>
    <cellStyle name="Output 3 4" xfId="1371" xr:uid="{6C0C6BA3-BC5F-4FEA-B97F-49DC56FADFEC}"/>
    <cellStyle name="Output 3 4 2" xfId="9248" xr:uid="{BDBC11CB-74C3-40A0-A9EF-4B303EDD3372}"/>
    <cellStyle name="Output 3 4 2 2" xfId="15588" xr:uid="{4B9CF6B8-535C-4133-BE14-25F344B0E7C8}"/>
    <cellStyle name="Output 3 4 3" xfId="9105" xr:uid="{CCC36D1B-061D-4EA6-8413-35CD8E293044}"/>
    <cellStyle name="Output 3 4 3 2" xfId="15589" xr:uid="{CD67D92D-11C6-4F50-9709-8A36AD5ADEBA}"/>
    <cellStyle name="Output 3 4 4" xfId="9386" xr:uid="{C14BE145-177A-48E7-8457-77BACEC938FF}"/>
    <cellStyle name="Output 3 4 4 2" xfId="15590" xr:uid="{FF139E7D-70E3-4554-94DC-4B54EEC23EA3}"/>
    <cellStyle name="Output 3 4 5" xfId="15591" xr:uid="{42A08D1D-D5D1-4F60-A8A9-8D2BC185BC94}"/>
    <cellStyle name="Output 3 4 6" xfId="15587" xr:uid="{FD222E52-1D65-4F56-9DE2-1FFDFA17F49C}"/>
    <cellStyle name="Output 3 5" xfId="9136" xr:uid="{BB4DC440-566A-416C-89F3-AE2E464EF806}"/>
    <cellStyle name="Output 3 5 2" xfId="15593" xr:uid="{6FB70E63-27BA-4061-BA83-83320742D710}"/>
    <cellStyle name="Output 3 5 3" xfId="15594" xr:uid="{D98D3C93-4DCF-41DC-AAA1-801142079585}"/>
    <cellStyle name="Output 3 5 4" xfId="15595" xr:uid="{88824969-C98D-4825-AAEC-1FB62833E2AC}"/>
    <cellStyle name="Output 3 5 5" xfId="15596" xr:uid="{592C28DE-31E5-4B25-A181-F8B0FE8EF261}"/>
    <cellStyle name="Output 3 5 6" xfId="15592" xr:uid="{91B52FA3-C3AD-409D-B9FF-D23AAD1462A7}"/>
    <cellStyle name="Output 3 6" xfId="9807" xr:uid="{C7B3494E-E65F-4DD5-BFF2-12F42255448F}"/>
    <cellStyle name="Output 3 6 2" xfId="15598" xr:uid="{1AC0E2B1-BDCC-4A93-82E6-AB38A1AC6E5D}"/>
    <cellStyle name="Output 3 6 3" xfId="15599" xr:uid="{5EE1EDA8-96D2-42FE-ABD3-4F94D92FAD10}"/>
    <cellStyle name="Output 3 6 4" xfId="15597" xr:uid="{FFF48415-AD45-459E-8067-C684EFA53B76}"/>
    <cellStyle name="Output 3 7" xfId="9611" xr:uid="{D7926E2F-CFBE-4936-AFFB-1CDECD36B847}"/>
    <cellStyle name="Output 3 7 2" xfId="15600" xr:uid="{CFAF66D4-62CA-4C81-A855-5CEEAD9D633E}"/>
    <cellStyle name="Output 3 8" xfId="15601" xr:uid="{A752B844-8BE3-410F-BB9B-518E42B84BE5}"/>
    <cellStyle name="Output 3 9" xfId="15602" xr:uid="{7BD87950-020C-4026-82F0-B2294649CF33}"/>
    <cellStyle name="Output 4" xfId="484" xr:uid="{C5D5A8B4-A253-4214-B9C6-4195A1A76210}"/>
    <cellStyle name="Output 4 10" xfId="15604" xr:uid="{0EF9882E-2587-41A6-A844-DC98E2716204}"/>
    <cellStyle name="Output 4 11" xfId="15605" xr:uid="{5F3E694E-21D5-4B31-8C54-DB283FB0A2A6}"/>
    <cellStyle name="Output 4 12" xfId="15606" xr:uid="{4ACC4569-5260-437F-A6D6-D01582EA5B68}"/>
    <cellStyle name="Output 4 13" xfId="15607" xr:uid="{CC3008E7-2F5F-4C47-9C66-2DAFF6A7C726}"/>
    <cellStyle name="Output 4 14" xfId="34327" xr:uid="{E19243CE-C78D-4F58-970C-6986DE8FB9B3}"/>
    <cellStyle name="Output 4 15" xfId="15603" xr:uid="{46D496C6-5BF1-4B8A-B71D-7C433BFC07F9}"/>
    <cellStyle name="Output 4 2" xfId="485" xr:uid="{EEC5D8EF-0867-46AA-A606-6D70068B8837}"/>
    <cellStyle name="Output 4 2 10" xfId="15609" xr:uid="{63818929-C82D-4787-9FC5-13F453CCF95C}"/>
    <cellStyle name="Output 4 2 11" xfId="15610" xr:uid="{5EF94BC2-BED9-4290-9B43-D49D6D90F19A}"/>
    <cellStyle name="Output 4 2 12" xfId="15611" xr:uid="{354CC5CB-7A2C-464A-B4E3-882F4F0F9C78}"/>
    <cellStyle name="Output 4 2 13" xfId="34328" xr:uid="{6394115A-BAA9-430A-80CA-B24FAE60A386}"/>
    <cellStyle name="Output 4 2 14" xfId="15608" xr:uid="{123AE736-DC0B-473B-AA2A-9592C810CC7D}"/>
    <cellStyle name="Output 4 2 2" xfId="938" xr:uid="{536A32B5-98C2-4DBE-BF67-76D30C7CAEC8}"/>
    <cellStyle name="Output 4 2 2 2" xfId="8655" xr:uid="{8A02C2D3-B13C-46A1-A67B-16789845DA99}"/>
    <cellStyle name="Output 4 2 2 2 2" xfId="9682" xr:uid="{4F85D234-31C6-40C4-A555-4FA95DC2E259}"/>
    <cellStyle name="Output 4 2 2 2 2 2" xfId="34797" xr:uid="{F0B4B408-EB6C-4719-85E5-80A570EADD62}"/>
    <cellStyle name="Output 4 2 2 2 3" xfId="9405" xr:uid="{5C5AAADC-C5FA-4299-830B-06B04DB4AE7D}"/>
    <cellStyle name="Output 4 2 2 2 3 2" xfId="34795" xr:uid="{B7B25638-E400-47F6-A5EB-186F445B67F6}"/>
    <cellStyle name="Output 4 2 2 2 4" xfId="9363" xr:uid="{96E8915B-639F-414B-8866-9F4D3D8A4A4B}"/>
    <cellStyle name="Output 4 2 2 2 4 2" xfId="34792" xr:uid="{A2A32374-0DB3-4FA9-BCC5-491971A6D78A}"/>
    <cellStyle name="Output 4 2 2 2 5" xfId="15613" xr:uid="{7BC97664-7CE7-4936-8654-7CE66EBFF4FF}"/>
    <cellStyle name="Output 4 2 2 3" xfId="9197" xr:uid="{9BE0DCCC-0149-407B-8299-BCCFEE3E9D32}"/>
    <cellStyle name="Output 4 2 2 3 2" xfId="15614" xr:uid="{AC5B1415-81D9-4BBE-AE78-6C43644BDE58}"/>
    <cellStyle name="Output 4 2 2 4" xfId="9537" xr:uid="{42DBFB5B-ACD1-4312-88E0-773FD34FB22B}"/>
    <cellStyle name="Output 4 2 2 4 2" xfId="15615" xr:uid="{D3F90BA9-DAFF-460D-828F-5EA18660C3E5}"/>
    <cellStyle name="Output 4 2 2 5" xfId="9512" xr:uid="{A600E3FA-6E8F-4CA4-B6B5-FBEAEC419C6B}"/>
    <cellStyle name="Output 4 2 2 5 2" xfId="15616" xr:uid="{1512606E-C912-4F4B-BF17-DD1721B2BACC}"/>
    <cellStyle name="Output 4 2 2 6" xfId="15617" xr:uid="{1D73281F-3B17-4C9D-8CEC-43BE486F0BFF}"/>
    <cellStyle name="Output 4 2 2 7" xfId="15618" xr:uid="{DD186D3C-A9CD-4668-9B2E-753C72F6742E}"/>
    <cellStyle name="Output 4 2 2 8" xfId="34329" xr:uid="{1D2A746A-A555-4931-82E4-E67EB2686BF1}"/>
    <cellStyle name="Output 4 2 2 9" xfId="15612" xr:uid="{FD98723B-C54A-4A75-8869-9A4E98562F09}"/>
    <cellStyle name="Output 4 2 3" xfId="8656" xr:uid="{8A526973-13BE-432B-8C26-D8F334E0276B}"/>
    <cellStyle name="Output 4 2 3 10" xfId="15619" xr:uid="{1BEE3CC9-20CC-416E-AB80-90256D8CA38C}"/>
    <cellStyle name="Output 4 2 3 2" xfId="9683" xr:uid="{9643C3CB-2C01-4C6A-A8F2-26C96D3B9510}"/>
    <cellStyle name="Output 4 2 3 2 2" xfId="15620" xr:uid="{880BC8F1-75C9-4731-B1E7-CF29DC8FB83C}"/>
    <cellStyle name="Output 4 2 3 3" xfId="9156" xr:uid="{E43CB305-5D96-474D-9D45-D07B3280FB1A}"/>
    <cellStyle name="Output 4 2 3 3 2" xfId="15621" xr:uid="{2DA23E6B-C13D-476A-81BA-C298AD057DA6}"/>
    <cellStyle name="Output 4 2 3 4" xfId="9590" xr:uid="{545EECF2-138A-4895-A8C9-C870A02A010C}"/>
    <cellStyle name="Output 4 2 3 4 2" xfId="15622" xr:uid="{D94E6B17-8D0F-4FCE-B5AC-64F9E8EBA134}"/>
    <cellStyle name="Output 4 2 3 5" xfId="10319" xr:uid="{576B4DFF-ECF1-422A-9263-E9EEBC5C8758}"/>
    <cellStyle name="Output 4 2 3 5 2" xfId="15623" xr:uid="{1E988CAB-9D7B-41C4-849A-EA07B7FC1183}"/>
    <cellStyle name="Output 4 2 3 6" xfId="15624" xr:uid="{0825080B-B370-4BCC-AA65-4C6495284DD8}"/>
    <cellStyle name="Output 4 2 3 7" xfId="15625" xr:uid="{67EB56BF-3414-4C15-BF37-8898C641737D}"/>
    <cellStyle name="Output 4 2 3 8" xfId="15626" xr:uid="{005A87EF-C7F2-4C68-BF85-340A22F41661}"/>
    <cellStyle name="Output 4 2 3 9" xfId="34330" xr:uid="{D8E2F476-E281-4D3B-9CA3-E246A94AE41B}"/>
    <cellStyle name="Output 4 2 4" xfId="1373" xr:uid="{AA819C15-E82E-4897-9D44-C2348AE5703F}"/>
    <cellStyle name="Output 4 2 4 2" xfId="9250" xr:uid="{E7F67D9A-86B4-46CA-AB83-663A843E9607}"/>
    <cellStyle name="Output 4 2 4 2 2" xfId="15628" xr:uid="{0A781F9B-FD87-4B21-B6C1-49FEB3D2CE33}"/>
    <cellStyle name="Output 4 2 4 3" xfId="9285" xr:uid="{8B7C950E-FD0C-4955-9361-9CB5567C7A0F}"/>
    <cellStyle name="Output 4 2 4 3 2" xfId="15629" xr:uid="{22F471F6-5D60-43B2-96CD-64FFA5F151A6}"/>
    <cellStyle name="Output 4 2 4 4" xfId="9291" xr:uid="{461EEB8E-5FD6-4FB6-BB39-2E1F46132E36}"/>
    <cellStyle name="Output 4 2 4 4 2" xfId="15630" xr:uid="{F6E1ED07-C150-4803-92B5-85223FA1FB20}"/>
    <cellStyle name="Output 4 2 4 5" xfId="15631" xr:uid="{D75077E9-8BD3-4F58-9CD4-F0519BED67E3}"/>
    <cellStyle name="Output 4 2 4 6" xfId="15627" xr:uid="{02795540-4A79-4975-B332-1A058909213E}"/>
    <cellStyle name="Output 4 2 5" xfId="9138" xr:uid="{79757D70-52E0-4065-B07C-CBEF08CBCE53}"/>
    <cellStyle name="Output 4 2 5 2" xfId="15633" xr:uid="{F5AEFAFB-6B8F-4554-B8B7-CFAF4526361B}"/>
    <cellStyle name="Output 4 2 5 3" xfId="15634" xr:uid="{5BD8E207-FAEC-41ED-9DA7-DE67556E979E}"/>
    <cellStyle name="Output 4 2 5 4" xfId="15635" xr:uid="{22632AB8-A54A-4ECA-9AF3-A27819A38182}"/>
    <cellStyle name="Output 4 2 5 5" xfId="15636" xr:uid="{0C471CFE-CFEB-4C16-86D8-138D6A7A85C8}"/>
    <cellStyle name="Output 4 2 5 6" xfId="15632" xr:uid="{BD2EBC18-5B6E-4094-BAB2-B1CAECECED61}"/>
    <cellStyle name="Output 4 2 6" xfId="9805" xr:uid="{33C720D3-6E46-43E2-A81B-EE4027E58BDF}"/>
    <cellStyle name="Output 4 2 6 2" xfId="15638" xr:uid="{26BBED7F-050B-480D-8C1F-0865982DA91C}"/>
    <cellStyle name="Output 4 2 6 3" xfId="15639" xr:uid="{EC074BE5-1770-49C3-83AD-A2F01351FE94}"/>
    <cellStyle name="Output 4 2 6 4" xfId="15637" xr:uid="{30ECA5EE-B8D5-463F-B222-6D0632A07CEA}"/>
    <cellStyle name="Output 4 2 7" xfId="9370" xr:uid="{F533C32E-4802-4B0A-98D9-C433693FCA4B}"/>
    <cellStyle name="Output 4 2 7 2" xfId="15640" xr:uid="{5FDEF526-5A9F-402E-B979-FF6F594A74DA}"/>
    <cellStyle name="Output 4 2 8" xfId="15641" xr:uid="{10197D3D-EC68-4A17-B5F7-4FA001C32874}"/>
    <cellStyle name="Output 4 2 9" xfId="15642" xr:uid="{E4A843A5-7E9E-4B73-9680-70314CCE0389}"/>
    <cellStyle name="Output 4 3" xfId="937" xr:uid="{9D044980-C9AE-46BD-A802-C041FC938FA4}"/>
    <cellStyle name="Output 4 3 2" xfId="8657" xr:uid="{57C01DFF-BC78-4F24-9A22-472319DAC680}"/>
    <cellStyle name="Output 4 3 2 2" xfId="9684" xr:uid="{276D4127-588A-49AC-A2C8-E725BB417DAD}"/>
    <cellStyle name="Output 4 3 2 2 2" xfId="34785" xr:uid="{82872ED4-A924-409F-8C76-A93FBB0A0246}"/>
    <cellStyle name="Output 4 3 2 3" xfId="9499" xr:uid="{2199A2E6-E9BD-4008-9319-79EC124395B7}"/>
    <cellStyle name="Output 4 3 2 3 2" xfId="34783" xr:uid="{CC25375B-5C7C-4ACD-9644-FE7A57C5E90F}"/>
    <cellStyle name="Output 4 3 2 4" xfId="9530" xr:uid="{BA6E9C9D-3D85-44F8-84E9-D91D8789B85A}"/>
    <cellStyle name="Output 4 3 2 4 2" xfId="34782" xr:uid="{94B9FCD5-B5C2-46D1-B616-2B0CE835F1EC}"/>
    <cellStyle name="Output 4 3 2 5" xfId="15644" xr:uid="{8E52A2BF-65F5-4756-9BFE-5CD0F4E193E2}"/>
    <cellStyle name="Output 4 3 3" xfId="9196" xr:uid="{2291BF9F-1808-48CF-BBBD-722B91D07361}"/>
    <cellStyle name="Output 4 3 3 2" xfId="15645" xr:uid="{97913D2A-9F20-4ACA-BF5D-651D15882A8B}"/>
    <cellStyle name="Output 4 3 4" xfId="9218" xr:uid="{8AF6E417-573D-493E-9C28-16CAE18C9C35}"/>
    <cellStyle name="Output 4 3 4 2" xfId="15646" xr:uid="{1213BDC1-B807-4AA9-A854-77F6656348FE}"/>
    <cellStyle name="Output 4 3 5" xfId="9497" xr:uid="{A65D6938-9AB0-4E2E-93E4-7B05E7FE2FF3}"/>
    <cellStyle name="Output 4 3 5 2" xfId="15647" xr:uid="{28E5688D-5FD2-4E80-AB29-D9CED6D3B710}"/>
    <cellStyle name="Output 4 3 6" xfId="15648" xr:uid="{6B4E1CC6-BA98-417D-AE87-17F09D077A9C}"/>
    <cellStyle name="Output 4 3 7" xfId="15649" xr:uid="{F775C3F6-F003-4480-BE08-431AADAFF129}"/>
    <cellStyle name="Output 4 3 8" xfId="34331" xr:uid="{084865B0-D2C4-4E19-A004-0B8A264CAC13}"/>
    <cellStyle name="Output 4 3 9" xfId="15643" xr:uid="{FA3A7F46-44C4-46AD-8CA4-F69C68138FB4}"/>
    <cellStyle name="Output 4 4" xfId="8658" xr:uid="{4A04E89F-CC32-4C17-B49A-CFF61B1F4B27}"/>
    <cellStyle name="Output 4 4 10" xfId="15650" xr:uid="{15196502-6284-4746-A5C3-CEBFEDF65A73}"/>
    <cellStyle name="Output 4 4 2" xfId="9685" xr:uid="{8FE3FD8B-7F1F-4DE3-A5F6-6206FC552672}"/>
    <cellStyle name="Output 4 4 2 2" xfId="15651" xr:uid="{1218C8F4-6AA1-4D80-B9D8-82BA08291487}"/>
    <cellStyle name="Output 4 4 3" xfId="9320" xr:uid="{0AF6F3E2-4B86-4E3F-830E-7D5CFCD5016A}"/>
    <cellStyle name="Output 4 4 3 2" xfId="15652" xr:uid="{F9FEECE5-0E45-4CE8-9EE6-3408E70E4B8C}"/>
    <cellStyle name="Output 4 4 4" xfId="9438" xr:uid="{CF3EFA19-0539-426B-A18E-84C768D8FF2E}"/>
    <cellStyle name="Output 4 4 4 2" xfId="15653" xr:uid="{268153F3-F1DA-4A0D-B7EE-E95AC60F9290}"/>
    <cellStyle name="Output 4 4 5" xfId="10318" xr:uid="{5A41B6CA-C9A3-4E21-A2D9-69C48E758A4C}"/>
    <cellStyle name="Output 4 4 5 2" xfId="15654" xr:uid="{C1D11C93-5348-410C-9385-4C68BFC99ECE}"/>
    <cellStyle name="Output 4 4 6" xfId="15655" xr:uid="{BF88E78B-0A4C-4F17-9F86-FFE24BB973EB}"/>
    <cellStyle name="Output 4 4 7" xfId="15656" xr:uid="{7BE709C6-4537-461D-9113-016C146280DC}"/>
    <cellStyle name="Output 4 4 8" xfId="15657" xr:uid="{F5A4FC6C-D69C-41CE-BA50-5B9C1E3B6EE1}"/>
    <cellStyle name="Output 4 4 9" xfId="34332" xr:uid="{98627D36-7088-4216-8E02-6FE52B02426B}"/>
    <cellStyle name="Output 4 5" xfId="1372" xr:uid="{42619CBE-2CC5-452B-84B0-C13E79A39AEA}"/>
    <cellStyle name="Output 4 5 2" xfId="9249" xr:uid="{D92EE0CF-15ED-40DE-8A31-E3E58202A59D}"/>
    <cellStyle name="Output 4 5 2 2" xfId="15659" xr:uid="{5880C8D2-32A5-460F-A16D-9763A66C6552}"/>
    <cellStyle name="Output 4 5 3" xfId="9552" xr:uid="{EA73298D-27D7-4954-ACC4-D98FF5B8A841}"/>
    <cellStyle name="Output 4 5 3 2" xfId="15660" xr:uid="{8C04A97B-0D81-4C0E-A9F1-4831DAC2BC52}"/>
    <cellStyle name="Output 4 5 4" xfId="9210" xr:uid="{D9F8F8D7-5DD0-4C16-BCF6-7C054A9420E4}"/>
    <cellStyle name="Output 4 5 4 2" xfId="15661" xr:uid="{D31BB9DC-54BF-470F-BF60-FB22286D2F4B}"/>
    <cellStyle name="Output 4 5 5" xfId="15662" xr:uid="{811420D4-5048-42A7-8465-29FA6FA0B7B5}"/>
    <cellStyle name="Output 4 5 6" xfId="15658" xr:uid="{905C4EA6-8AA6-4CAC-9E31-FC1AD8FD6EFA}"/>
    <cellStyle name="Output 4 6" xfId="9137" xr:uid="{5367194E-AD9A-41C2-BEA8-01811AA5F4AE}"/>
    <cellStyle name="Output 4 6 2" xfId="15664" xr:uid="{952B07C8-6D2B-4DB1-B554-19C8116D1217}"/>
    <cellStyle name="Output 4 6 3" xfId="15665" xr:uid="{CB20B75A-8118-42F7-B664-E1294378E5B1}"/>
    <cellStyle name="Output 4 6 4" xfId="15666" xr:uid="{EDA0C1B0-128F-479C-81C8-981F566EA658}"/>
    <cellStyle name="Output 4 6 5" xfId="15667" xr:uid="{6E640CBA-F5A1-4643-877E-652A94494B21}"/>
    <cellStyle name="Output 4 6 6" xfId="15663" xr:uid="{F159F2AF-158D-40C2-B3DD-CD4CBD9B3F52}"/>
    <cellStyle name="Output 4 7" xfId="9806" xr:uid="{E79C7119-8ADD-47C3-88B0-1EFBF65A6462}"/>
    <cellStyle name="Output 4 7 2" xfId="15669" xr:uid="{DC490895-4BAD-44CA-8B62-51B35A71A6F4}"/>
    <cellStyle name="Output 4 7 3" xfId="15670" xr:uid="{017F662B-90BC-4C5A-9DD7-C3E8DC2F23B0}"/>
    <cellStyle name="Output 4 7 4" xfId="15668" xr:uid="{3ACBC9CA-FD1D-43CF-B2C0-EE3AE684DF99}"/>
    <cellStyle name="Output 4 8" xfId="9455" xr:uid="{754E3DD2-9E92-4CAE-9069-5E39DF1CE2A7}"/>
    <cellStyle name="Output 4 8 2" xfId="15671" xr:uid="{6CA70C0C-4687-402B-A3C1-9BDA8667AD24}"/>
    <cellStyle name="Output 4 9" xfId="15672" xr:uid="{99C07C96-7E4B-43DD-9984-0C534AD4D5E6}"/>
    <cellStyle name="Output 4_MC Meeting - 21st Sept - Summary of blank sailings planned for Oct+RBH-mz" xfId="15673" xr:uid="{C4638B8A-6664-493F-A741-E6919E1E3C69}"/>
    <cellStyle name="Output 5" xfId="8659" xr:uid="{451FA7B2-3C96-4202-BDBE-0EB4DB51E108}"/>
    <cellStyle name="Output 5 2" xfId="9686" xr:uid="{8F6BCE74-FE5E-44BF-A4F7-4C904967A9AF}"/>
    <cellStyle name="Output 5 2 2" xfId="15675" xr:uid="{63357BCF-EFA2-41E8-A827-FAD8FEBCB14F}"/>
    <cellStyle name="Output 5 3" xfId="9266" xr:uid="{E2B76143-EA34-4133-9C09-2CE0041314D3}"/>
    <cellStyle name="Output 5 3 2" xfId="15676" xr:uid="{79D33A20-DC2A-4DC6-8596-E06FFBF2D7EC}"/>
    <cellStyle name="Output 5 4" xfId="9348" xr:uid="{E98348D0-D440-4965-BCDB-3540EECE3E01}"/>
    <cellStyle name="Output 5 4 2" xfId="15677" xr:uid="{95EFD56E-6F50-4798-9CF2-311763DE31A9}"/>
    <cellStyle name="Output 5 5" xfId="15678" xr:uid="{D705EF06-D4DB-4632-9CDC-E8DBB08DCB53}"/>
    <cellStyle name="Output 5 6" xfId="15674" xr:uid="{5B0782F4-3E34-4A39-9D84-A1BE0E690A4A}"/>
    <cellStyle name="per.style" xfId="3471" xr:uid="{22E41301-E0E3-4FBB-B49E-9FE9D1A76AA4}"/>
    <cellStyle name="per.style 2" xfId="15679" xr:uid="{6DB7C949-8FA2-432D-9375-356A64E3A55C}"/>
    <cellStyle name="per.style 3" xfId="15680" xr:uid="{BBF4C83C-D0D8-4036-B547-B5FDAEFFB989}"/>
    <cellStyle name="per.style 4" xfId="15681" xr:uid="{22A8E9AF-F001-4B69-A0D7-B6524E3F4522}"/>
    <cellStyle name="per.style 5" xfId="15682" xr:uid="{82D99DED-0DC6-4C1E-A35F-21453DDB55AB}"/>
    <cellStyle name="per.style 6" xfId="15683" xr:uid="{AB5CA583-0F0D-4EC9-927D-ADB73DC747DF}"/>
    <cellStyle name="per.style 7" xfId="15684" xr:uid="{0C66CE0D-9022-48A3-A02E-E76E29FBBE4D}"/>
    <cellStyle name="per.style 8" xfId="15685" xr:uid="{B82A7F5F-FE73-4B0A-9DB2-35F101F54A28}"/>
    <cellStyle name="per.style 9" xfId="15686" xr:uid="{2B1C70EA-6A84-44B6-B670-44359F2F53B5}"/>
    <cellStyle name="per.style_13-08-New Marsoft" xfId="15687" xr:uid="{BE413FED-D9C0-4557-BFEB-8A0956B9E620}"/>
    <cellStyle name="Percent [0]" xfId="15688" xr:uid="{9A2FBFB4-013C-49F4-94D4-5A5A61DDB7F6}"/>
    <cellStyle name="Percent [00]" xfId="15689" xr:uid="{3213472F-CC55-4140-8362-5367FDD324FD}"/>
    <cellStyle name="Percent [2]" xfId="486" xr:uid="{3FCE7810-90F6-47BB-AAFE-E8B7BA2DE815}"/>
    <cellStyle name="Percent [2] 10" xfId="15690" xr:uid="{64057CF3-05BC-43D0-82E3-2F0A078B099A}"/>
    <cellStyle name="Percent [2] 2" xfId="3258" xr:uid="{0056EE9E-5C95-42F0-A2A8-07951936B529}"/>
    <cellStyle name="Percent [2] 2 2" xfId="9943" xr:uid="{5931ACF4-18FD-427E-8F38-F2D0737E440F}"/>
    <cellStyle name="Percent [2] 3" xfId="15691" xr:uid="{B30F59BC-EFB7-470F-9F58-197BA8C927C7}"/>
    <cellStyle name="Percent [2] 3 2" xfId="15692" xr:uid="{911618E0-4B1C-48AC-817A-566E828577F3}"/>
    <cellStyle name="Percent [2] 4" xfId="15693" xr:uid="{F1B892F6-441E-4975-847D-05D41AF68131}"/>
    <cellStyle name="Percent [2] 4 2" xfId="15694" xr:uid="{84D63F2B-C4CC-4A6E-A363-81A3AD8D26A1}"/>
    <cellStyle name="Percent [2] 5" xfId="15695" xr:uid="{3E38DF7C-08DD-42B0-804B-9BD230A12FCC}"/>
    <cellStyle name="Percent [2] 6" xfId="15696" xr:uid="{428C7947-67EC-4CFD-993A-56CB6D1A0EAA}"/>
    <cellStyle name="Percent [2] 7" xfId="15697" xr:uid="{2727496B-1A53-4961-8EE3-A4318584A638}"/>
    <cellStyle name="Percent [2] 8" xfId="15698" xr:uid="{7823376F-B77F-4BAE-8F53-78E1D5A780BF}"/>
    <cellStyle name="Percent [2] 9" xfId="15699" xr:uid="{8FEEA64A-9ED8-457F-93CA-63A80153CA85}"/>
    <cellStyle name="Percent [2]_13-08-New Marsoft" xfId="15700" xr:uid="{154161B9-4FAC-4460-B45B-70C2E0A2EC32}"/>
    <cellStyle name="Percent 10" xfId="15701" xr:uid="{ED457017-C873-4BE0-87BD-FF4501B790C6}"/>
    <cellStyle name="Percent 11" xfId="15702" xr:uid="{67D5F13A-5D2D-4BE2-909D-18321BC25B0C}"/>
    <cellStyle name="Percent 12" xfId="15703" xr:uid="{6BBB5E1A-45FF-482C-8EC4-64FC1387C873}"/>
    <cellStyle name="Percent 2" xfId="3257" xr:uid="{89EDD82B-4A49-4EDB-BF28-0CD1285125D5}"/>
    <cellStyle name="Percent 2 2" xfId="3415" xr:uid="{CB889511-9422-4261-BA13-C0F30E30780E}"/>
    <cellStyle name="Percent 2 2 2" xfId="7620" xr:uid="{5A2A175B-E0E3-4545-9B36-6E109D1E586D}"/>
    <cellStyle name="Percent 2 2 2 2" xfId="15704" xr:uid="{A833BA9F-BFDC-46AC-9850-BA103CCD6B15}"/>
    <cellStyle name="Percent 2 2 2 3" xfId="15705" xr:uid="{67D660B6-9E5A-4F07-BF89-35B6D1FEABC6}"/>
    <cellStyle name="Percent 2 2 3" xfId="9996" xr:uid="{05B0981C-DE17-4750-BD89-1495A3C15B75}"/>
    <cellStyle name="Percent 2 2 3 2" xfId="15707" xr:uid="{AB3489F2-B8F7-44D0-BBDE-573DF2D4B3EE}"/>
    <cellStyle name="Percent 2 2 3 3" xfId="15706" xr:uid="{4072B6E9-893B-4A43-A872-67E509C956E3}"/>
    <cellStyle name="Percent 2 2 4" xfId="15708" xr:uid="{E9959875-A83E-4681-84DE-C4C879C40741}"/>
    <cellStyle name="Percent 2 2 5" xfId="15709" xr:uid="{5A99E958-16AA-4766-A31E-96C3F1C04CD8}"/>
    <cellStyle name="Percent 2 3" xfId="7619" xr:uid="{E8893671-7E0F-49F9-967C-A456CC208DB8}"/>
    <cellStyle name="Percent 2 3 2" xfId="9992" xr:uid="{E6315B40-FE42-4EEF-AFA0-5F984582007E}"/>
    <cellStyle name="Percent 2 3 2 2" xfId="15711" xr:uid="{FF8D86F3-CEC7-4A56-817B-6E5C7C123A00}"/>
    <cellStyle name="Percent 2 3 2 3" xfId="15712" xr:uid="{4D1F2B1E-E882-412A-BC68-6A8B8C4FA2CE}"/>
    <cellStyle name="Percent 2 3 2 4" xfId="15710" xr:uid="{F2C19768-D4B7-40D8-A086-20F62D43B3A4}"/>
    <cellStyle name="Percent 2 3 3" xfId="15713" xr:uid="{614C47EB-0340-47C5-8455-8414086F50FD}"/>
    <cellStyle name="Percent 2 3 3 2" xfId="15714" xr:uid="{3664839C-EA17-4204-ABEC-F4CD439300F5}"/>
    <cellStyle name="Percent 2 3 4" xfId="15715" xr:uid="{7F687F5E-309C-4484-A3AF-CB4687A989D3}"/>
    <cellStyle name="Percent 2 3 5" xfId="15716" xr:uid="{24DD2FEC-B0A6-4960-8401-7A552528B75F}"/>
    <cellStyle name="Percent 2 3 6" xfId="34333" xr:uid="{932891BE-A646-4644-8142-D900148ADFC8}"/>
    <cellStyle name="Percent 2 4" xfId="15717" xr:uid="{ED82A40C-014E-4898-BFBD-04CA6490DF13}"/>
    <cellStyle name="Percent 2 5" xfId="15718" xr:uid="{367B352B-BA43-410D-9700-6FB1A8DDE45B}"/>
    <cellStyle name="Percent 3" xfId="3311" xr:uid="{28C4A96C-893D-4403-817C-93AB480DD641}"/>
    <cellStyle name="Percent 3 2" xfId="5097" xr:uid="{18E0B622-E924-4ABC-A878-6018BB576942}"/>
    <cellStyle name="Percent 3 3" xfId="15719" xr:uid="{CB018659-412B-42B3-A138-20FA145B2666}"/>
    <cellStyle name="Percent 3 3 2" xfId="15720" xr:uid="{E2A75055-B40B-42FD-AB40-BF5F426072E3}"/>
    <cellStyle name="Percent 3 4" xfId="15721" xr:uid="{A1D744CB-E21D-461D-97D1-CE1D7FEA4EFC}"/>
    <cellStyle name="Percent 3 4 2" xfId="15722" xr:uid="{EEE69F60-71A7-446D-B469-038ADC2CC37C}"/>
    <cellStyle name="Percent 4" xfId="8010" xr:uid="{256E2896-43AC-4B2B-AE37-960336A824BF}"/>
    <cellStyle name="Percent 4 2" xfId="9894" xr:uid="{4C5D37D2-F495-47E4-B9B0-830A377BEB48}"/>
    <cellStyle name="Percent 4 2 2" xfId="15724" xr:uid="{CB390E7E-D87E-4B99-9D53-1331704E4B1B}"/>
    <cellStyle name="Percent 4 2 2 2" xfId="15725" xr:uid="{BA267552-00F6-443E-9F5D-89933F9EDB47}"/>
    <cellStyle name="Percent 4 2 3" xfId="15726" xr:uid="{E9B42CB7-F659-4BC0-A724-1D175981E852}"/>
    <cellStyle name="Percent 4 2 3 2" xfId="15727" xr:uid="{85950476-5C21-478D-9704-BA773DBEAC5C}"/>
    <cellStyle name="Percent 4 2 4" xfId="15728" xr:uid="{202A8A47-A272-477D-BBA4-57BF1A63DEF6}"/>
    <cellStyle name="Percent 4 2 5" xfId="15723" xr:uid="{B9BE7324-5E3E-4A7C-B12D-7B73B9BED5D2}"/>
    <cellStyle name="Percent 4 3" xfId="15729" xr:uid="{BFA6094A-D3E9-45BF-9B7F-B01DB08BC55C}"/>
    <cellStyle name="Percent 4 4" xfId="15730" xr:uid="{AD075909-DA3B-4FF9-AA01-38AB93DB3D1C}"/>
    <cellStyle name="Percent 4 5" xfId="15731" xr:uid="{D488B392-2D9D-4FE5-9418-D9D9BADCC29D}"/>
    <cellStyle name="Percent 4 6" xfId="15732" xr:uid="{D5C44B6F-0E6E-4521-9620-59DEC6B69D0C}"/>
    <cellStyle name="Percent 5" xfId="15733" xr:uid="{44D235AC-A114-4D66-971F-472D9117FCF4}"/>
    <cellStyle name="Percent 6" xfId="15734" xr:uid="{81E2C6A7-D940-43F4-910E-BBF1465AAC71}"/>
    <cellStyle name="Percent 7" xfId="15735" xr:uid="{CEE8B9BC-C08D-4806-BE79-9D28E4268918}"/>
    <cellStyle name="Percent 8" xfId="15736" xr:uid="{533A4E67-1D19-43A2-932E-96529CE9EF20}"/>
    <cellStyle name="Percent 9" xfId="15737" xr:uid="{9CEE36B9-C9D7-4ED8-A81D-90F721EF50A3}"/>
    <cellStyle name="PERCENTAGE" xfId="3256" xr:uid="{94585B91-9B19-4ECD-AF39-2E0D5CB36A09}"/>
    <cellStyle name="PERCENTAGE 2" xfId="15738" xr:uid="{1B8EF17D-AD40-423D-A992-C18A123F3805}"/>
    <cellStyle name="PERCENTAGE 3" xfId="15739" xr:uid="{DCD59037-632F-4652-AA55-C6266CD09A5F}"/>
    <cellStyle name="PERCENTAGE 4" xfId="15740" xr:uid="{95345FAE-7002-450C-AA69-657E2448A7E5}"/>
    <cellStyle name="PrePop Currency (0)" xfId="15741" xr:uid="{75CE364E-B234-44EA-B66E-FD1D5142C901}"/>
    <cellStyle name="PrePop Currency (2)" xfId="15742" xr:uid="{FBEF9E14-C39D-4B69-9AB8-6477AE7AC5DA}"/>
    <cellStyle name="PrePop Units (0)" xfId="15743" xr:uid="{01881697-6CC7-49F7-AB40-D2CE67A3258A}"/>
    <cellStyle name="PrePop Units (1)" xfId="15744" xr:uid="{5B6BF41C-3EC1-4936-BC59-D756A39EBCC2}"/>
    <cellStyle name="PrePop Units (2)" xfId="15745" xr:uid="{5D696173-0416-4A6A-A20B-632DDDA713DF}"/>
    <cellStyle name="pricing" xfId="3472" xr:uid="{7207A5EF-AE3B-45F2-8FC4-5F53229D2CDE}"/>
    <cellStyle name="PSChar" xfId="3473" xr:uid="{3264876F-0E64-418B-A20A-BC740EE107EB}"/>
    <cellStyle name="PSChar 2" xfId="15746" xr:uid="{9FB2D69D-B52A-4980-B928-BDA3D04907C5}"/>
    <cellStyle name="Quantity" xfId="15747" xr:uid="{71CC816D-123C-4820-B36C-639F15BCADA0}"/>
    <cellStyle name="Quantity 2" xfId="15748" xr:uid="{2B941CA2-0EC7-4695-8A49-384752340900}"/>
    <cellStyle name="REFNO" xfId="15749" xr:uid="{99168ED9-C228-40B6-BD6A-B21A63B07FAF}"/>
    <cellStyle name="RevList" xfId="487" xr:uid="{C8116A11-774B-4572-B8B6-82E5B3835FBD}"/>
    <cellStyle name="RevList 2" xfId="939" xr:uid="{F7BC3C5F-FE32-42B3-A324-93CC8C386B78}"/>
    <cellStyle name="RevList 2 2" xfId="8660" xr:uid="{0C9F764D-5DA0-409B-B966-8F30D88C4CB1}"/>
    <cellStyle name="RevList 2 3" xfId="3541" xr:uid="{F76929E6-911C-4E29-8968-E98B82FC66DC}"/>
    <cellStyle name="RevList 3" xfId="7621" xr:uid="{30AE7CE6-4EDF-4844-89B7-3522DE98410C}"/>
    <cellStyle name="RevList 3 2" xfId="10320" xr:uid="{0F917A02-F1C5-4BEE-A64A-069CE496075E}"/>
    <cellStyle name="RevList 4" xfId="1374" xr:uid="{9CDE940E-DB56-4F1A-B22A-181EEFE0448C}"/>
    <cellStyle name="RevList 4 2" xfId="15751" xr:uid="{1FA9C8A3-C18A-42F4-A946-704967036862}"/>
    <cellStyle name="RevList 4 3" xfId="15750" xr:uid="{1AD10799-1342-4E77-AEB8-984086A03E40}"/>
    <cellStyle name="Salida" xfId="15752" xr:uid="{34743130-B6DC-4A65-8755-0639A046C181}"/>
    <cellStyle name="Salida 2" xfId="15753" xr:uid="{430A87CF-5AEC-46EB-90AC-7D47B8E81AAA}"/>
    <cellStyle name="Salida 3" xfId="15754" xr:uid="{C83A2601-D848-46DA-88A4-34FF93299A56}"/>
    <cellStyle name="Salida 4" xfId="15755" xr:uid="{7564538A-1528-4CCF-AA23-82BAEB94F267}"/>
    <cellStyle name="Salida 5" xfId="15756" xr:uid="{276BB3E2-C236-48CB-BC5A-7FD31F1883BC}"/>
    <cellStyle name="Schlecht" xfId="15757" xr:uid="{7D4A022E-FBF4-4B82-B20A-3F391E2F37C6}"/>
    <cellStyle name="Separador de milhares [0]_Person" xfId="3474" xr:uid="{5CA238D8-1E09-4DB7-A6EF-6E0483079A6C}"/>
    <cellStyle name="Separador de milhares_Person" xfId="3475" xr:uid="{C0C7932B-360B-4A03-9FAC-5C45A122A746}"/>
    <cellStyle name="SHEET2" xfId="15758" xr:uid="{AE0E1060-C4E2-4EF2-AFA8-5F8D83707454}"/>
    <cellStyle name="Sombra1" xfId="15759" xr:uid="{667CBFCC-22BD-4C1C-889B-6B3A3C082285}"/>
    <cellStyle name="Sombra2" xfId="15760" xr:uid="{533EB513-14AC-4A8E-B7C5-67B0B6D8BE71}"/>
    <cellStyle name="Standard 2" xfId="8011" xr:uid="{EE382E1F-CA8E-43B9-A450-0C2EAF1755F5}"/>
    <cellStyle name="Standard 2 2" xfId="15761" xr:uid="{60011C1B-18E8-401C-BBFB-B513596E9A50}"/>
    <cellStyle name="Standard 2 2 2" xfId="15762" xr:uid="{FB76E140-7BBC-46BE-A3CF-EE34E600B16D}"/>
    <cellStyle name="Standard 2 3" xfId="15763" xr:uid="{ABF3260F-782E-4B55-879A-78F027385E92}"/>
    <cellStyle name="Standard 2 4" xfId="15764" xr:uid="{CE1A67E8-3D9D-4CCD-8F49-CB51358ECDBA}"/>
    <cellStyle name="Standard 2 5" xfId="15765" xr:uid="{99DF1CCF-B052-4508-92D0-144C9F44A20E}"/>
    <cellStyle name="Standard_Analyse Total" xfId="15766" xr:uid="{7DA30C0B-0E10-44FD-AD30-A28493A9F529}"/>
    <cellStyle name="Style 1" xfId="488" xr:uid="{5974BB46-624B-4F1A-B60A-8D50A1593919}"/>
    <cellStyle name="Style 1 2" xfId="940" xr:uid="{310966F1-6998-458B-84EE-0DF5FFDB2617}"/>
    <cellStyle name="Style 1 2 2" xfId="8661" xr:uid="{1307866E-E956-485D-9F38-98FB43E9BEB2}"/>
    <cellStyle name="Style 1 2 2 2" xfId="15767" xr:uid="{E7472822-63D1-4F84-A86C-4A12EAA09727}"/>
    <cellStyle name="Style 1 2 3" xfId="3542" xr:uid="{823CF33A-CC18-4F29-A985-3D0484529168}"/>
    <cellStyle name="Style 1 2 3 2" xfId="15768" xr:uid="{AB0EEEDD-8E6D-4436-BB55-EE2B66652BAC}"/>
    <cellStyle name="Style 1 3" xfId="8662" xr:uid="{236AFB0E-F980-4182-A7A3-E5C4D53CD094}"/>
    <cellStyle name="Style 1 4" xfId="1375" xr:uid="{A5471497-A060-46FD-813B-6D1B03DC06C0}"/>
    <cellStyle name="Style 1 4 2" xfId="15769" xr:uid="{17B312A2-38C8-4B22-9F24-3AB28656EF40}"/>
    <cellStyle name="Style 1_Bunker at BKK LCH - RBC1" xfId="15770" xr:uid="{AC808B3D-A595-4099-AB8D-9A303DB90C1E}"/>
    <cellStyle name="Subsubtotal" xfId="15771" xr:uid="{9C4F14C5-97BB-4CA1-9941-77D9E6899665}"/>
    <cellStyle name="Subsubtotal Right" xfId="15772" xr:uid="{D4B0F0F8-F133-4126-9A63-AF7438AE4AA9}"/>
    <cellStyle name="Subtotal" xfId="489" xr:uid="{21757C8A-0FF1-46E4-B6E7-FFFDA510BDA8}"/>
    <cellStyle name="Subtotal 2" xfId="3543" xr:uid="{A8FFD9F8-602E-4BBD-954D-5E38BA72FDD8}"/>
    <cellStyle name="Subtotal 2 2" xfId="15773" xr:uid="{5E6550E5-9D4D-4A69-94E4-0B67BB9CE2F6}"/>
    <cellStyle name="Subtotal 3" xfId="7622" xr:uid="{B6CEFF9D-F985-49F9-83DE-5384149B1FBC}"/>
    <cellStyle name="Subtotal Right" xfId="15774" xr:uid="{3E99EBC8-8345-4C1C-8A0E-42F1AE993393}"/>
    <cellStyle name="Subtotal_13-08-New Marsoft" xfId="15775" xr:uid="{0C151305-B129-4EBA-A635-952A73FC5076}"/>
    <cellStyle name="SUZ" xfId="15776" xr:uid="{FF5E4F10-23A6-44BF-B11E-437CAAA5D6D7}"/>
    <cellStyle name="SUZ 2" xfId="15777" xr:uid="{A968F8D8-E8CA-4E0E-AB6E-DFD2FEFA1059}"/>
    <cellStyle name="SUZ 3" xfId="15778" xr:uid="{F216F421-AC46-4B2A-BE33-5D4C8FEBA8B4}"/>
    <cellStyle name="SUZ 4" xfId="15779" xr:uid="{BF48E3E0-BFD5-4A19-BF4C-760B6EB6E71D}"/>
    <cellStyle name="SUZ 5" xfId="15780" xr:uid="{AED3A5EB-C385-4E38-8FBA-64584E34C610}"/>
    <cellStyle name="SUZ 6" xfId="15781" xr:uid="{574637E6-707F-4FB8-8B9A-2FAC5DEE7DC0}"/>
    <cellStyle name="SUZ 7" xfId="15782" xr:uid="{11C73992-A7F3-40AF-8873-494555BE9620}"/>
    <cellStyle name="SUZ 8" xfId="15783" xr:uid="{8C241068-1C41-4DC1-9ED6-7178BCB55A72}"/>
    <cellStyle name="SUZ 9" xfId="15784" xr:uid="{7C56F77D-D279-40B0-8D07-B3C88FBFF24A}"/>
    <cellStyle name="SUZ_CNC line model SC" xfId="15785" xr:uid="{0920FF2A-CA40-477F-B6E6-199DD3C972D8}"/>
    <cellStyle name="Table Heading" xfId="15786" xr:uid="{FCF9DBBF-08E2-49DF-BE88-96445E6ACF0C}"/>
    <cellStyle name="Table Title" xfId="15787" xr:uid="{EA167EDC-EFD8-4F64-AB03-8FFC392CA07C}"/>
    <cellStyle name="Table Units" xfId="15788" xr:uid="{F5C9EE00-DEFE-4681-95DB-F53285072F47}"/>
    <cellStyle name="Text Indent A" xfId="15789" xr:uid="{8F7A3E74-E7BD-4BFD-B8FE-AE39BE858C7D}"/>
    <cellStyle name="Text Indent B" xfId="15790" xr:uid="{2CA9D6F1-F097-4F16-8023-F4752EF649CB}"/>
    <cellStyle name="Text Indent C" xfId="15791" xr:uid="{2E6827F4-C27A-4A19-AB78-5E56784FCB9A}"/>
    <cellStyle name="Texto de advertencia" xfId="15792" xr:uid="{35E8AE52-19F3-4AEF-9424-49496D74CF2B}"/>
    <cellStyle name="Texto explicativo" xfId="15793" xr:uid="{A87748E0-31E1-4AFD-B3F1-A98BBF823C30}"/>
    <cellStyle name="Times New Roman" xfId="15794" xr:uid="{64ACED16-CE3A-4D7C-A06C-D3995C54DED3}"/>
    <cellStyle name="Title 2" xfId="490" xr:uid="{267964F2-DFF5-4355-880E-821829F21E21}"/>
    <cellStyle name="Title 2 2" xfId="491" xr:uid="{76FB3DDF-933D-48AF-9205-80B3941B9B16}"/>
    <cellStyle name="Title 2 2 2" xfId="492" xr:uid="{89E3C2AD-BED4-4BBB-B22F-D35A4575EBF8}"/>
    <cellStyle name="Title 2 2 2 2" xfId="943" xr:uid="{514E420A-0D82-428D-8135-2C9369FE6127}"/>
    <cellStyle name="Title 2 2 2 3" xfId="8663" xr:uid="{5E8C112C-5B47-45ED-9396-842A5FE94BFB}"/>
    <cellStyle name="Title 2 2 2 3 2" xfId="10323" xr:uid="{13D43E74-3ED0-46A2-9576-539A8C7C342B}"/>
    <cellStyle name="Title 2 2 2 4" xfId="1378" xr:uid="{AB30B6D0-F762-44A5-940A-1AD8C738B879}"/>
    <cellStyle name="Title 2 2 3" xfId="942" xr:uid="{7906C66F-6EA7-42DB-B537-71FEAD74B929}"/>
    <cellStyle name="Title 2 2 3 2" xfId="7624" xr:uid="{E0A37F86-DA35-4A2F-84FB-D1A37F19C0A1}"/>
    <cellStyle name="Title 2 2 3 2 2" xfId="15795" xr:uid="{0F35303E-F673-4943-B135-763506E13C6E}"/>
    <cellStyle name="Title 2 2 4" xfId="8664" xr:uid="{E15F5F59-F934-48DA-BF12-73F5CFEF4156}"/>
    <cellStyle name="Title 2 2 4 2" xfId="10322" xr:uid="{06D5F55D-AE48-45DF-B5F7-3B396AC673E1}"/>
    <cellStyle name="Title 2 2 5" xfId="1377" xr:uid="{DBA54FB0-4D51-42F4-8698-952033D82BE1}"/>
    <cellStyle name="Title 2 2 5 2" xfId="15796" xr:uid="{C8954EDA-1D05-43BD-A1E7-DB7D8328CCF7}"/>
    <cellStyle name="Title 2 3" xfId="941" xr:uid="{FC80BEE3-3FEF-4841-B7C4-E3ECBA075D16}"/>
    <cellStyle name="Title 2 3 2" xfId="7623" xr:uid="{91462382-81A4-404D-B5D8-F75518B53407}"/>
    <cellStyle name="Title 2 3 2 2" xfId="15797" xr:uid="{47353F78-2DD5-4C9B-A901-4EC9AFC1039A}"/>
    <cellStyle name="Title 2 3 3" xfId="15798" xr:uid="{27320648-12A2-4CB3-97E1-E76C63540252}"/>
    <cellStyle name="Title 2 4" xfId="8665" xr:uid="{770ED18D-435C-4EA0-8BF2-09628E1A1F58}"/>
    <cellStyle name="Title 2 4 2" xfId="10321" xr:uid="{A2029491-B79A-45C5-89F6-1CCE7F345ADA}"/>
    <cellStyle name="Title 2 5" xfId="1376" xr:uid="{3708BC71-B42F-4541-811B-7AF30F2CBE0D}"/>
    <cellStyle name="Title 2 5 2" xfId="10475" xr:uid="{AD40FCB8-B8A1-44D6-A804-3F46F9EA8E54}"/>
    <cellStyle name="Title 2 6" xfId="15799" xr:uid="{6BA7B862-A803-40E2-A37B-AA48E9A2FE57}"/>
    <cellStyle name="Title 3" xfId="493" xr:uid="{5A800A8C-53A5-4221-B5EB-E2D519627A1F}"/>
    <cellStyle name="Title 3 2" xfId="944" xr:uid="{F4D938F4-320B-46CB-B2B4-77AA01E8613B}"/>
    <cellStyle name="Title 3 3" xfId="8666" xr:uid="{EDE80E1B-A0D7-4F85-B8D2-AF20CDF301A1}"/>
    <cellStyle name="Title 3 3 2" xfId="10324" xr:uid="{95B3E95E-090E-420B-AB37-4323F15A4CF2}"/>
    <cellStyle name="Title 3 4" xfId="1379" xr:uid="{4614E472-3D25-4D97-B9C1-21A2BE04D7E7}"/>
    <cellStyle name="Title 4" xfId="494" xr:uid="{37248220-3169-41A4-920E-148417162C63}"/>
    <cellStyle name="Title 4 2" xfId="495" xr:uid="{9ACB2481-068C-441A-9E00-60C2A911F3D8}"/>
    <cellStyle name="Title 4 2 2" xfId="946" xr:uid="{86BDBCA9-516A-49B3-8F18-4D4D8E1FC2CC}"/>
    <cellStyle name="Title 4 2 3" xfId="8667" xr:uid="{B63AC22C-B5C1-4BEB-A68A-C51FC4BB84D9}"/>
    <cellStyle name="Title 4 2 3 2" xfId="10326" xr:uid="{513AD108-95DC-4710-8D39-47908E3C21F0}"/>
    <cellStyle name="Title 4 2 4" xfId="1381" xr:uid="{03CB220A-B4A1-40F3-90BA-E80CE335191F}"/>
    <cellStyle name="Title 4 3" xfId="945" xr:uid="{E2C49ABC-E2BB-44CA-BF5E-3235DF6D2E94}"/>
    <cellStyle name="Title 4 4" xfId="8668" xr:uid="{8E7DA3A8-F2CE-4885-9B1F-0EF75F2EAF82}"/>
    <cellStyle name="Title 4 4 2" xfId="10325" xr:uid="{548CB8AA-EDA9-4904-8479-CFDE20F4D74B}"/>
    <cellStyle name="Title 4 5" xfId="1380" xr:uid="{7CD3C0CB-B689-4D1A-A6DF-AE42E364C956}"/>
    <cellStyle name="Title 5" xfId="8669" xr:uid="{1A5B2B47-A98A-41C4-A6A2-A1F08C7EA930}"/>
    <cellStyle name="Título" xfId="15800" xr:uid="{E638E3D0-84DA-49A4-A4C0-FCDE07F195AC}"/>
    <cellStyle name="Título 1" xfId="15801" xr:uid="{8F491F2A-2062-4D2D-B66D-C30A5996254D}"/>
    <cellStyle name="Título 2" xfId="15802" xr:uid="{45A08385-DA48-499B-94BA-A043B5FCFE1F}"/>
    <cellStyle name="Título 3" xfId="15803" xr:uid="{C6D7675C-4FD2-41F5-A3E3-CD7DAC11EF23}"/>
    <cellStyle name="Total 2" xfId="496" xr:uid="{936EE413-4339-424E-B037-A2A8D344E4AB}"/>
    <cellStyle name="Total 2 10" xfId="15805" xr:uid="{966804E8-6C89-4F73-89D1-FE04F7CF1DE1}"/>
    <cellStyle name="Total 2 11" xfId="15806" xr:uid="{572E2D6F-25C9-4C4F-B03D-9DE5C9D1FE6C}"/>
    <cellStyle name="Total 2 12" xfId="15807" xr:uid="{1E75D333-6696-429B-A914-3F0528D286B2}"/>
    <cellStyle name="Total 2 13" xfId="15808" xr:uid="{0B69DEA3-E799-4F6D-A59E-D7B35CF7DB65}"/>
    <cellStyle name="Total 2 14" xfId="15809" xr:uid="{1DED2296-D1B2-4F0D-95AF-120CB5C24E16}"/>
    <cellStyle name="Total 2 15" xfId="15810" xr:uid="{D3636FD4-3A45-4395-BAC0-E9B48729064B}"/>
    <cellStyle name="Total 2 16" xfId="34334" xr:uid="{D6AC91F9-78F9-4B11-8D4A-4398E5D8A1B6}"/>
    <cellStyle name="Total 2 17" xfId="15804" xr:uid="{94049AB1-540E-4C54-B9A3-97DE2888B3D8}"/>
    <cellStyle name="Total 2 2" xfId="497" xr:uid="{8CC5CE40-1101-4E19-AFCA-D8097EC11D88}"/>
    <cellStyle name="Total 2 2 10" xfId="15812" xr:uid="{59CB6A6A-3C49-4371-948C-F89B08BFC26B}"/>
    <cellStyle name="Total 2 2 11" xfId="15813" xr:uid="{499151B0-5A5A-4FC1-9E79-8A0747044AA6}"/>
    <cellStyle name="Total 2 2 12" xfId="15814" xr:uid="{37C9B491-D30D-473D-865C-7A92F7872B56}"/>
    <cellStyle name="Total 2 2 13" xfId="15815" xr:uid="{4E60EFB6-FB26-4BCE-92DD-72EEB70116D0}"/>
    <cellStyle name="Total 2 2 14" xfId="34335" xr:uid="{F98CF339-1047-42CC-AECF-82B3CE98A7D8}"/>
    <cellStyle name="Total 2 2 15" xfId="15811" xr:uid="{5FD208A7-11B1-49E5-9294-CEB65A1C4F08}"/>
    <cellStyle name="Total 2 2 2" xfId="498" xr:uid="{898153AE-7729-428A-8937-4B9FE0E77A2C}"/>
    <cellStyle name="Total 2 2 2 10" xfId="15817" xr:uid="{E3AFC26D-1287-4DB9-847A-AE5CB0C2A8F0}"/>
    <cellStyle name="Total 2 2 2 11" xfId="15818" xr:uid="{B326CDF8-A666-429A-A252-87C695321E2B}"/>
    <cellStyle name="Total 2 2 2 12" xfId="15819" xr:uid="{D358F46C-EB50-4D2A-8F50-06640D35FE74}"/>
    <cellStyle name="Total 2 2 2 13" xfId="34336" xr:uid="{AC69EA85-6B3A-447C-A302-527F21E98D88}"/>
    <cellStyle name="Total 2 2 2 14" xfId="15816" xr:uid="{A0C7A6C2-5CC4-43D6-B8D0-9183AE743F14}"/>
    <cellStyle name="Total 2 2 2 2" xfId="949" xr:uid="{E8F07FFC-DA36-46D4-81E2-91EDEEEC09B0}"/>
    <cellStyle name="Total 2 2 2 2 2" xfId="8670" xr:uid="{4EE0605D-701F-4EDA-9B91-9715F38D2437}"/>
    <cellStyle name="Total 2 2 2 2 2 2" xfId="9687" xr:uid="{6D0F5FD9-049E-4C6F-99E7-A630998CF972}"/>
    <cellStyle name="Total 2 2 2 2 2 2 2" xfId="34772" xr:uid="{21378894-F5AF-4EDB-A753-D267E79D0C5E}"/>
    <cellStyle name="Total 2 2 2 2 2 3" xfId="9482" xr:uid="{0A8ECD0E-9DE0-4BDE-8D51-8821933238FC}"/>
    <cellStyle name="Total 2 2 2 2 2 3 2" xfId="34770" xr:uid="{E974EA49-A92C-447F-88EB-CB7F7F30FE33}"/>
    <cellStyle name="Total 2 2 2 2 2 4" xfId="9470" xr:uid="{6E89DDC5-D349-489E-85CE-9DB5CEB60B24}"/>
    <cellStyle name="Total 2 2 2 2 2 4 2" xfId="34769" xr:uid="{FA31435A-3641-4EC7-BD0B-7D8FE7B90309}"/>
    <cellStyle name="Total 2 2 2 2 2 5" xfId="15821" xr:uid="{46CF0D34-4161-4D28-BDEE-AA57FB3670B1}"/>
    <cellStyle name="Total 2 2 2 2 3" xfId="9200" xr:uid="{E61997AB-90F6-4BB8-86CF-04F73529E1B6}"/>
    <cellStyle name="Total 2 2 2 2 3 2" xfId="15822" xr:uid="{DF62EA7C-1B47-45BB-AC4E-6DCE829B90E3}"/>
    <cellStyle name="Total 2 2 2 2 4" xfId="9542" xr:uid="{B43FE57D-DDDC-4E5C-92C7-2B8DB5289153}"/>
    <cellStyle name="Total 2 2 2 2 4 2" xfId="15823" xr:uid="{5EB3F767-2086-42DC-8F3A-DD489BF6AAD5}"/>
    <cellStyle name="Total 2 2 2 2 5" xfId="9397" xr:uid="{BF57C8E6-3589-4774-AF5C-AC71E32E371E}"/>
    <cellStyle name="Total 2 2 2 2 5 2" xfId="15824" xr:uid="{6D931AEA-9CE6-49A5-BA10-8A4A55F6163F}"/>
    <cellStyle name="Total 2 2 2 2 6" xfId="15825" xr:uid="{542EBF9E-11CF-4748-8DA5-381E9BC109C8}"/>
    <cellStyle name="Total 2 2 2 2 7" xfId="15826" xr:uid="{12D70C6A-752D-40CC-93FB-5F06A87C7514}"/>
    <cellStyle name="Total 2 2 2 2 8" xfId="34337" xr:uid="{6B7FEB6C-01E1-43C9-AC79-C5C472E70130}"/>
    <cellStyle name="Total 2 2 2 2 9" xfId="15820" xr:uid="{5C92BA56-38A2-4CDA-A7FB-4F6B8E68D121}"/>
    <cellStyle name="Total 2 2 2 3" xfId="8671" xr:uid="{1B7A1A56-420C-47C6-9810-7F70515E0B79}"/>
    <cellStyle name="Total 2 2 2 3 10" xfId="15827" xr:uid="{FA7DF74A-9200-47C9-8A3A-1ECE6389B21C}"/>
    <cellStyle name="Total 2 2 2 3 2" xfId="9688" xr:uid="{5821ED04-4271-4701-A372-1179B20668CC}"/>
    <cellStyle name="Total 2 2 2 3 2 2" xfId="15828" xr:uid="{16D87793-FF76-41C2-920D-B182FD3CC06C}"/>
    <cellStyle name="Total 2 2 2 3 3" xfId="9577" xr:uid="{4D826405-88A8-4075-8767-E6B852B3D3B5}"/>
    <cellStyle name="Total 2 2 2 3 3 2" xfId="15829" xr:uid="{081647FB-0CDE-4F8C-BAB8-16B024651C4B}"/>
    <cellStyle name="Total 2 2 2 3 4" xfId="9533" xr:uid="{CF4EFFD5-BDBE-4C84-8053-E90F06C53D62}"/>
    <cellStyle name="Total 2 2 2 3 4 2" xfId="15830" xr:uid="{6BBA1CC7-367F-4091-8EB0-0466F1293EAF}"/>
    <cellStyle name="Total 2 2 2 3 5" xfId="10328" xr:uid="{97E77890-1758-4DEB-965A-F2B9EE4551C1}"/>
    <cellStyle name="Total 2 2 2 3 5 2" xfId="15831" xr:uid="{0835A0E5-C5DD-467F-8667-37F60D3E4079}"/>
    <cellStyle name="Total 2 2 2 3 6" xfId="15832" xr:uid="{A22F232E-B069-40EA-AEC2-9549B4ED28BE}"/>
    <cellStyle name="Total 2 2 2 3 7" xfId="15833" xr:uid="{AC3ACC9E-C68B-44FF-B56B-38EE168C644B}"/>
    <cellStyle name="Total 2 2 2 3 8" xfId="15834" xr:uid="{CF2F15A4-FD16-446E-9C33-70D5C251B347}"/>
    <cellStyle name="Total 2 2 2 3 9" xfId="34338" xr:uid="{AEB1AAB4-6EE3-4770-9A4D-AA2FF0391D1E}"/>
    <cellStyle name="Total 2 2 2 4" xfId="1384" xr:uid="{69C57180-DF53-4C86-88D1-4A33EB36BAFB}"/>
    <cellStyle name="Total 2 2 2 4 2" xfId="9253" xr:uid="{03AE9FC9-BC13-4ADE-BD92-589020B2664B}"/>
    <cellStyle name="Total 2 2 2 4 2 2" xfId="15836" xr:uid="{AF5C7529-B39C-4991-A3A4-79D25ACBDDFC}"/>
    <cellStyle name="Total 2 2 2 4 3" xfId="9550" xr:uid="{2D4F02D1-CC70-4866-A117-6F01D2FDEEBA}"/>
    <cellStyle name="Total 2 2 2 4 3 2" xfId="15837" xr:uid="{D6BD2A83-4457-433C-9E16-EA4A6E61D408}"/>
    <cellStyle name="Total 2 2 2 4 4" xfId="9296" xr:uid="{1FBF3E5F-5884-4A82-BBE8-0B49234A65B8}"/>
    <cellStyle name="Total 2 2 2 4 4 2" xfId="15838" xr:uid="{F3ED7114-EB77-4B2F-926E-9EB5A226A3C6}"/>
    <cellStyle name="Total 2 2 2 4 5" xfId="15839" xr:uid="{60A9F645-2744-4FEC-8D36-896542EB35D6}"/>
    <cellStyle name="Total 2 2 2 4 6" xfId="15835" xr:uid="{790DDFB4-9A85-47CD-AB2D-DE6E9E8C087F}"/>
    <cellStyle name="Total 2 2 2 5" xfId="9141" xr:uid="{E8B50587-1488-40EE-BC3A-131DC8DBCDB7}"/>
    <cellStyle name="Total 2 2 2 5 2" xfId="15841" xr:uid="{59ABB05A-3F3A-47C5-A994-5845521EED9B}"/>
    <cellStyle name="Total 2 2 2 5 3" xfId="15842" xr:uid="{AE8AB11E-472B-4E30-8114-CFFF48160873}"/>
    <cellStyle name="Total 2 2 2 5 4" xfId="15843" xr:uid="{D8CCFEC2-D621-4BE1-AF6D-DB5047782173}"/>
    <cellStyle name="Total 2 2 2 5 5" xfId="15844" xr:uid="{CEDB008B-DAA8-4BCC-A9D6-8CC6337277A9}"/>
    <cellStyle name="Total 2 2 2 5 6" xfId="15840" xr:uid="{1E186585-913C-4034-9DA4-4CDA2D86B80F}"/>
    <cellStyle name="Total 2 2 2 6" xfId="9802" xr:uid="{3371A2A8-7A9A-4F06-A9EB-92145385A619}"/>
    <cellStyle name="Total 2 2 2 6 2" xfId="15846" xr:uid="{E9C35F2C-78F4-49E2-AD92-E4EFD4F735F6}"/>
    <cellStyle name="Total 2 2 2 6 3" xfId="15847" xr:uid="{8E38338C-4F61-4979-A158-7FE449DBC155}"/>
    <cellStyle name="Total 2 2 2 6 4" xfId="15848" xr:uid="{7D43A51E-8919-447C-AF21-FCB0022420AF}"/>
    <cellStyle name="Total 2 2 2 6 5" xfId="15845" xr:uid="{C0011BF3-BD5C-4F48-AD5C-7A6D726107C5}"/>
    <cellStyle name="Total 2 2 2 7" xfId="9425" xr:uid="{89D6AE3C-1C74-4D81-8A02-9C429E0F0EAB}"/>
    <cellStyle name="Total 2 2 2 7 2" xfId="15849" xr:uid="{8D7FBFF6-C948-48FF-8CAE-FFA2FA003A70}"/>
    <cellStyle name="Total 2 2 2 8" xfId="15850" xr:uid="{5AB4DEFC-F68D-43AC-A482-67A34EE96B8E}"/>
    <cellStyle name="Total 2 2 2 9" xfId="15851" xr:uid="{E50E4104-E463-47C8-907A-40796560DAC6}"/>
    <cellStyle name="Total 2 2 3" xfId="948" xr:uid="{F29C229C-18B9-440E-A8A0-DCD4506D5D14}"/>
    <cellStyle name="Total 2 2 3 10" xfId="15852" xr:uid="{800F80EC-2AB6-4912-882B-F807C747AF6E}"/>
    <cellStyle name="Total 2 2 3 2" xfId="7626" xr:uid="{51569F3B-8D75-465B-8161-1FA30679EE2F}"/>
    <cellStyle name="Total 2 2 3 2 2" xfId="9564" xr:uid="{B755ED79-C079-4B91-B9E1-EC83314BA0F0}"/>
    <cellStyle name="Total 2 2 3 2 2 2" xfId="34766" xr:uid="{5C4EF1E0-3257-4DE3-A851-B9E303A37663}"/>
    <cellStyle name="Total 2 2 3 2 3" xfId="9718" xr:uid="{2335CAC8-1A00-481C-8797-BDD307B12AF2}"/>
    <cellStyle name="Total 2 2 3 2 3 2" xfId="34762" xr:uid="{29DBEC4C-A2E6-4776-BE50-EFB282C8B659}"/>
    <cellStyle name="Total 2 2 3 2 4" xfId="15853" xr:uid="{2335F04A-F61C-4B12-9CC1-1B6ABE373596}"/>
    <cellStyle name="Total 2 2 3 3" xfId="9199" xr:uid="{E9793AC1-B835-491A-9259-8A46ACB48785}"/>
    <cellStyle name="Total 2 2 3 3 2" xfId="15854" xr:uid="{66E176BC-0334-48A1-AB22-820E8369F38E}"/>
    <cellStyle name="Total 2 2 3 4" xfId="9361" xr:uid="{A52C3497-5091-4021-9167-BA9258CEDCF0}"/>
    <cellStyle name="Total 2 2 3 4 2" xfId="15855" xr:uid="{4F51D071-5F14-4552-B671-A12B58F47D5D}"/>
    <cellStyle name="Total 2 2 3 5" xfId="9553" xr:uid="{691EB111-A2EA-435D-8339-AF8A8E3E2EBB}"/>
    <cellStyle name="Total 2 2 3 5 2" xfId="15856" xr:uid="{F4A89B7B-3711-4465-A02B-DA6285758693}"/>
    <cellStyle name="Total 2 2 3 6" xfId="15857" xr:uid="{C891EF09-6834-4DBE-AF6A-2A7CEEC5B1BD}"/>
    <cellStyle name="Total 2 2 3 7" xfId="15858" xr:uid="{7D803233-767E-40AA-B81C-C2EBAE4A8582}"/>
    <cellStyle name="Total 2 2 3 8" xfId="15859" xr:uid="{82E303C4-CC90-41A2-B54E-8A58F1BF6C5A}"/>
    <cellStyle name="Total 2 2 3 9" xfId="34339" xr:uid="{81EA0EE6-F765-44BD-8902-843647CA4358}"/>
    <cellStyle name="Total 2 2 4" xfId="8672" xr:uid="{7A9DA101-A646-41BD-A7D3-C7E61B1699F9}"/>
    <cellStyle name="Total 2 2 4 10" xfId="15860" xr:uid="{5867A4C2-DBFB-4307-8658-FA3167484A30}"/>
    <cellStyle name="Total 2 2 4 2" xfId="9689" xr:uid="{5DBFFC35-FB76-43F8-B2ED-3B6D83EDCD1E}"/>
    <cellStyle name="Total 2 2 4 2 2" xfId="15861" xr:uid="{14DD85CD-6AB8-40AB-A411-A3F15778C217}"/>
    <cellStyle name="Total 2 2 4 3" xfId="9747" xr:uid="{3EA1053E-92A1-4F7A-89F1-69F7263EDBB4}"/>
    <cellStyle name="Total 2 2 4 3 2" xfId="15862" xr:uid="{3804839D-4E74-48C9-A14E-FA63595FE9D9}"/>
    <cellStyle name="Total 2 2 4 4" xfId="9837" xr:uid="{413E5FF4-01CC-44F0-B546-90C744DD4458}"/>
    <cellStyle name="Total 2 2 4 4 2" xfId="15863" xr:uid="{6A2A1979-3A2F-4A39-B44C-A4F05D7B67FB}"/>
    <cellStyle name="Total 2 2 4 5" xfId="10327" xr:uid="{CB6DCCC5-90A4-4FF2-95F4-4374CE204C4F}"/>
    <cellStyle name="Total 2 2 4 5 2" xfId="15864" xr:uid="{B8481BDD-70F9-4876-87E3-345AEF695C39}"/>
    <cellStyle name="Total 2 2 4 6" xfId="15865" xr:uid="{3D6A80F9-2DA3-4F62-AE31-45F7A14CC081}"/>
    <cellStyle name="Total 2 2 4 7" xfId="15866" xr:uid="{60EB318D-A848-433D-80A3-3339F5BA8FCD}"/>
    <cellStyle name="Total 2 2 4 8" xfId="15867" xr:uid="{2C778021-CF62-4181-8067-5B5504B1180D}"/>
    <cellStyle name="Total 2 2 4 9" xfId="34340" xr:uid="{AE023D75-025F-4F75-B95C-3487EDF9F896}"/>
    <cellStyle name="Total 2 2 5" xfId="1383" xr:uid="{F13343C1-DDE0-48C4-A3EE-5185DEC0962B}"/>
    <cellStyle name="Total 2 2 5 2" xfId="9252" xr:uid="{860DE327-F622-4348-BA2D-845D76180353}"/>
    <cellStyle name="Total 2 2 5 2 2" xfId="15869" xr:uid="{EE4E1D58-CEF6-4712-AAB3-4AAB6946CC28}"/>
    <cellStyle name="Total 2 2 5 3" xfId="9366" xr:uid="{CDD0F775-D2B8-4F5C-BBBD-E7977C27A696}"/>
    <cellStyle name="Total 2 2 5 3 2" xfId="15870" xr:uid="{3FD46DD6-1DF5-41C2-B5DF-845B5467581B}"/>
    <cellStyle name="Total 2 2 5 4" xfId="9297" xr:uid="{13845C69-957A-4BEB-8F28-069E0CBD2091}"/>
    <cellStyle name="Total 2 2 5 4 2" xfId="15871" xr:uid="{57B97B15-7524-4250-B995-CCD28665B20A}"/>
    <cellStyle name="Total 2 2 5 5" xfId="15872" xr:uid="{D60F286C-E4F0-4649-8563-2BA5E706B5D3}"/>
    <cellStyle name="Total 2 2 5 6" xfId="15873" xr:uid="{0203C0FF-4211-4820-A2C0-6EB3AA84085B}"/>
    <cellStyle name="Total 2 2 5 7" xfId="34341" xr:uid="{9D958619-A74A-4F11-997E-1498960C4E3F}"/>
    <cellStyle name="Total 2 2 5 8" xfId="15868" xr:uid="{4CC41127-AF9F-46D6-BFB7-7559AFE58A21}"/>
    <cellStyle name="Total 2 2 6" xfId="9140" xr:uid="{8E738AB3-76BC-48C3-BF7C-539ED1BE1A25}"/>
    <cellStyle name="Total 2 2 6 2" xfId="15875" xr:uid="{62E1C4DC-10BE-476A-87E0-5D66E7491CB2}"/>
    <cellStyle name="Total 2 2 6 3" xfId="15876" xr:uid="{90589EA4-64FA-49D2-8ACC-6BEBC5A03F6A}"/>
    <cellStyle name="Total 2 2 6 4" xfId="15877" xr:uid="{F1D63420-F0CD-4777-9C25-51F08CD79856}"/>
    <cellStyle name="Total 2 2 6 5" xfId="15878" xr:uid="{3DDCAC67-9BC6-4F0D-AD37-BD544A14E83F}"/>
    <cellStyle name="Total 2 2 6 6" xfId="15874" xr:uid="{626BC7E7-606F-4F4A-B9A6-F39B0C138459}"/>
    <cellStyle name="Total 2 2 7" xfId="9803" xr:uid="{9B17A184-7034-4FDC-936A-0BBC49EB1A70}"/>
    <cellStyle name="Total 2 2 7 2" xfId="15880" xr:uid="{064A60BF-112B-42EF-A6D7-9924EF74DF85}"/>
    <cellStyle name="Total 2 2 7 3" xfId="15881" xr:uid="{3AED480A-C55E-4C4A-ADCC-47DBDE921C74}"/>
    <cellStyle name="Total 2 2 7 4" xfId="15882" xr:uid="{8E9BFC18-66FC-46B0-800F-D79FFC0FF658}"/>
    <cellStyle name="Total 2 2 7 5" xfId="15879" xr:uid="{8C71CBC9-A6F5-4D40-8420-0E1699F563B4}"/>
    <cellStyle name="Total 2 2 8" xfId="9610" xr:uid="{31FDC302-A67B-4DDA-BFAC-CE5EA4866AD9}"/>
    <cellStyle name="Total 2 2 8 2" xfId="15883" xr:uid="{62ECFAD5-42D5-41A4-BFED-91B4E256C13E}"/>
    <cellStyle name="Total 2 2 9" xfId="15884" xr:uid="{63310DA5-7A24-4353-AC4A-00B62A587F17}"/>
    <cellStyle name="Total 2 3" xfId="947" xr:uid="{F4C32F02-0101-4322-AA31-70B71A8349B8}"/>
    <cellStyle name="Total 2 3 2" xfId="5175" xr:uid="{02147E9A-4D81-4977-9362-1FFA4E61635E}"/>
    <cellStyle name="Total 2 3 2 2" xfId="9429" xr:uid="{31EA4196-639E-49B0-A197-E16F4DAA6229}"/>
    <cellStyle name="Total 2 3 2 2 2" xfId="15886" xr:uid="{57447CD6-FB1F-4C47-882E-389CF07F2551}"/>
    <cellStyle name="Total 2 3 2 3" xfId="9274" xr:uid="{B097690C-1B81-4328-BDF7-171AE172191A}"/>
    <cellStyle name="Total 2 3 2 3 2" xfId="15887" xr:uid="{2231439D-27E6-4F4C-A845-494947752AA3}"/>
    <cellStyle name="Total 2 3 2 4" xfId="9368" xr:uid="{1FA1E544-F433-4EDA-9C4E-52452A202BA1}"/>
    <cellStyle name="Total 2 3 2 4 2" xfId="15888" xr:uid="{A904BDE8-DF5C-431C-945F-E4215F783ED3}"/>
    <cellStyle name="Total 2 3 2 5" xfId="15889" xr:uid="{BD97A637-E394-497D-8B48-74E94758E0D1}"/>
    <cellStyle name="Total 2 3 2 6" xfId="15885" xr:uid="{66B3032C-BC05-4BAB-B5CF-C2860D8D25A5}"/>
    <cellStyle name="Total 2 3 3" xfId="3244" xr:uid="{1F4CDB51-CED2-4A18-ACEB-5BB9C9E001B6}"/>
    <cellStyle name="Total 2 3 4" xfId="9198" xr:uid="{74F89AFC-124A-476D-A3AF-50645EDF1647}"/>
    <cellStyle name="Total 2 3 4 2" xfId="15890" xr:uid="{33512C86-D950-4CDC-8D16-2422F2A9061D}"/>
    <cellStyle name="Total 2 3 5" xfId="9543" xr:uid="{3144D081-2347-45C0-B2BB-473BCE4634FF}"/>
    <cellStyle name="Total 2 3 5 2" xfId="15891" xr:uid="{612BEF9F-29BE-417C-8268-286F764E34C9}"/>
    <cellStyle name="Total 2 3 6" xfId="9161" xr:uid="{65320980-8B10-4A75-9E7A-73EA91EC55CE}"/>
    <cellStyle name="Total 2 3 6 2" xfId="15892" xr:uid="{876780DD-E01D-428C-B97B-7EE193026A02}"/>
    <cellStyle name="Total 2 3 7" xfId="15893" xr:uid="{EDCA21C1-4670-4538-9588-D89C0F20FCB4}"/>
    <cellStyle name="Total 2 3 8" xfId="15894" xr:uid="{19ABA89E-3A0D-4CD5-8B98-91A77F5EF0FB}"/>
    <cellStyle name="Total 2 3 9" xfId="34342" xr:uid="{8F2714C9-DA99-42A8-A686-C9AA5670AC55}"/>
    <cellStyle name="Total 2 4" xfId="7625" xr:uid="{A201B037-0A6E-4A9D-ADDA-C6C903502F51}"/>
    <cellStyle name="Total 2 4 2" xfId="9563" xr:uid="{5E88CF44-70DF-461B-B453-BC27D97BF46A}"/>
    <cellStyle name="Total 2 4 2 2" xfId="15896" xr:uid="{3846AF4B-343F-4B6A-8FC3-C7E40E3F19C8}"/>
    <cellStyle name="Total 2 4 3" xfId="9414" xr:uid="{99389F16-D8E1-4FF3-A41A-1E106D556F8B}"/>
    <cellStyle name="Total 2 4 3 2" xfId="15897" xr:uid="{8E2381FB-DE9C-448B-A84E-5EBC3F060B0D}"/>
    <cellStyle name="Total 2 4 4" xfId="10017" xr:uid="{0EBAF7CF-FB72-4546-B8A5-1063D6C89086}"/>
    <cellStyle name="Total 2 4 4 2" xfId="15898" xr:uid="{72CE56DE-A45C-422E-9725-2E7115F7EF94}"/>
    <cellStyle name="Total 2 4 5" xfId="15899" xr:uid="{64C9E528-0BC7-448A-B4AA-D2524FAF3B06}"/>
    <cellStyle name="Total 2 4 6" xfId="15900" xr:uid="{69AD1375-A27F-49D4-BC38-220145CFDA51}"/>
    <cellStyle name="Total 2 4 7" xfId="15901" xr:uid="{F3373370-B313-4B85-BA77-6B071315D782}"/>
    <cellStyle name="Total 2 4 8" xfId="34343" xr:uid="{7317059C-CD8B-4079-92B9-0479C7D64F69}"/>
    <cellStyle name="Total 2 4 9" xfId="15895" xr:uid="{46F44FE0-7161-4BEB-A7B3-28E1D651A279}"/>
    <cellStyle name="Total 2 5" xfId="1382" xr:uid="{AFB64F64-1F6B-4250-8B3B-EEDF44C4015D}"/>
    <cellStyle name="Total 2 5 2" xfId="9251" xr:uid="{95AC1411-6C64-4C67-964C-D95138415D4A}"/>
    <cellStyle name="Total 2 5 2 2" xfId="15903" xr:uid="{170F1A2C-AC70-45FC-8E44-8FC0E582320F}"/>
    <cellStyle name="Total 2 5 3" xfId="9551" xr:uid="{1CFEC470-9401-4BA6-A261-CC70D229C3CA}"/>
    <cellStyle name="Total 2 5 3 2" xfId="15904" xr:uid="{2471FD41-7BCB-4EF2-A48C-641887823D6D}"/>
    <cellStyle name="Total 2 5 4" xfId="9257" xr:uid="{A0CB8AD0-A6F4-4BA0-94BB-4756D9F3B926}"/>
    <cellStyle name="Total 2 5 4 2" xfId="15905" xr:uid="{5F75237D-D7E3-44B3-9A60-82D60E2B7A35}"/>
    <cellStyle name="Total 2 5 5" xfId="15906" xr:uid="{71C31E53-D7BD-45BB-AC64-2B09D9681772}"/>
    <cellStyle name="Total 2 5 6" xfId="15907" xr:uid="{4653378C-F45B-4CF3-A516-09EE97F6321A}"/>
    <cellStyle name="Total 2 5 7" xfId="15908" xr:uid="{6C4E86A8-3F3C-4A6F-9588-383BA8A7D19A}"/>
    <cellStyle name="Total 2 5 8" xfId="34344" xr:uid="{D318DFAF-6A40-4833-BCA0-C84D2A0A15F8}"/>
    <cellStyle name="Total 2 5 9" xfId="15902" xr:uid="{A50C98F9-BC5A-49D0-AFA4-0B66AF5848DC}"/>
    <cellStyle name="Total 2 6" xfId="9139" xr:uid="{69D11F60-9E2E-4CC6-8354-896E32C68064}"/>
    <cellStyle name="Total 2 6 10" xfId="15909" xr:uid="{CA28F8FD-DC2B-403D-815D-18D427E40644}"/>
    <cellStyle name="Total 2 6 2" xfId="10476" xr:uid="{73B55CAA-01E8-4204-9895-4757DD907CC8}"/>
    <cellStyle name="Total 2 6 2 2" xfId="15910" xr:uid="{A2A32802-F0D9-4C6A-8A86-F6483B0D323E}"/>
    <cellStyle name="Total 2 6 3" xfId="15911" xr:uid="{E0B90003-30B8-42B9-B469-B1DB08621F10}"/>
    <cellStyle name="Total 2 6 4" xfId="15912" xr:uid="{ED03C262-F223-49D0-ACDE-F4F2565E657A}"/>
    <cellStyle name="Total 2 6 5" xfId="15913" xr:uid="{2478C91B-B8F2-4391-B447-5DC4B323DFAB}"/>
    <cellStyle name="Total 2 6 6" xfId="15914" xr:uid="{BACFBC6F-196D-433A-86D2-6BB02C7C881C}"/>
    <cellStyle name="Total 2 6 7" xfId="15915" xr:uid="{9D6D7156-13BA-4C8F-ADF6-4246BC25AA4E}"/>
    <cellStyle name="Total 2 6 8" xfId="15916" xr:uid="{16026F32-3B0A-42D4-98A6-27686EEA18AC}"/>
    <cellStyle name="Total 2 6 9" xfId="34345" xr:uid="{28E4FD4E-C56C-4670-928C-52A07B0D80F4}"/>
    <cellStyle name="Total 2 7" xfId="9804" xr:uid="{10967FF8-B508-46A6-A8F0-06FC35E01CAE}"/>
    <cellStyle name="Total 2 7 2" xfId="15918" xr:uid="{185AD743-7EFA-460F-A398-39B0B918DD44}"/>
    <cellStyle name="Total 2 7 3" xfId="15919" xr:uid="{E503E4AD-74E8-4D17-B862-CDB69BF8193C}"/>
    <cellStyle name="Total 2 7 4" xfId="15920" xr:uid="{76DA9EB9-98F1-4902-B472-FF365737C0E2}"/>
    <cellStyle name="Total 2 7 5" xfId="15921" xr:uid="{80A5189F-CEA3-4E39-9723-6B251B7CCBAA}"/>
    <cellStyle name="Total 2 7 6" xfId="34346" xr:uid="{357CEA51-E433-4476-8B56-EE161DD977BC}"/>
    <cellStyle name="Total 2 7 7" xfId="15917" xr:uid="{1DA9751A-F4B5-44C0-8D1E-9CAAB6C00988}"/>
    <cellStyle name="Total 2 8" xfId="9342" xr:uid="{C3AC8427-6AB7-4ED4-8EC4-972F432E76AF}"/>
    <cellStyle name="Total 2 8 2" xfId="15922" xr:uid="{D8B81DA2-A876-4319-9A23-80663D336FF2}"/>
    <cellStyle name="Total 2 9" xfId="15923" xr:uid="{649EA303-2AF7-48E8-A11B-B1011C0D2F15}"/>
    <cellStyle name="Total 2_MC Meeting - 21st Sept - Summary of blank sailings planned for Oct+RBH-mz" xfId="15924" xr:uid="{983DBB5C-1136-4384-9E4A-722C5579F1CE}"/>
    <cellStyle name="Total 3" xfId="499" xr:uid="{FADF7EF7-2D2F-41F1-AA1B-5EF53186551D}"/>
    <cellStyle name="Total 3 10" xfId="15926" xr:uid="{9B0622F9-180A-46F1-AB6A-58D56F5A5E2B}"/>
    <cellStyle name="Total 3 11" xfId="15927" xr:uid="{BCF5CFDB-89CE-41A0-B00F-7D3575CF741C}"/>
    <cellStyle name="Total 3 12" xfId="15928" xr:uid="{40481777-BC97-4980-AFAD-BD4AC9CDACC2}"/>
    <cellStyle name="Total 3 13" xfId="15929" xr:uid="{9F7DA831-F8FD-4DF7-96CF-17702148C3CE}"/>
    <cellStyle name="Total 3 14" xfId="34347" xr:uid="{155A9664-1C7C-4CA0-9408-CA7DFA81779C}"/>
    <cellStyle name="Total 3 15" xfId="15925" xr:uid="{67B72AFE-90B3-44C7-ABB5-AF699F230995}"/>
    <cellStyle name="Total 3 2" xfId="500" xr:uid="{F1B29A4D-0759-41AB-B4B3-FB060C05F28E}"/>
    <cellStyle name="Total 3 2 2" xfId="15930" xr:uid="{DBEABD04-1010-4707-B5F7-0331EE0B4480}"/>
    <cellStyle name="Total 3 2 2 2" xfId="15931" xr:uid="{7EB814C6-C125-48C3-9460-8A8AFF79B938}"/>
    <cellStyle name="Total 3 2 2 3" xfId="15932" xr:uid="{2D182096-76D5-43CD-93E5-0C11D24660E9}"/>
    <cellStyle name="Total 3 2 2 4" xfId="15933" xr:uid="{5C80A920-B441-4C52-BBCC-07BCC93F5D11}"/>
    <cellStyle name="Total 3 2 2 5" xfId="15934" xr:uid="{A49A41EE-48F4-44A3-A930-739C9E606DDA}"/>
    <cellStyle name="Total 3 2 3" xfId="15935" xr:uid="{E69EBFD9-6D66-46B4-BA63-DF2D3FD504E1}"/>
    <cellStyle name="Total 3 2 3 2" xfId="15936" xr:uid="{549404B0-6322-49EF-9436-494DBF8CA437}"/>
    <cellStyle name="Total 3 2 3 3" xfId="15937" xr:uid="{EEBC25CC-21C5-41D6-BE36-8F2BEAA70454}"/>
    <cellStyle name="Total 3 2 3 4" xfId="15938" xr:uid="{727FD197-EF5A-42CE-916E-42091B2334F5}"/>
    <cellStyle name="Total 3 2 3 5" xfId="15939" xr:uid="{DA25212E-F501-4A35-A47D-E60FBECFB37A}"/>
    <cellStyle name="Total 3 2 4" xfId="15940" xr:uid="{9157BBEF-5873-4024-88A5-BC64FDCC63D7}"/>
    <cellStyle name="Total 3 2 4 2" xfId="15941" xr:uid="{8A8095BC-F2ED-40DE-B8BB-72794AF907FB}"/>
    <cellStyle name="Total 3 2 5" xfId="15942" xr:uid="{9C20C3BA-5816-4872-AAD9-76AF9C07E2B4}"/>
    <cellStyle name="Total 3 2 6" xfId="15943" xr:uid="{623E50D9-5169-4371-8730-6C904451DF84}"/>
    <cellStyle name="Total 3 2 7" xfId="34348" xr:uid="{66C1B5DA-EA67-46D0-AB02-B79A73916764}"/>
    <cellStyle name="Total 3 3" xfId="950" xr:uid="{55B6D704-CC8E-4561-B2A1-B47D15C431F1}"/>
    <cellStyle name="Total 3 3 2" xfId="8673" xr:uid="{366476A8-B739-40A8-9983-B23E482694EF}"/>
    <cellStyle name="Total 3 3 2 2" xfId="9690" xr:uid="{08BD6D7D-B097-4354-B7FA-FAEB1D8B7BCF}"/>
    <cellStyle name="Total 3 3 2 2 2" xfId="34760" xr:uid="{8AF32E46-279D-4914-A466-4B9936B7259C}"/>
    <cellStyle name="Total 3 3 2 3" xfId="9491" xr:uid="{C1033E72-3455-47A5-8208-7EACBAC2B169}"/>
    <cellStyle name="Total 3 3 2 3 2" xfId="34759" xr:uid="{52B975F3-6D6F-4E5D-9D75-04803C2F463D}"/>
    <cellStyle name="Total 3 3 2 4" xfId="9545" xr:uid="{0FE93AC1-E403-4D6B-B806-69E781D217D4}"/>
    <cellStyle name="Total 3 3 2 4 2" xfId="34755" xr:uid="{C7A2957B-918F-48F0-AE52-233CEC8077C6}"/>
    <cellStyle name="Total 3 3 2 5" xfId="15945" xr:uid="{407A1A5A-EB9D-4127-B343-05CC7F29FDF5}"/>
    <cellStyle name="Total 3 3 3" xfId="9201" xr:uid="{FDFE5D48-CE93-44CA-B4FC-1E455CC15A56}"/>
    <cellStyle name="Total 3 3 3 2" xfId="15946" xr:uid="{B8F6DEF5-35CD-4600-8BCD-3004B891C67F}"/>
    <cellStyle name="Total 3 3 4" xfId="9445" xr:uid="{1BA57AD6-EE01-40F7-A3DE-CED0D903B56D}"/>
    <cellStyle name="Total 3 3 4 2" xfId="15947" xr:uid="{FB0FF91D-ACF5-4787-BA28-F1DBDFDA8605}"/>
    <cellStyle name="Total 3 3 5" xfId="9647" xr:uid="{32ADF969-3ADE-4174-8C5B-BEE5BBEBF0CC}"/>
    <cellStyle name="Total 3 3 5 2" xfId="15948" xr:uid="{BACCDFFE-9DCA-4E01-945F-441D2F3480EF}"/>
    <cellStyle name="Total 3 3 6" xfId="15949" xr:uid="{4EB9533B-E280-4795-B6DB-50D050D2BC89}"/>
    <cellStyle name="Total 3 3 7" xfId="15950" xr:uid="{80DCBA98-5819-4909-9466-BF18B2AA1000}"/>
    <cellStyle name="Total 3 3 8" xfId="34349" xr:uid="{2F6E3D5A-B80D-477A-8795-FB1D1E29AC06}"/>
    <cellStyle name="Total 3 3 9" xfId="15944" xr:uid="{B680BFDD-9B0E-4826-80F3-B36B5EEF3928}"/>
    <cellStyle name="Total 3 4" xfId="8674" xr:uid="{04C61722-5F38-41DF-A9F5-4C9B20C83B94}"/>
    <cellStyle name="Total 3 4 10" xfId="15951" xr:uid="{7822C2E8-B4A6-4A44-A875-7F124F7E1B1B}"/>
    <cellStyle name="Total 3 4 2" xfId="9691" xr:uid="{127678EF-5796-4953-AB08-5EE5C795601F}"/>
    <cellStyle name="Total 3 4 2 2" xfId="15952" xr:uid="{2C1DD89E-7AA9-498E-A098-934D56A4DBCB}"/>
    <cellStyle name="Total 3 4 3" xfId="9155" xr:uid="{BC037175-2700-4A6A-BD39-EB7B7D658B98}"/>
    <cellStyle name="Total 3 4 3 2" xfId="15953" xr:uid="{33227C64-F2BA-4ABF-8928-47F848339C60}"/>
    <cellStyle name="Total 3 4 4" xfId="9416" xr:uid="{06D00400-C592-488D-BAB3-114022CC7CB1}"/>
    <cellStyle name="Total 3 4 4 2" xfId="15954" xr:uid="{F2B0100A-DD09-4EFE-B9D2-18F52FE7B9E3}"/>
    <cellStyle name="Total 3 4 5" xfId="10329" xr:uid="{70AB1F0B-EEF2-46E9-8CD3-4CD869B9208B}"/>
    <cellStyle name="Total 3 4 5 2" xfId="15955" xr:uid="{AB33582B-2333-4E98-A52C-DCDED74929BE}"/>
    <cellStyle name="Total 3 4 6" xfId="15956" xr:uid="{A3B5F55D-DD67-4E00-A3E8-1F078CD464F1}"/>
    <cellStyle name="Total 3 4 7" xfId="15957" xr:uid="{804BEE5F-C085-4FED-8368-55BD7D16C165}"/>
    <cellStyle name="Total 3 4 8" xfId="15958" xr:uid="{1B96B95A-0AF4-4DCE-A3F0-8FBA905E3C18}"/>
    <cellStyle name="Total 3 4 9" xfId="34350" xr:uid="{18495025-3498-4674-8970-490605B2D1DB}"/>
    <cellStyle name="Total 3 5" xfId="1385" xr:uid="{67F6A19B-8B0B-4A67-8F67-DBDE86F0A4FD}"/>
    <cellStyle name="Total 3 5 2" xfId="9254" xr:uid="{9A0484A7-FF6A-4BDB-8DFF-1114EF9571B9}"/>
    <cellStyle name="Total 3 5 2 2" xfId="15960" xr:uid="{2731806D-C89C-428D-90CE-7CAE936468CD}"/>
    <cellStyle name="Total 3 5 3" xfId="9448" xr:uid="{DD259C73-0C1F-4ED7-A7C8-383E0BE24D6E}"/>
    <cellStyle name="Total 3 5 3 2" xfId="15961" xr:uid="{A55E854B-4B32-47DA-8EED-E2A8BC043C9B}"/>
    <cellStyle name="Total 3 5 4" xfId="9571" xr:uid="{4688FAA8-24F1-4973-8A8E-E6068A609371}"/>
    <cellStyle name="Total 3 5 4 2" xfId="15962" xr:uid="{08F20327-0708-46FD-A969-8886E2BFA51F}"/>
    <cellStyle name="Total 3 5 5" xfId="15963" xr:uid="{9F2E88CA-F599-4CD5-8142-5B96A62CCBEF}"/>
    <cellStyle name="Total 3 5 6" xfId="15959" xr:uid="{72EA209E-7FB3-4F06-A449-7F2D1C83FCCC}"/>
    <cellStyle name="Total 3 6" xfId="9142" xr:uid="{546D150E-152F-4635-A6E8-16D7810EE0A6}"/>
    <cellStyle name="Total 3 6 2" xfId="15965" xr:uid="{4988BDD6-E767-41FD-9C4A-854FB3CC8058}"/>
    <cellStyle name="Total 3 6 3" xfId="15966" xr:uid="{7945068C-0516-4041-AAEC-84A537BC52C4}"/>
    <cellStyle name="Total 3 6 4" xfId="15967" xr:uid="{64959B4C-F2F8-46E7-8DFD-A74D539C419C}"/>
    <cellStyle name="Total 3 6 5" xfId="15968" xr:uid="{15BFD246-E59D-41E1-8CDD-C6DD9B4926D2}"/>
    <cellStyle name="Total 3 6 6" xfId="15964" xr:uid="{CB03DDAA-3189-4CBF-91FC-1AB760FC8B6B}"/>
    <cellStyle name="Total 3 7" xfId="9801" xr:uid="{9FDDD186-1E5B-466C-B545-1C0726A5C8E2}"/>
    <cellStyle name="Total 3 7 2" xfId="15970" xr:uid="{740D056D-9817-471C-9246-3E3B3DBDF1CB}"/>
    <cellStyle name="Total 3 7 3" xfId="15971" xr:uid="{4C3CDFE2-0F1B-4216-89D2-3E4DFD5C822D}"/>
    <cellStyle name="Total 3 7 4" xfId="15972" xr:uid="{EF3775C4-B8DB-4772-86A4-8B7CE7346709}"/>
    <cellStyle name="Total 3 7 5" xfId="15969" xr:uid="{85ADC310-4014-4311-944D-AF288615FA3D}"/>
    <cellStyle name="Total 3 8" xfId="9314" xr:uid="{C06EC10E-8289-4C93-9629-0B697BE59E8D}"/>
    <cellStyle name="Total 3 8 2" xfId="15973" xr:uid="{1A3C2813-19A2-4F86-8FE3-709760744554}"/>
    <cellStyle name="Total 3 9" xfId="15974" xr:uid="{ACEFEC54-5D86-4D17-8AB9-21C65386D8A1}"/>
    <cellStyle name="Total 4" xfId="501" xr:uid="{37C3B256-CA85-4C96-9FAF-1B265BBCB42F}"/>
    <cellStyle name="Total 4 10" xfId="15976" xr:uid="{A55E7CC3-5D1C-48A0-9BF9-AF9CB7933CB3}"/>
    <cellStyle name="Total 4 11" xfId="15977" xr:uid="{D1AA0C0E-9408-4B84-902C-60BEEAEC5569}"/>
    <cellStyle name="Total 4 12" xfId="15978" xr:uid="{3939BF56-3CA5-40D0-8D70-229FBBD91321}"/>
    <cellStyle name="Total 4 13" xfId="15979" xr:uid="{FAD77444-937A-4570-B6A7-8BF014DF55AE}"/>
    <cellStyle name="Total 4 14" xfId="34351" xr:uid="{B3FD8D3B-3AFF-4EA7-87CF-16A2029DF23D}"/>
    <cellStyle name="Total 4 15" xfId="15975" xr:uid="{A60ADA35-7CF7-441F-B8D6-1010693AC55F}"/>
    <cellStyle name="Total 4 2" xfId="502" xr:uid="{D5EE31B5-628B-4489-9CEC-CD969BCF7D01}"/>
    <cellStyle name="Total 4 2 10" xfId="15981" xr:uid="{F9CBE06B-FEE2-4329-AE17-06772F25E048}"/>
    <cellStyle name="Total 4 2 11" xfId="15982" xr:uid="{D369BCA9-C521-4BB4-9D0E-FCCBF2D5D4AA}"/>
    <cellStyle name="Total 4 2 12" xfId="15983" xr:uid="{483FAC88-A97C-48DC-BC21-365387D6E6AC}"/>
    <cellStyle name="Total 4 2 13" xfId="34352" xr:uid="{C0CDBF93-BA1F-474A-97AD-93DA7E0DCDE0}"/>
    <cellStyle name="Total 4 2 14" xfId="15980" xr:uid="{5C4AD147-73DD-42AE-858B-4BE3AFD85F12}"/>
    <cellStyle name="Total 4 2 2" xfId="952" xr:uid="{28C4DC66-29AF-44C4-959C-C03876B8DD4C}"/>
    <cellStyle name="Total 4 2 2 2" xfId="8675" xr:uid="{2082709D-46D4-4112-8A37-107E26971FB9}"/>
    <cellStyle name="Total 4 2 2 2 2" xfId="9692" xr:uid="{E9040554-E8D8-4E1D-BC37-C849C3AC022F}"/>
    <cellStyle name="Total 4 2 2 2 2 2" xfId="34753" xr:uid="{4E8CB6DE-EEE6-4115-92ED-E367413E7080}"/>
    <cellStyle name="Total 4 2 2 2 3" xfId="9523" xr:uid="{EF7F4826-E8CC-40F0-80D5-0E0C26B18AB5}"/>
    <cellStyle name="Total 4 2 2 2 3 2" xfId="34752" xr:uid="{ABBA7D76-5F32-485C-838F-DA3062937A25}"/>
    <cellStyle name="Total 4 2 2 2 4" xfId="9275" xr:uid="{6ADE77D4-36EC-446A-A366-4D9BA46B0136}"/>
    <cellStyle name="Total 4 2 2 2 4 2" xfId="34749" xr:uid="{1E3A561D-4ED1-48DD-8D55-2D6EF55F555E}"/>
    <cellStyle name="Total 4 2 2 2 5" xfId="15985" xr:uid="{000F0C24-7598-4A5E-9BD4-41D6F2DFBB7E}"/>
    <cellStyle name="Total 4 2 2 3" xfId="9203" xr:uid="{0B97E58C-88A2-4647-BD5D-123A175426D2}"/>
    <cellStyle name="Total 4 2 2 3 2" xfId="15986" xr:uid="{E2FA22AF-3673-49F7-BE15-43A6FCCF37F0}"/>
    <cellStyle name="Total 4 2 2 4" xfId="9362" xr:uid="{1A8DA6C6-B2C9-46BA-B011-D9B4659AF60D}"/>
    <cellStyle name="Total 4 2 2 4 2" xfId="15987" xr:uid="{05783407-31CD-4EB0-B821-ADE701C0DB0F}"/>
    <cellStyle name="Total 4 2 2 5" xfId="9511" xr:uid="{2E2E414F-2ABA-4BEE-9876-B15F29DA7C29}"/>
    <cellStyle name="Total 4 2 2 5 2" xfId="15988" xr:uid="{44ACD16B-B88C-4FB2-95A9-A0256E336B93}"/>
    <cellStyle name="Total 4 2 2 6" xfId="15989" xr:uid="{6CD95A3B-7B4C-4DDF-9EF7-967BE49E990A}"/>
    <cellStyle name="Total 4 2 2 7" xfId="15990" xr:uid="{790B2D5F-D6F6-4C2B-838F-DA0D75E020DB}"/>
    <cellStyle name="Total 4 2 2 8" xfId="34353" xr:uid="{2DB9E9C9-DB1A-4F29-B8B0-A9541902A6AD}"/>
    <cellStyle name="Total 4 2 2 9" xfId="15984" xr:uid="{1BA1F6EA-C275-40DE-8A5F-15C34CFC992D}"/>
    <cellStyle name="Total 4 2 3" xfId="8676" xr:uid="{9392BB3F-7620-4192-BEBD-DAF62D465C7B}"/>
    <cellStyle name="Total 4 2 3 10" xfId="15991" xr:uid="{AC714344-5D0C-4D2B-9C7A-C426565F545E}"/>
    <cellStyle name="Total 4 2 3 2" xfId="9693" xr:uid="{5735B5BA-0BBE-4E23-93F5-3B3F668A02A4}"/>
    <cellStyle name="Total 4 2 3 2 2" xfId="15992" xr:uid="{5D59AB95-E12F-4EAC-9F83-5FBAC21A7324}"/>
    <cellStyle name="Total 4 2 3 3" xfId="9336" xr:uid="{4A103C3C-722F-47D6-A936-46EB57B65CB1}"/>
    <cellStyle name="Total 4 2 3 3 2" xfId="15993" xr:uid="{91476A4F-66BF-457A-A004-D70F8881723C}"/>
    <cellStyle name="Total 4 2 3 4" xfId="9312" xr:uid="{376D10C1-E6ED-4843-9A34-6FB1EF233B3B}"/>
    <cellStyle name="Total 4 2 3 4 2" xfId="15994" xr:uid="{795A6B7A-914E-4E88-B776-DE25D483A549}"/>
    <cellStyle name="Total 4 2 3 5" xfId="10331" xr:uid="{7D3F22F3-D0EC-4898-A867-E6AF43D50C66}"/>
    <cellStyle name="Total 4 2 3 5 2" xfId="15995" xr:uid="{662B9905-4D1F-4069-9651-17C575F2A5A7}"/>
    <cellStyle name="Total 4 2 3 6" xfId="15996" xr:uid="{AE9A9BCA-2E66-443E-86F0-DC34E815089A}"/>
    <cellStyle name="Total 4 2 3 7" xfId="15997" xr:uid="{6CE65751-5747-4BEF-BBA3-E5EDD2CA5A54}"/>
    <cellStyle name="Total 4 2 3 8" xfId="15998" xr:uid="{66188574-1954-445C-8891-68E5EB8E0D3D}"/>
    <cellStyle name="Total 4 2 3 9" xfId="34354" xr:uid="{42FFDAA4-48FC-465D-BC84-EF0E2FEB6DF5}"/>
    <cellStyle name="Total 4 2 4" xfId="1387" xr:uid="{BD2657C4-9D24-4942-AC45-1E21AE13F996}"/>
    <cellStyle name="Total 4 2 4 2" xfId="9256" xr:uid="{1283583E-D210-4477-81C2-10F61DDB2E48}"/>
    <cellStyle name="Total 4 2 4 2 2" xfId="16000" xr:uid="{6D2CD8D5-4EB7-46F3-9AC5-E2FFA9AEBC1D}"/>
    <cellStyle name="Total 4 2 4 3" xfId="9424" xr:uid="{1DE3CC16-669D-4CBF-A589-DF720BDA3657}"/>
    <cellStyle name="Total 4 2 4 3 2" xfId="16001" xr:uid="{7C146B5B-932D-4079-BDF1-745A00DA97FA}"/>
    <cellStyle name="Total 4 2 4 4" xfId="9145" xr:uid="{727B4EA1-C415-4861-B985-85BEAF0FC1B3}"/>
    <cellStyle name="Total 4 2 4 4 2" xfId="16002" xr:uid="{28F40B2A-EF28-436B-947E-2F7B15C5F170}"/>
    <cellStyle name="Total 4 2 4 5" xfId="16003" xr:uid="{52E5BDF1-088E-4876-878F-3771886CBCA6}"/>
    <cellStyle name="Total 4 2 4 6" xfId="15999" xr:uid="{C6DF1CD2-822F-4A28-B08A-EDFC68F51D49}"/>
    <cellStyle name="Total 4 2 5" xfId="9144" xr:uid="{917E1E8C-7B6B-47DC-856F-01614A9B42E5}"/>
    <cellStyle name="Total 4 2 5 2" xfId="16005" xr:uid="{E28F748E-E5DE-4972-B8A7-37CEBF0276A4}"/>
    <cellStyle name="Total 4 2 5 3" xfId="16006" xr:uid="{AC1E1878-5660-45FA-AFD5-FE304F122F49}"/>
    <cellStyle name="Total 4 2 5 4" xfId="16007" xr:uid="{18C7CD14-5FC1-49DF-8283-54522526D0AB}"/>
    <cellStyle name="Total 4 2 5 5" xfId="16008" xr:uid="{30BBA63A-8865-43AD-AC7C-01FB209C35A6}"/>
    <cellStyle name="Total 4 2 5 6" xfId="16004" xr:uid="{71FB74BC-FD45-475C-926E-67A9FF88F4C4}"/>
    <cellStyle name="Total 4 2 6" xfId="9799" xr:uid="{208A94C1-CC57-4DFB-B53E-D69559686692}"/>
    <cellStyle name="Total 4 2 6 2" xfId="16010" xr:uid="{F31E7FEA-03A1-46E3-B3E8-ACB0005942BA}"/>
    <cellStyle name="Total 4 2 6 3" xfId="16011" xr:uid="{1206FAFA-189D-4032-87C3-08C71E9F69CE}"/>
    <cellStyle name="Total 4 2 6 4" xfId="16012" xr:uid="{938A4680-4024-49AF-A98E-591F3267E48A}"/>
    <cellStyle name="Total 4 2 6 5" xfId="16009" xr:uid="{A1B7C5B9-95B2-4B3F-AF41-EF4361C0ED7D}"/>
    <cellStyle name="Total 4 2 7" xfId="9298" xr:uid="{FBF994BC-9528-46D5-9D64-D9A2D067AECB}"/>
    <cellStyle name="Total 4 2 7 2" xfId="16013" xr:uid="{0DCD6DB4-676B-4224-B66C-C8FCE0530821}"/>
    <cellStyle name="Total 4 2 8" xfId="16014" xr:uid="{D4643AEE-2CF8-41C6-878E-B68E65191CEE}"/>
    <cellStyle name="Total 4 2 9" xfId="16015" xr:uid="{0AF5650C-94D2-4F09-B243-9E0A58289034}"/>
    <cellStyle name="Total 4 3" xfId="951" xr:uid="{2DFEE3DD-2D39-412B-BE8A-E8132FA2095B}"/>
    <cellStyle name="Total 4 3 2" xfId="8677" xr:uid="{0F61CCDA-F5AC-4BAF-9501-6B088324DA52}"/>
    <cellStyle name="Total 4 3 2 2" xfId="9694" xr:uid="{40A93217-1D99-45A1-8642-84F73E2501A8}"/>
    <cellStyle name="Total 4 3 2 2 2" xfId="34747" xr:uid="{23E8B9E2-84DD-4DF8-B817-AEDB2FC9D03F}"/>
    <cellStyle name="Total 4 3 2 3" xfId="9406" xr:uid="{46FDC8BA-D7CA-4AB9-8497-30C401B9C515}"/>
    <cellStyle name="Total 4 3 2 3 2" xfId="34746" xr:uid="{C173D156-5800-4808-94D9-DA7D1D6D2507}"/>
    <cellStyle name="Total 4 3 2 4" xfId="9279" xr:uid="{AB351DB0-D54F-44C9-90DE-9A1CE4F83EC3}"/>
    <cellStyle name="Total 4 3 2 4 2" xfId="34741" xr:uid="{2B7E109E-7AE5-49D7-ABA1-C5B8FCB121BB}"/>
    <cellStyle name="Total 4 3 2 5" xfId="16017" xr:uid="{488FBC9E-09E9-4B83-980A-4B0D014686AE}"/>
    <cellStyle name="Total 4 3 3" xfId="9202" xr:uid="{9384E2A3-673E-4230-A702-D40A459E83E3}"/>
    <cellStyle name="Total 4 3 3 2" xfId="16018" xr:uid="{E3D61BF9-71B4-45C5-8E45-8DE86AFCF3EB}"/>
    <cellStyle name="Total 4 3 4" xfId="9541" xr:uid="{B4428534-B75A-4B33-9F21-47B8C1A63CFE}"/>
    <cellStyle name="Total 4 3 4 2" xfId="16019" xr:uid="{E245C72D-480F-4A8A-939A-F58BFC1BB2AD}"/>
    <cellStyle name="Total 4 3 5" xfId="9460" xr:uid="{388F0454-B10D-4B3D-A442-BB69C1E6CFE2}"/>
    <cellStyle name="Total 4 3 5 2" xfId="16020" xr:uid="{762A492F-8B24-463A-BF71-414680CDAED2}"/>
    <cellStyle name="Total 4 3 6" xfId="16021" xr:uid="{CEE46469-D4FE-4C27-B8AE-616B9249E755}"/>
    <cellStyle name="Total 4 3 7" xfId="16022" xr:uid="{2A1716FC-868F-4F29-87BD-B8C9CEDD1E43}"/>
    <cellStyle name="Total 4 3 8" xfId="34355" xr:uid="{CB705BCA-3F21-45C9-B6BA-0C9326BE7E38}"/>
    <cellStyle name="Total 4 3 9" xfId="16016" xr:uid="{664202DE-D2CD-45B8-80F8-DC038521C56C}"/>
    <cellStyle name="Total 4 4" xfId="8678" xr:uid="{48FF03F7-8070-46D8-8BFE-DFF411FC5BAA}"/>
    <cellStyle name="Total 4 4 10" xfId="16023" xr:uid="{482B966D-8BC7-4FEF-9A23-7AD06074D211}"/>
    <cellStyle name="Total 4 4 2" xfId="9695" xr:uid="{EB5EBD08-0EF2-4E1B-A195-7C7AE0959C22}"/>
    <cellStyle name="Total 4 4 2 2" xfId="16024" xr:uid="{A512734B-335F-49BB-A7EE-25184C5C0F86}"/>
    <cellStyle name="Total 4 4 3" xfId="9607" xr:uid="{B2FCD13E-2509-48E2-B690-BF5BBC670EA7}"/>
    <cellStyle name="Total 4 4 3 2" xfId="16025" xr:uid="{7BB8F327-00AD-4214-882A-A570E3A04E27}"/>
    <cellStyle name="Total 4 4 4" xfId="9589" xr:uid="{DABB8E2E-ADD4-4B78-8EAE-4A02CC3F07F3}"/>
    <cellStyle name="Total 4 4 4 2" xfId="16026" xr:uid="{10C68F33-356E-4C27-9B6F-214F61B4424C}"/>
    <cellStyle name="Total 4 4 5" xfId="10330" xr:uid="{99EFB4D0-6DD1-4549-A0FA-4582D8002420}"/>
    <cellStyle name="Total 4 4 5 2" xfId="16027" xr:uid="{E4873DDE-CEF2-44CC-AA3B-8400515002A4}"/>
    <cellStyle name="Total 4 4 6" xfId="16028" xr:uid="{60C6E07E-AC0C-4474-9CC8-5E63A8B32B19}"/>
    <cellStyle name="Total 4 4 7" xfId="16029" xr:uid="{6231DF63-A735-4BB9-99CC-3755BED3719F}"/>
    <cellStyle name="Total 4 4 8" xfId="16030" xr:uid="{F683A98B-1905-40B8-9D3C-89791C35A95D}"/>
    <cellStyle name="Total 4 4 9" xfId="34356" xr:uid="{9E26BCE5-D151-4F83-8D0A-61A81F0FEF8E}"/>
    <cellStyle name="Total 4 5" xfId="1386" xr:uid="{4A1A1502-58FE-4A86-9051-53957B6CC040}"/>
    <cellStyle name="Total 4 5 2" xfId="9255" xr:uid="{F799C204-C1A4-49E8-955D-4EDBA489524A}"/>
    <cellStyle name="Total 4 5 2 2" xfId="16032" xr:uid="{95F987E3-A691-4509-B87F-BAEAE86BD896}"/>
    <cellStyle name="Total 4 5 3" xfId="9444" xr:uid="{081B62CC-303A-4169-84AF-4F4F09168D9D}"/>
    <cellStyle name="Total 4 5 3 2" xfId="16033" xr:uid="{278167DC-E94F-4FDC-BC6B-50A643DA7E7F}"/>
    <cellStyle name="Total 4 5 4" xfId="9453" xr:uid="{579B851D-5D71-4DD5-B2E2-062CB67471E7}"/>
    <cellStyle name="Total 4 5 4 2" xfId="16034" xr:uid="{EA5330F9-0652-4D62-B3ED-EA785AFFB18A}"/>
    <cellStyle name="Total 4 5 5" xfId="16035" xr:uid="{3B287299-0F8E-41E8-B5B2-ED69B0C474CA}"/>
    <cellStyle name="Total 4 5 6" xfId="16031" xr:uid="{21F6B913-237A-46E8-BD43-ACE0CE87130D}"/>
    <cellStyle name="Total 4 6" xfId="9143" xr:uid="{2C8AE7EC-EB5F-48BB-8E09-9E89EB076ED6}"/>
    <cellStyle name="Total 4 6 2" xfId="16037" xr:uid="{5C8230A0-2825-4F1E-B83F-173A148C4F75}"/>
    <cellStyle name="Total 4 6 3" xfId="16038" xr:uid="{6E785EA7-CA14-4D1B-8AF2-694F9BAE793A}"/>
    <cellStyle name="Total 4 6 4" xfId="16039" xr:uid="{23569E4E-1AFA-49C6-9D5E-13B7EAE21535}"/>
    <cellStyle name="Total 4 6 5" xfId="16040" xr:uid="{85CBB458-DB19-4521-A83A-9FB65F5AA894}"/>
    <cellStyle name="Total 4 6 6" xfId="16036" xr:uid="{A8E6E67A-AC1F-4803-9A8D-D06B4015E2C7}"/>
    <cellStyle name="Total 4 7" xfId="9800" xr:uid="{5EDEB85F-2248-4497-A862-95CF300A2403}"/>
    <cellStyle name="Total 4 7 2" xfId="16042" xr:uid="{118CE4CE-ED4D-4A66-86CF-F6E003A38629}"/>
    <cellStyle name="Total 4 7 3" xfId="16043" xr:uid="{D7141BC3-5F62-4750-B2EF-414CB66CBD0C}"/>
    <cellStyle name="Total 4 7 4" xfId="16044" xr:uid="{19B38885-90F9-414E-8052-0C5F3575306F}"/>
    <cellStyle name="Total 4 7 5" xfId="16041" xr:uid="{BB9C49AB-120E-4183-9952-42D6F155EB0F}"/>
    <cellStyle name="Total 4 8" xfId="9383" xr:uid="{2D15C88E-3EB9-4D86-AC0C-F6481A1056E5}"/>
    <cellStyle name="Total 4 8 2" xfId="16045" xr:uid="{B3656D23-6EBA-4819-9E62-8EEA3327248D}"/>
    <cellStyle name="Total 4 9" xfId="16046" xr:uid="{9BB711DD-5751-40D9-85E9-67A785BD1BC6}"/>
    <cellStyle name="Total 4_MC Meeting - 21st Sept - Summary of blank sailings planned for Oct+RBH-mz" xfId="16047" xr:uid="{0AFF8A9D-0F6F-4CF0-95B4-47CD44727A6D}"/>
    <cellStyle name="Total 5" xfId="8679" xr:uid="{D33192D9-01E8-4B3E-A8C9-4C7E279E35C5}"/>
    <cellStyle name="Total 5 2" xfId="9696" xr:uid="{12DD5FCF-2F2B-484E-92CF-5A83518827AC}"/>
    <cellStyle name="Total 5 2 2" xfId="16049" xr:uid="{ECE3D5E7-3782-4CD4-BE3A-E8075B880409}"/>
    <cellStyle name="Total 5 3" xfId="9391" xr:uid="{ECD32917-CB3C-4B10-A466-A708FB432180}"/>
    <cellStyle name="Total 5 3 2" xfId="16050" xr:uid="{3EB429E7-E5C5-4ACB-A848-0E8DB07A753D}"/>
    <cellStyle name="Total 5 4" xfId="9450" xr:uid="{8BCF71BD-2719-42A6-8757-4833B070657C}"/>
    <cellStyle name="Total 5 4 2" xfId="16051" xr:uid="{7899AF76-F75C-46C7-B774-C70EDD30057A}"/>
    <cellStyle name="Total 5 5" xfId="16052" xr:uid="{CA4B5D32-3FB9-4FCC-8ECA-E20FC612D516}"/>
    <cellStyle name="Total 5 6" xfId="16048" xr:uid="{AEA9B68A-7E27-4516-B418-19174E4FA3B0}"/>
    <cellStyle name="Total Right" xfId="16053" xr:uid="{4564A623-728F-4CC5-B641-F96265B8B0D0}"/>
    <cellStyle name="Tusenskille_RESULTS" xfId="16054" xr:uid="{9E85F969-624D-4C27-A9F8-D48159698242}"/>
    <cellStyle name="Überschrift" xfId="16055" xr:uid="{58815117-67E3-4483-95A8-88072A297778}"/>
    <cellStyle name="Überschrift 1" xfId="16056" xr:uid="{EFFF2522-AB98-4D9C-ADF7-DB8F376FC40C}"/>
    <cellStyle name="Überschrift 2" xfId="16057" xr:uid="{2B9CEC7C-4F6F-4E43-AF16-E3C6D8206403}"/>
    <cellStyle name="Überschrift 3" xfId="16058" xr:uid="{8A661C3C-0DED-4BC8-9864-BA617C267560}"/>
    <cellStyle name="Überschrift 4" xfId="16059" xr:uid="{CE35EA1D-A524-417B-BC87-34AC88DD5F5D}"/>
    <cellStyle name="ûóÆÞï`" xfId="3476" xr:uid="{893C7295-A9E0-4956-9910-67D865CC5A30}"/>
    <cellStyle name="Valuta [0]_RESULTS" xfId="16060" xr:uid="{36DDF63F-B7CA-435E-9BF8-FAB02106B668}"/>
    <cellStyle name="Valuta_RESULTS" xfId="16061" xr:uid="{91D65415-570A-4C51-8828-B7BDFD7CE563}"/>
    <cellStyle name="Verknüpfte Zelle" xfId="16062" xr:uid="{5BDEEE58-092C-4663-B011-EEBC1AD2C37D}"/>
    <cellStyle name="Währung [0]_Analyse Total" xfId="16063" xr:uid="{0EF32678-4D17-443B-826E-B90FB3ACCF44}"/>
    <cellStyle name="Währung_Analyse Total" xfId="16064" xr:uid="{CEEDAEBD-E786-45D2-843E-C1D648AB9E61}"/>
    <cellStyle name="Warnender Text" xfId="16065" xr:uid="{131909CA-28E6-44AC-85E4-D5FF5F7BA443}"/>
    <cellStyle name="Warning Text 2" xfId="503" xr:uid="{0B766DB7-5219-45B8-9B22-221AF0F758BE}"/>
    <cellStyle name="Warning Text 2 2" xfId="504" xr:uid="{1340EAE7-0015-4655-A943-7B50EF4C259B}"/>
    <cellStyle name="Warning Text 2 2 2" xfId="505" xr:uid="{A2294057-52ED-440D-AE03-4556A69666B5}"/>
    <cellStyle name="Warning Text 2 2 2 2" xfId="955" xr:uid="{152F6C36-F498-4235-8C3D-3C20DDEF7C62}"/>
    <cellStyle name="Warning Text 2 2 2 3" xfId="8680" xr:uid="{D4429E6D-A8F8-44DE-8700-5FD685943F09}"/>
    <cellStyle name="Warning Text 2 2 2 3 2" xfId="10334" xr:uid="{FB27FD21-CC2B-41B2-8636-510E77C8848B}"/>
    <cellStyle name="Warning Text 2 2 2 4" xfId="1390" xr:uid="{D9665DC9-DF30-4658-9B3F-E7D88F15E4DC}"/>
    <cellStyle name="Warning Text 2 2 3" xfId="954" xr:uid="{7DB42EA1-222C-4E8D-B3CB-56F98C06CC4D}"/>
    <cellStyle name="Warning Text 2 2 3 2" xfId="7628" xr:uid="{53A81C23-A7D4-4169-9A8F-FC6EBC098446}"/>
    <cellStyle name="Warning Text 2 2 3 2 2" xfId="16066" xr:uid="{0264A6F5-08BA-4852-A582-F32B2617153A}"/>
    <cellStyle name="Warning Text 2 2 4" xfId="8681" xr:uid="{81C07A84-3757-4046-A365-7E06D27FE6FF}"/>
    <cellStyle name="Warning Text 2 2 4 2" xfId="10333" xr:uid="{96099718-640A-4EB2-A089-05AD8E3C42D7}"/>
    <cellStyle name="Warning Text 2 2 5" xfId="1389" xr:uid="{1DF571A0-9D3A-4AAD-B592-A34F190557DF}"/>
    <cellStyle name="Warning Text 2 2 5 2" xfId="16067" xr:uid="{BF628A34-75C7-4195-BE46-AB849DB070FD}"/>
    <cellStyle name="Warning Text 2 3" xfId="953" xr:uid="{CE2F6EC8-34B8-412F-BCF7-90F4E683D8FE}"/>
    <cellStyle name="Warning Text 2 3 2" xfId="7627" xr:uid="{1DB8E53F-8625-406A-A550-97CD12216DE4}"/>
    <cellStyle name="Warning Text 2 3 2 2" xfId="16068" xr:uid="{DE338D80-461A-4277-A17B-7328691F6114}"/>
    <cellStyle name="Warning Text 2 3 3" xfId="16069" xr:uid="{7EE192FB-4C85-4A2E-95E7-636FB63DD036}"/>
    <cellStyle name="Warning Text 2 4" xfId="8682" xr:uid="{7099FE44-CE76-456B-AD60-B53730A21B2D}"/>
    <cellStyle name="Warning Text 2 4 2" xfId="10332" xr:uid="{2CDF13C5-698E-4A9F-AF34-6B6CF552FD61}"/>
    <cellStyle name="Warning Text 2 5" xfId="1388" xr:uid="{D761D746-5796-4517-A31F-8E0C45CB2371}"/>
    <cellStyle name="Warning Text 2 5 2" xfId="10477" xr:uid="{1E7EFF38-D8BC-4E5B-8161-61EF08B6A4A3}"/>
    <cellStyle name="Warning Text 2 6" xfId="16070" xr:uid="{C5973070-AE9B-45E0-9C95-AAEED14EE9A8}"/>
    <cellStyle name="Warning Text 3" xfId="506" xr:uid="{39D59DFA-F016-4462-97C4-01E960EC09AF}"/>
    <cellStyle name="Warning Text 3 2" xfId="956" xr:uid="{0B7D8B87-5139-4BD9-B328-928004AB75BD}"/>
    <cellStyle name="Warning Text 3 3" xfId="8683" xr:uid="{279985A1-8850-47EE-BA1C-6457FF17A86B}"/>
    <cellStyle name="Warning Text 3 3 2" xfId="10335" xr:uid="{EB9A3770-C786-4BC7-899A-1D5534BD708F}"/>
    <cellStyle name="Warning Text 3 4" xfId="1391" xr:uid="{F5BE951B-62DD-4F35-A31F-DF7972CFCFA7}"/>
    <cellStyle name="Warning Text 4" xfId="507" xr:uid="{6E778C6B-5E97-42A6-93FF-1727121AA907}"/>
    <cellStyle name="Warning Text 4 2" xfId="508" xr:uid="{150B46BE-A1D2-48E8-BDEB-5E667D534558}"/>
    <cellStyle name="Warning Text 4 2 2" xfId="958" xr:uid="{7FDB3321-EF42-4406-9539-C47F7DB9AE2D}"/>
    <cellStyle name="Warning Text 4 2 3" xfId="8684" xr:uid="{08DF9947-D48B-4D3B-A21A-C65407BD2248}"/>
    <cellStyle name="Warning Text 4 2 3 2" xfId="10337" xr:uid="{62664A28-A2BD-462A-BA5D-D852945D42C2}"/>
    <cellStyle name="Warning Text 4 2 4" xfId="1393" xr:uid="{6FC55ECD-ABB6-45E0-92A6-49F5F542317F}"/>
    <cellStyle name="Warning Text 4 3" xfId="957" xr:uid="{4C5D087C-72BD-4140-9957-D3BCD963025E}"/>
    <cellStyle name="Warning Text 4 4" xfId="8685" xr:uid="{BB90486C-54F0-46BA-9168-854F8F7B2C65}"/>
    <cellStyle name="Warning Text 4 4 2" xfId="10336" xr:uid="{41F74AD4-F677-4D5C-BC76-62FC2F094D5B}"/>
    <cellStyle name="Warning Text 4 5" xfId="1392" xr:uid="{E7C44F30-7458-40CE-8019-96536C550FD3}"/>
    <cellStyle name="Warning Text 5" xfId="8686" xr:uid="{86A3A45C-8F5A-44D0-A17F-3F412B48472C}"/>
    <cellStyle name="Zelle überprüfen" xfId="16071" xr:uid="{CC74D421-7520-4A89-A58A-6F84F2B7AD35}"/>
    <cellStyle name="ﾄﾞｸｶ [0]_pldt" xfId="16072" xr:uid="{99422A4D-2354-47C2-992E-87C6F33DC1C4}"/>
    <cellStyle name="ﾄﾞｸｶ_pldt" xfId="16073" xr:uid="{181ACD4F-1A51-45D2-AB8D-6608A2376C6D}"/>
    <cellStyle name="ﾅ・ｭ [0]_pldt" xfId="16074" xr:uid="{C5AB7809-27B8-4232-8438-A0D7C7270D08}"/>
    <cellStyle name="ﾅ・ｭ_pldt" xfId="16075" xr:uid="{49950995-46D0-46D4-A8DF-57B16F6D23A8}"/>
    <cellStyle name="ﾇ･ﾁﾘ_laroux" xfId="16076" xr:uid="{A4E4F9C5-C6CF-43E9-A9E4-36071DB156A0}"/>
    <cellStyle name="ハイパーリンク 3" xfId="16077" xr:uid="{A4A14728-413E-4962-9CEE-0FDDA46A23E1}"/>
    <cellStyle name="เซลล์ตรวจสอบ" xfId="16078" xr:uid="{1A328E37-5C6E-4AB6-9BF1-5724F35219D2}"/>
    <cellStyle name="เซลล์ที่มีการเชื่อมโยง" xfId="16079" xr:uid="{88621534-BA6B-43AF-B586-C035ADD99D82}"/>
    <cellStyle name="แย่" xfId="16080" xr:uid="{565EF739-E34F-496A-8536-98144B5B2CDB}"/>
    <cellStyle name="แสดงผล" xfId="16081" xr:uid="{F8E88C94-0867-4CFE-BCEE-D65042F7C16E}"/>
    <cellStyle name="แสดงผล 2" xfId="34357" xr:uid="{652D621A-D12C-41BD-89DB-DB4C99188FDB}"/>
    <cellStyle name="การคำนวณ" xfId="16082" xr:uid="{198A1073-0B2B-485E-84AC-1A580A72D8D5}"/>
    <cellStyle name="การคำนวณ 2" xfId="34358" xr:uid="{512109E4-A565-43CB-AC20-ED3BB3BFB750}"/>
    <cellStyle name="ข้อความเตือน" xfId="16083" xr:uid="{E45C8A63-BF00-4D0B-ADF5-B1BD2610E85A}"/>
    <cellStyle name="ข้อความอธิบาย" xfId="16084" xr:uid="{FDC4C38D-FA4E-4BD3-88C4-18376CB374DD}"/>
    <cellStyle name="ชื่อเรื่อง" xfId="16085" xr:uid="{932D45FE-9878-4BB1-AC6F-0188E51E07E7}"/>
    <cellStyle name="ดี" xfId="16086" xr:uid="{644B3C5C-3343-4C10-BBC9-A8E0D9022EAC}"/>
    <cellStyle name="ปกติ_Sheet1" xfId="7629" xr:uid="{B85D2AF7-C17E-4BD6-A3F0-589D6C5147BF}"/>
    <cellStyle name="ป้อนค่า" xfId="16087" xr:uid="{E4E5DB0F-222D-4CF5-A6EE-30476B15C0F0}"/>
    <cellStyle name="ป้อนค่า 2" xfId="34359" xr:uid="{57BFEC10-0BDC-422C-9D84-06304E13C467}"/>
    <cellStyle name="ปานกลาง" xfId="16088" xr:uid="{79970D94-99CC-44B3-8E07-D1EEB70E576B}"/>
    <cellStyle name="ผลรวม" xfId="16089" xr:uid="{FDB18843-EDA4-410E-BB43-D86D4F02C7BA}"/>
    <cellStyle name="ผลรวม 2" xfId="34360" xr:uid="{CE28B2D4-610C-4B52-B19A-C1821487BB34}"/>
    <cellStyle name="ส่วนที่ถูกเน้น1" xfId="16090" xr:uid="{FDFC0907-5CF9-45AF-AC35-F195D72C5973}"/>
    <cellStyle name="ส่วนที่ถูกเน้น2" xfId="16091" xr:uid="{26E092C0-5B43-4BA3-BA1D-69172A90CF59}"/>
    <cellStyle name="ส่วนที่ถูกเน้น3" xfId="16092" xr:uid="{84792D8A-49DB-4AC0-8C82-3A4697143BC6}"/>
    <cellStyle name="ส่วนที่ถูกเน้น4" xfId="16093" xr:uid="{6D30B104-0779-4A62-B22A-013FA466492A}"/>
    <cellStyle name="ส่วนที่ถูกเน้น5" xfId="16094" xr:uid="{8E34FE54-9904-46D1-9E6B-7E7CC2961645}"/>
    <cellStyle name="ส่วนที่ถูกเน้น6" xfId="16095" xr:uid="{B5FCE981-3785-41A8-8ED3-BD289DF97CF7}"/>
    <cellStyle name="หมายเหตุ" xfId="16096" xr:uid="{CE3FE2F9-8A09-44AC-83DB-1C654E20B488}"/>
    <cellStyle name="หมายเหตุ 2" xfId="34361" xr:uid="{CB424975-9683-41EC-A1AF-B5A423596F15}"/>
    <cellStyle name="หัวเรื่อง 1" xfId="16097" xr:uid="{F3E37E44-22C2-4B14-9E67-463458D82726}"/>
    <cellStyle name="หัวเรื่อง 2" xfId="16098" xr:uid="{885E50FB-EAC1-4A99-AA03-3CE20F8D8133}"/>
    <cellStyle name="หัวเรื่อง 3" xfId="16099" xr:uid="{50A74641-8824-436B-9D16-F16255D3E56C}"/>
    <cellStyle name="หัวเรื่อง 4" xfId="16100" xr:uid="{D372228A-39FE-4F02-B04D-D5DB5CDD5AE6}"/>
    <cellStyle name="똿뗦먛귟 [0.00]_PRODUCT DETAIL Q1" xfId="16101" xr:uid="{02EE047C-B5EC-4FF7-887C-BC67E381D345}"/>
    <cellStyle name="똿뗦먛귟_PRODUCT DETAIL Q1" xfId="16102" xr:uid="{44BB5CE8-2F94-47AB-8E4A-8CBDFFB6994F}"/>
    <cellStyle name="믅됞 [0.00]_PRODUCT DETAIL Q1" xfId="16103" xr:uid="{ACADCE72-3C31-4540-92AA-B075842191AC}"/>
    <cellStyle name="믅됞_PRODUCT DETAIL Q1" xfId="16104" xr:uid="{139E2BEF-AC5F-49E3-A5CF-0D147D243A3E}"/>
    <cellStyle name="백분율_HOBONG" xfId="16105" xr:uid="{A20727FB-B23B-4B9A-A247-C05DD7164A58}"/>
    <cellStyle name="뷭?_BOOKSHIP" xfId="16106" xr:uid="{EC671F62-3403-4AE3-BBFF-47E84E5DE039}"/>
    <cellStyle name="쉼표 [0] 2" xfId="143" xr:uid="{00000000-0005-0000-0000-00002F000000}"/>
    <cellStyle name="쉼표 [0] 2 2" xfId="620" xr:uid="{A43FA416-C4B5-4FDF-B8BE-D78CD3BE540A}"/>
    <cellStyle name="쉼표 [0] 2 2 2" xfId="16107" xr:uid="{05AB7853-C38E-4471-9E62-60D670276619}"/>
    <cellStyle name="쉼표 [0] 2 2 3" xfId="16108" xr:uid="{BA5DD35F-29CF-4E53-8924-A4B29604CA9F}"/>
    <cellStyle name="쉼표 [0] 2 3" xfId="3198" xr:uid="{4A36BC2D-2F99-40CC-8FA2-1146B781F805}"/>
    <cellStyle name="쉼표 [0] 2 3 2" xfId="5176" xr:uid="{38721692-6B70-4EC9-A4EE-D5BA80C370FD}"/>
    <cellStyle name="쉼표 [0] 2 3 3" xfId="16109" xr:uid="{BDDC4C3C-6BA9-404A-85C9-09A3E94212E4}"/>
    <cellStyle name="쉼표 [0] 2 4" xfId="16110" xr:uid="{68E6944C-30BF-4864-BCC3-E457A7EE8986}"/>
    <cellStyle name="쉼표 [0] 2 4 2" xfId="16111" xr:uid="{4D207CAB-F0E8-443F-8D4F-72A4D595D01F}"/>
    <cellStyle name="쉼표 [0] 2 5" xfId="16112" xr:uid="{3061D19C-F311-490E-9297-F60501BD1A89}"/>
    <cellStyle name="쉼표 [0] 2 6" xfId="16113" xr:uid="{B3C585A5-36E0-4850-8846-6CF42B792EB3}"/>
    <cellStyle name="쉼표 [0] 2 7" xfId="619" xr:uid="{9E36E7F9-5D91-4FB6-95D5-C44A7136E339}"/>
    <cellStyle name="쉼표 [0] 3" xfId="144" xr:uid="{00000000-0005-0000-0000-000030000000}"/>
    <cellStyle name="쉼표 [0] 4" xfId="16114" xr:uid="{A90A6311-75E9-4C43-BA08-9C5F1DCA83F2}"/>
    <cellStyle name="스타일 1" xfId="3365" xr:uid="{F32FB144-137C-4168-8D33-FEE8A94BB624}"/>
    <cellStyle name="열어본 하이퍼링크" xfId="621" xr:uid="{CE863669-64C7-4964-9F30-48EC635CE700}"/>
    <cellStyle name="열어본 하이퍼링크 2" xfId="1053" xr:uid="{9E93555E-8CDD-4064-A1DD-71BF5BC19245}"/>
    <cellStyle name="열어본 하이퍼링크 2 2" xfId="5742" xr:uid="{4603FB52-CEE8-4DD3-9061-DF3D706FC9C1}"/>
    <cellStyle name="열어본 하이퍼링크 3" xfId="1394" xr:uid="{8B3BA7E6-21D2-4E23-8A67-E5B03EB886CC}"/>
    <cellStyle name="열어본 하이퍼링크 3 2" xfId="9953" xr:uid="{4BE1C054-1862-4F0F-BE33-FA9272E79EDF}"/>
    <cellStyle name="열어본 하이퍼링크 3 3" xfId="16115" xr:uid="{7966AE21-247F-41EB-8B55-BF6DFA0627DC}"/>
    <cellStyle name="열어본 하이퍼링크 4" xfId="16116" xr:uid="{38F8D39C-A3E9-4DCB-AA84-BF5786078516}"/>
    <cellStyle name="콤마 [0]_### DA LIST ### (2) " xfId="16117" xr:uid="{87205513-0EC1-4782-A6A4-AEA331514AF9}"/>
    <cellStyle name="콤마_### DA LIST ### (2) " xfId="16118" xr:uid="{20BF4059-506C-4763-A1CD-36F844C5E316}"/>
    <cellStyle name="통화 [0]_1202" xfId="16119" xr:uid="{9B879414-7738-4C96-8266-C90A0CC127AE}"/>
    <cellStyle name="통화_1202" xfId="16120" xr:uid="{06F30425-A8AA-452D-8837-68E9B20EFC1B}"/>
    <cellStyle name="표준 10" xfId="16121" xr:uid="{84C0B26B-5B40-4A1C-AB0B-6A4D26F94138}"/>
    <cellStyle name="표준 10 2 2 4" xfId="3366" xr:uid="{8E8BA2C8-0EFA-48E5-A3C3-C014D988AE9B}"/>
    <cellStyle name="표준 10 2 2 4 2" xfId="3394" xr:uid="{98E8BF57-9AD0-421F-8692-33E13AB88A94}"/>
    <cellStyle name="표준 16 4" xfId="3367" xr:uid="{DD81E3B1-C1D0-4F08-92D1-06167542F2A5}"/>
    <cellStyle name="표준 16 4 2" xfId="3395" xr:uid="{939999B7-DBD0-4B39-9A67-68FCD470E12D}"/>
    <cellStyle name="표준 19 2" xfId="16122" xr:uid="{F2C7B94C-A86F-4A63-A28C-E07AD5F0D5E8}"/>
    <cellStyle name="표준 2" xfId="145" xr:uid="{00000000-0005-0000-0000-000031000000}"/>
    <cellStyle name="표준 2 2" xfId="623" xr:uid="{24591477-BDCF-4B10-BCDA-601F32A536E4}"/>
    <cellStyle name="표준 2 2 2" xfId="1055" xr:uid="{77C2EACC-C21D-4444-A765-73AED771085F}"/>
    <cellStyle name="표준 2 2 2 2" xfId="3411" xr:uid="{F0D9E758-5D58-4A89-9D42-07BFCBA9CBB9}"/>
    <cellStyle name="표준 2 2 2 2 2" xfId="9963" xr:uid="{B90B70BB-2A5C-4428-AED4-FFB16E11AA41}"/>
    <cellStyle name="표준 2 2 2 3" xfId="5177" xr:uid="{2C7FFCC2-56AD-40AD-9C90-8E5A3451EE29}"/>
    <cellStyle name="표준 2 2 2 4" xfId="3396" xr:uid="{D3CE9B5B-826D-4988-A120-621775F02607}"/>
    <cellStyle name="표준 2 2 2 4 2" xfId="16123" xr:uid="{EBD477C3-0DE6-4F9F-91C3-3407274CA63F}"/>
    <cellStyle name="표준 2 2 2 5" xfId="10848" xr:uid="{67D490B1-B1D7-42B3-8EA6-2F41058673B6}"/>
    <cellStyle name="표준 2 2 2 5 2" xfId="16124" xr:uid="{11349246-03F7-4B69-B4F7-0686B87B13AA}"/>
    <cellStyle name="표준 2 2 3" xfId="3369" xr:uid="{1155AC73-6695-4176-851E-820C9F948CF7}"/>
    <cellStyle name="표준 2 2 3 2" xfId="9955" xr:uid="{EC3287D4-92E2-43C4-99AF-91AA8A22308A}"/>
    <cellStyle name="표준 2 2 3 3" xfId="16125" xr:uid="{6312E009-F07A-4CA2-B7E0-D3CED22BE13A}"/>
    <cellStyle name="표준 2 2 4" xfId="5738" xr:uid="{2FF3DF85-A718-4EC5-BE88-E5BA2265798C}"/>
    <cellStyle name="표준 2 2 4 2" xfId="10396" xr:uid="{05970351-17F1-41CC-9762-222372CAEC5F}"/>
    <cellStyle name="표준 2 2 5" xfId="1396" xr:uid="{F80B18CB-EEE4-4862-B407-7DA5346B4531}"/>
    <cellStyle name="표준 2 2 5 2" xfId="16127" xr:uid="{583F85A7-7872-475B-96DF-A0745376BFA8}"/>
    <cellStyle name="표준 2 2 5 3" xfId="16126" xr:uid="{AE99BA01-3B44-4116-A576-8CDF56CEC556}"/>
    <cellStyle name="표준 2 2 6" xfId="16128" xr:uid="{CE736F9B-667A-4004-AA91-B6B6FD8D8999}"/>
    <cellStyle name="표준 2 2 7" xfId="16129" xr:uid="{4513B8A5-379E-4CDB-9795-A1703264C23A}"/>
    <cellStyle name="표준 2 3" xfId="1054" xr:uid="{A2347E6A-A66C-468D-8B01-AFAA320105A2}"/>
    <cellStyle name="표준 2 3 2" xfId="1512" xr:uid="{793E68BD-8BBF-4610-B222-24F52D99E0CC}"/>
    <cellStyle name="표준 2 3 2 2" xfId="9962" xr:uid="{2E9CD38A-6CA7-48BC-82DF-50358E2B7A2B}"/>
    <cellStyle name="표준 2 3 3" xfId="3397" xr:uid="{DF736CA5-D856-46F2-B0EA-3D8F12A93B0A}"/>
    <cellStyle name="표준 2 3 3 2" xfId="16130" xr:uid="{3FDB4CE7-B459-4EDE-9BEC-CCB4995D0CEA}"/>
    <cellStyle name="표준 2 3 4" xfId="5178" xr:uid="{E380503E-B6B2-4D7B-8F1B-D58AEC57AA70}"/>
    <cellStyle name="표준 2 3 5" xfId="1506" xr:uid="{D91C6650-AC43-484F-ADEC-411865598ACF}"/>
    <cellStyle name="표준 2 3 5 2" xfId="16131" xr:uid="{938058B3-7C1C-481C-B4B8-9CDBE7F41663}"/>
    <cellStyle name="표준 2 3 6" xfId="16132" xr:uid="{41899489-9B7E-4043-BE92-A25E331F7542}"/>
    <cellStyle name="표준 2 4" xfId="3199" xr:uid="{461E4B09-6F4C-42F0-819A-35F76AC38325}"/>
    <cellStyle name="표준 2 4 2" xfId="5179" xr:uid="{C8D3714D-A463-4421-8565-6051DFBC3BDC}"/>
    <cellStyle name="표준 2 4 2 2" xfId="16133" xr:uid="{70C5745E-A974-4293-B35D-559C5D3AA2B1}"/>
    <cellStyle name="표준 2 4 3" xfId="9905" xr:uid="{70BE8276-897B-40F9-9687-6B685EDE828E}"/>
    <cellStyle name="표준 2 4 3 2" xfId="16134" xr:uid="{5B66F644-508D-4758-81A1-7EF1BDA69CE9}"/>
    <cellStyle name="표준 2 5" xfId="3368" xr:uid="{78303019-51B1-4B04-B10D-DF31E39C6195}"/>
    <cellStyle name="표준 2 5 2" xfId="9954" xr:uid="{7CA7E77B-2EA4-4E8D-8758-76ED8CA75140}"/>
    <cellStyle name="표준 2 6" xfId="5098" xr:uid="{E82E09D9-B0CD-4C1E-BE93-E63B77617ED1}"/>
    <cellStyle name="표준 2 6 2" xfId="10395" xr:uid="{AC6ADADB-2D6B-4E39-9442-8F157C621488}"/>
    <cellStyle name="표준 2 7" xfId="1395" xr:uid="{AE9C03FA-0F87-462A-83CE-77E132593995}"/>
    <cellStyle name="표준 2 7 2" xfId="16136" xr:uid="{7EE04978-A173-4DA7-8BF5-D1A2DAF5FB94}"/>
    <cellStyle name="표준 2 7 3" xfId="16135" xr:uid="{24882070-FD26-4495-BA6A-48D1A65C8195}"/>
    <cellStyle name="표준 2 8" xfId="16137" xr:uid="{DD2D34F4-B599-4F7B-B1B7-B2806F8C8FD3}"/>
    <cellStyle name="표준 2 9" xfId="622" xr:uid="{9E8D1088-2D9C-4823-867D-08CE521AEEA6}"/>
    <cellStyle name="표준 2_TSL Contact list" xfId="3398" xr:uid="{002F9721-A442-42C6-8D20-DD7AF2385418}"/>
    <cellStyle name="표준 3" xfId="1513" xr:uid="{37373A77-689B-49F5-8740-FC46115CB8EB}"/>
    <cellStyle name="표준 3 2" xfId="3233" xr:uid="{623D3F4F-91B4-4EC8-B8A9-A274BD94B6A3}"/>
    <cellStyle name="표준 3 2 2" xfId="3399" xr:uid="{4C509B76-1D85-4F3A-8421-0B576BB4445E}"/>
    <cellStyle name="표준 3 2 3" xfId="3371" xr:uid="{93D7AA03-CD68-4A84-A1CD-728A1F818A11}"/>
    <cellStyle name="표준 3 2 4" xfId="16138" xr:uid="{9E790CE4-3222-464F-B476-420B4E95DDBC}"/>
    <cellStyle name="표준 3 3" xfId="3344" xr:uid="{6BC5E94E-DB4A-4155-8D16-1405C319542D}"/>
    <cellStyle name="표준 3 3 2" xfId="3400" xr:uid="{CDD682A5-6769-48B3-9B9E-9CDAA9E9A0C8}"/>
    <cellStyle name="표준 3 4" xfId="3370" xr:uid="{00A388CB-BAE6-4D84-8425-66F1B04DC344}"/>
    <cellStyle name="표준 3 4 2" xfId="10015" xr:uid="{403012A9-55FA-4EFF-A46B-100B6AB1D35B}"/>
    <cellStyle name="표준 3 5" xfId="16139" xr:uid="{CC2D8DA1-9F3B-473A-A89E-8443E418F563}"/>
    <cellStyle name="표준 3 5 2" xfId="16140" xr:uid="{5DD1D0CC-77B6-4915-9130-F27AD016B91F}"/>
    <cellStyle name="표준 3 6" xfId="3372" xr:uid="{539A7C3B-ED00-484E-BC92-DEEBA6B3EDE5}"/>
    <cellStyle name="표준 3 6 2" xfId="3401" xr:uid="{00B1FAAB-A76A-444E-B12C-E7F28046274E}"/>
    <cellStyle name="표준 3 7" xfId="16141" xr:uid="{B5800432-F5DF-4DE3-AC13-EB04F24BBAA8}"/>
    <cellStyle name="표준 3 8" xfId="16142" xr:uid="{76610570-BD76-4A94-B468-A9FDF4FD8248}"/>
    <cellStyle name="표준 4" xfId="146" xr:uid="{00000000-0005-0000-0000-000032000000}"/>
    <cellStyle name="표준 4 2" xfId="3345" xr:uid="{4A4BBB62-36A7-4172-9B2E-B82C7A45302A}"/>
    <cellStyle name="표준 4 2 2" xfId="3402" xr:uid="{42BC19DA-EB64-4BDB-8E32-80429F7A2770}"/>
    <cellStyle name="표준 4 2 3" xfId="16143" xr:uid="{AA895914-CAA2-4C9B-921E-A6CCF2FA01D4}"/>
    <cellStyle name="표준 4 3" xfId="3373" xr:uid="{A9D7CE11-E739-4378-8293-EFE1866A2ED7}"/>
    <cellStyle name="표준 4 3 2" xfId="16144" xr:uid="{218FF031-4712-4167-85AD-886C4E61D0D4}"/>
    <cellStyle name="표준 4 4" xfId="5099" xr:uid="{B37781A3-B329-404C-B2F8-B1715B494E9E}"/>
    <cellStyle name="표준 5" xfId="3234" xr:uid="{F91DD733-E446-4366-AB9A-EFC082EAEC40}"/>
    <cellStyle name="표준 5 2" xfId="3403" xr:uid="{32E5FBD9-B860-4A26-831E-4BFC33262F09}"/>
    <cellStyle name="표준 5 3" xfId="3374" xr:uid="{7EBBDB7F-5DBA-4FF8-9851-0315D7DCCFFF}"/>
    <cellStyle name="표준 5 3 2" xfId="10016" xr:uid="{ABD190AF-36C1-43A3-A3EA-055C08F35B0B}"/>
    <cellStyle name="표준 5 3 2 2" xfId="16145" xr:uid="{2AA4156B-1920-4DCF-902A-B6635D9A0516}"/>
    <cellStyle name="표준 5 3 3" xfId="16146" xr:uid="{C19CEDE7-E773-4D75-B0BE-D69F3B401278}"/>
    <cellStyle name="표준 5 3 4" xfId="16147" xr:uid="{524F5C28-6F93-41BE-BD64-C6D36BD7BF01}"/>
    <cellStyle name="표준 5 4" xfId="34723" xr:uid="{4F7411D1-A1BE-4C89-8918-4BBC6532A100}"/>
    <cellStyle name="표준 5 5" xfId="34669" xr:uid="{920BBA86-9B39-46E7-B5C7-79E188DF437E}"/>
    <cellStyle name="표준 6" xfId="3206" xr:uid="{9973AD27-C62D-4635-94AC-7ABE939D2A61}"/>
    <cellStyle name="표준 7" xfId="16148" xr:uid="{63F40EDB-6A6C-4E70-A431-0DD51EE89692}"/>
    <cellStyle name="표준 8" xfId="16149" xr:uid="{49F242C9-79B8-4FA2-9824-D35D307D8B1B}"/>
    <cellStyle name="표준 9" xfId="16150" xr:uid="{27E4CA18-72A2-4938-8501-F65EFBF51E11}"/>
    <cellStyle name="표준_(정보부문)월별인원계획" xfId="16151" xr:uid="{DD0F2975-EF2B-4B66-8914-EF03C2EA27C7}"/>
    <cellStyle name="하이퍼링크" xfId="624" xr:uid="{63CC58EF-C188-419E-A428-85FDF02CB4BD}"/>
    <cellStyle name="하이퍼링크 10 2 2 4" xfId="3346" xr:uid="{BCEF44C3-5D22-4EE5-9BBA-1A680C731765}"/>
    <cellStyle name="하이퍼링크 10 2 2 4 2" xfId="3404" xr:uid="{F710E17C-D9F1-4959-88D5-AD5411BACA29}"/>
    <cellStyle name="하이퍼링크 17 4" xfId="3375" xr:uid="{96AC8972-5A81-4FE0-879E-BB6049500E41}"/>
    <cellStyle name="하이퍼링크 17 4 2" xfId="3405" xr:uid="{F04A6C8C-353C-4CEA-A45A-74665C646FE7}"/>
    <cellStyle name="하이퍼링크 2" xfId="1056" xr:uid="{960BB1A8-D347-42E5-9B11-2F67A5E519CD}"/>
    <cellStyle name="하이퍼링크 2 2" xfId="1514" xr:uid="{97079F72-6E4D-402B-9ADB-C6DE155D050E}"/>
    <cellStyle name="하이퍼링크 2 2 2" xfId="3406" xr:uid="{834B0853-2F4F-4B34-93AD-7C79436F8CF5}"/>
    <cellStyle name="하이퍼링크 2 2 2 2" xfId="16152" xr:uid="{D8401F22-F1F6-44F6-8CB2-05C76FDDE77C}"/>
    <cellStyle name="하이퍼링크 2 3" xfId="5734" xr:uid="{091C47D5-F05C-43E3-9FB5-3C4C46B115CE}"/>
    <cellStyle name="하이퍼링크 2 3 2" xfId="9964" xr:uid="{C5CAD21A-BDA9-47FE-B1A6-E95051D074B6}"/>
    <cellStyle name="하이퍼링크 2 4" xfId="5180" xr:uid="{0A6F5F30-23CB-491F-BE0A-DAAF3454A254}"/>
    <cellStyle name="하이퍼링크 2 4 2" xfId="16153" xr:uid="{4ECFE0D1-AED0-40C3-8236-3E7D687F064B}"/>
    <cellStyle name="하이퍼링크 2 5" xfId="3376" xr:uid="{952EC0E4-F8F0-4C1E-8A93-8BA578DFB553}"/>
    <cellStyle name="하이퍼링크 21" xfId="3377" xr:uid="{BA45F9FF-945B-4A46-B7E6-2D38B5801F96}"/>
    <cellStyle name="하이퍼링크 21 2" xfId="3407" xr:uid="{EB54F20B-C50E-4185-B3E0-13526FDBB322}"/>
    <cellStyle name="하이퍼링크 3" xfId="3378" xr:uid="{0CBBE8B1-17E7-4002-86F5-BB89AAE14D5E}"/>
    <cellStyle name="하이퍼링크 3 2" xfId="3408" xr:uid="{DE86AD91-B888-417D-AB5E-6FDCB60F3E87}"/>
    <cellStyle name="하이퍼링크 3 3" xfId="16154" xr:uid="{2DD07D92-6DB3-433E-A6A8-FBEF8C6805D0}"/>
    <cellStyle name="하이퍼링크 4" xfId="5100" xr:uid="{8B80BA5A-3AC1-49DB-91F4-1F78C1149BEE}"/>
    <cellStyle name="하이퍼링크 4 2" xfId="16155" xr:uid="{90B3A9D9-6D44-4F0F-8B66-F5D4CEBB6963}"/>
    <cellStyle name="하이퍼링크 4 3" xfId="34711" xr:uid="{446F0178-7DB4-41A1-957F-01950DDF28DB}"/>
    <cellStyle name="하이퍼링크 4 4" xfId="34664" xr:uid="{CA586158-3273-47BD-B868-33FF564D2D3D}"/>
    <cellStyle name="하이퍼링크 5" xfId="1397" xr:uid="{4B7E342B-CDEE-4DAC-A855-BB1076CB09EA}"/>
    <cellStyle name="하이퍼링크 5 2" xfId="16156" xr:uid="{CABEDE97-C325-414D-94EC-FC34E069FA1D}"/>
    <cellStyle name="하이퍼링크 6" xfId="16157" xr:uid="{95571261-3ACF-4814-8935-E4E7F6FCB490}"/>
    <cellStyle name="하이퍼링크_AES_Contact30apr02" xfId="3544" xr:uid="{8BB05ACE-07B2-4ACD-B6A6-6D0E02FF691D}"/>
    <cellStyle name="一般 2" xfId="618" xr:uid="{FA5A3A0E-7DAE-4C0B-A8F6-B7FF75617850}"/>
    <cellStyle name="一般 2 10" xfId="16158" xr:uid="{BF90215B-82EB-47E5-9927-964C1FD4A51C}"/>
    <cellStyle name="一般 2 2" xfId="1052" xr:uid="{D4FE5FF1-11A7-435B-B418-0B294AB83CFD}"/>
    <cellStyle name="一般 2 2 2" xfId="7630" xr:uid="{13AA9E4E-35C6-4B25-A8AE-879140E63A12}"/>
    <cellStyle name="一般 2 2 2 2" xfId="9995" xr:uid="{B376F95F-978A-415B-ADB2-AE724048826F}"/>
    <cellStyle name="一般 2 2 2 3" xfId="16159" xr:uid="{A2ACBBB3-6828-4463-9152-A46EE36D775E}"/>
    <cellStyle name="一般 2 2 2 4" xfId="16160" xr:uid="{DFD3E73E-DDA8-415E-A4F8-2BBF002403C2}"/>
    <cellStyle name="一般 2 2 3" xfId="3226" xr:uid="{6D2D40DC-E0D7-4F1E-AB6E-2F770D70D4CE}"/>
    <cellStyle name="一般 2 2 3 2" xfId="16162" xr:uid="{7F90338A-D64F-40BD-BA40-ABCE0C6C88A0}"/>
    <cellStyle name="一般 2 2 3 3" xfId="16161" xr:uid="{562F3296-7E51-449B-9593-E1FA2C3AA683}"/>
    <cellStyle name="一般 2 3" xfId="3381" xr:uid="{7CFA0E6C-8BED-4952-8144-71E4FDC45ABC}"/>
    <cellStyle name="一般 2 3 2" xfId="7631" xr:uid="{15E37495-C8D7-4D75-B030-583254E6323D}"/>
    <cellStyle name="一般 2 3 2 2" xfId="16163" xr:uid="{8F9B8224-53BA-4577-98C0-A39A3409B76B}"/>
    <cellStyle name="一般 2 3 2 3" xfId="16164" xr:uid="{3A0C5918-26AA-43FC-8924-C00D9BF0BD62}"/>
    <cellStyle name="一般 2 3 3" xfId="9952" xr:uid="{B01CD0F6-038C-411C-AB9D-2D2F9344F34A}"/>
    <cellStyle name="一般 2 3 3 2" xfId="16165" xr:uid="{399CEEC6-0332-4CBD-A70F-E549EE57019E}"/>
    <cellStyle name="一般 2 3 4" xfId="16166" xr:uid="{0826B899-BE3F-4A4A-971F-43B8C0CDCB62}"/>
    <cellStyle name="一般 2 4" xfId="8012" xr:uid="{41AE93F6-149D-4047-AD9D-A4B71986E846}"/>
    <cellStyle name="一般 2 4 2" xfId="10010" xr:uid="{7B67FAF1-E807-401C-9BAE-4844B6D636B5}"/>
    <cellStyle name="一般 2 4 2 2" xfId="16168" xr:uid="{DFE5CF24-B1C5-42E5-A00A-B63D0F993F41}"/>
    <cellStyle name="一般 2 4 2 3" xfId="16169" xr:uid="{3AD3577E-8172-45B7-B08B-475AAF6B258B}"/>
    <cellStyle name="一般 2 4 2 4" xfId="16170" xr:uid="{678630B4-99D9-4FD1-8CCE-93D6B79F3B44}"/>
    <cellStyle name="一般 2 4 2 5" xfId="16171" xr:uid="{463C8830-6D67-435D-8A51-AFC45E80D809}"/>
    <cellStyle name="一般 2 4 2 6" xfId="16167" xr:uid="{56DB00FA-7EC8-4326-91C2-4A06A175B421}"/>
    <cellStyle name="一般 2 4 3" xfId="16172" xr:uid="{B8C1C4C8-0EBE-4BD7-BF21-F6CEEF8C8BE5}"/>
    <cellStyle name="一般 2 4 4" xfId="16173" xr:uid="{15626A59-998B-46B8-A309-CDFE6B5D7B17}"/>
    <cellStyle name="一般 2 4 5" xfId="16174" xr:uid="{8B239818-1428-4DB7-80A8-B81A5A74DE6A}"/>
    <cellStyle name="一般 2 4 6" xfId="16175" xr:uid="{01C50EA4-6395-4967-8C3F-0B1DB0161331}"/>
    <cellStyle name="一般 2 5" xfId="1398" xr:uid="{CB5EDE13-0214-4E4F-8F52-25EAC408C0B5}"/>
    <cellStyle name="一般 2 5 2" xfId="16177" xr:uid="{F5BC833E-FAE3-4F15-BE0B-9DD8D656CA11}"/>
    <cellStyle name="一般 2 5 3" xfId="16176" xr:uid="{C867A59E-1430-4B21-B894-6F6B64E716A4}"/>
    <cellStyle name="一般 2 6" xfId="16178" xr:uid="{2BCC78DC-0284-4BC8-BCD0-860B08EA4CE3}"/>
    <cellStyle name="一般 2 6 2" xfId="16179" xr:uid="{88D3513E-3357-46D7-B4A7-46C0F2F79640}"/>
    <cellStyle name="一般 2 6 3" xfId="16180" xr:uid="{1AE4FD9F-0051-4B67-9CA2-BF73A321836D}"/>
    <cellStyle name="一般 2 6 4" xfId="16181" xr:uid="{418360AD-6CA4-4925-8083-4C4FF4D383D1}"/>
    <cellStyle name="一般 2 7" xfId="16182" xr:uid="{2A059F60-BEAB-421A-A450-E8D90156DFDC}"/>
    <cellStyle name="一般 2 8" xfId="16183" xr:uid="{59E37306-A4D1-4ECF-A268-75473CF24EBF}"/>
    <cellStyle name="一般 2 9" xfId="16184" xr:uid="{72C66D61-A7E6-480E-92D3-2B70288BBB91}"/>
    <cellStyle name="一般 3" xfId="3225" xr:uid="{7CD05C23-FCBD-453A-A89D-E98ACB883305}"/>
    <cellStyle name="一般 3 2" xfId="8013" xr:uid="{FA9E9776-6024-4FAC-88F1-56A53E2B6FDF}"/>
    <cellStyle name="一般 3 2 2" xfId="16185" xr:uid="{AFFD756D-C90C-4235-8684-9E6D4CB18DE2}"/>
    <cellStyle name="一般 3 2 2 2" xfId="16186" xr:uid="{ADC2AF56-7D05-49DB-B8C2-91A78A8D719A}"/>
    <cellStyle name="一般 3 2 3" xfId="16187" xr:uid="{1DB84D60-93E5-47FF-8F3A-54DB863A64BC}"/>
    <cellStyle name="一般 3 2 4" xfId="16188" xr:uid="{8D3515A4-DAD0-4F8F-B1DF-4CB90F0A7ADA}"/>
    <cellStyle name="一般 3 2 5" xfId="16189" xr:uid="{4F8DA724-DCA4-4A58-AD89-5827B3973544}"/>
    <cellStyle name="一般 3 3" xfId="8014" xr:uid="{48203311-F566-4820-9335-F43AA39BBA62}"/>
    <cellStyle name="一般 3 4" xfId="16190" xr:uid="{39DBE7DD-7673-4597-A246-29FFB4CE7D43}"/>
    <cellStyle name="一般 4" xfId="3236" xr:uid="{B0B01932-2D32-4435-9EC7-F2077B5A0154}"/>
    <cellStyle name="一般 4 2" xfId="16191" xr:uid="{2B947C3F-84BC-480F-9C18-B49FED4110DD}"/>
    <cellStyle name="一般 5" xfId="16192" xr:uid="{76DE539E-A49E-4DF3-AF37-B676323CAAAC}"/>
    <cellStyle name="一般 6" xfId="16193" xr:uid="{F2DB827C-3EC6-4B6C-98AA-7E3D57FB4403}"/>
    <cellStyle name="一般 7" xfId="16194" xr:uid="{33C91C6C-C21D-43BB-96A0-F6AE84928E79}"/>
    <cellStyle name="一般 8" xfId="3545" xr:uid="{AD544AA1-C7BF-4E0E-B55C-310A30E92A7A}"/>
    <cellStyle name="一般 8 2" xfId="3546" xr:uid="{1F295444-72B3-4559-8BB8-260199E90E89}"/>
    <cellStyle name="一般 8 3" xfId="5181" xr:uid="{342DF1BF-CC60-4622-9897-5FA702A6A4FF}"/>
    <cellStyle name="一般 8 3 2" xfId="16195" xr:uid="{04FAEDA5-0B88-48A3-B966-9647DDBDC51B}"/>
    <cellStyle name="一般 8 4" xfId="16196" xr:uid="{C528F7D5-3FEC-4CDF-8E83-6456E00A2ED3}"/>
    <cellStyle name="一般 8 5" xfId="16197" xr:uid="{869C162C-6590-4DE9-8B8B-154E4C92279A}"/>
    <cellStyle name="一般 8 6" xfId="16198" xr:uid="{2A0795F9-4B16-4A09-ABB8-4F06927D1860}"/>
    <cellStyle name="一般 8 7" xfId="16199" xr:uid="{9DFA6AFA-53B7-4FF8-9CAC-1921CA7371BD}"/>
    <cellStyle name="一般 9" xfId="3547" xr:uid="{38AFAF8B-753E-439D-9C4D-0708D18B5D15}"/>
    <cellStyle name="一般(未鎖定)" xfId="16200" xr:uid="{934F7A5B-16EF-4CE2-9315-EC6D47C42B13}"/>
    <cellStyle name="一般_~3144975" xfId="16201" xr:uid="{BFB93386-DC02-45EA-A2F0-8FAF7B280835}"/>
    <cellStyle name="中等" xfId="8687" xr:uid="{D49B690E-55A0-4840-A6F5-AA4BFC42265E}"/>
    <cellStyle name="中等 10" xfId="16202" xr:uid="{BB7CF1DB-12E3-40F6-B4F0-573EAD0E82A5}"/>
    <cellStyle name="中等 2" xfId="8688" xr:uid="{F614F00E-918F-462E-98D3-2FF5D8A8C4EE}"/>
    <cellStyle name="中等 2 2" xfId="8689" xr:uid="{4A75803E-8250-4B73-9266-09F365859B81}"/>
    <cellStyle name="中等 2 3" xfId="16203" xr:uid="{950829D1-0934-44EE-AA91-2A568C57968F}"/>
    <cellStyle name="中等 3" xfId="8690" xr:uid="{B0B946D5-CCE1-461A-AA02-044982B04C95}"/>
    <cellStyle name="中等 3 2" xfId="8691" xr:uid="{465E2F37-07F7-4C38-81C1-39B0F85E8B37}"/>
    <cellStyle name="中等 4" xfId="8692" xr:uid="{8590C748-191C-4FCD-8AB9-7003F01166C5}"/>
    <cellStyle name="中等 4 2" xfId="8693" xr:uid="{FD7441DB-F90B-450D-A6BC-EE9D40FF8232}"/>
    <cellStyle name="中等 5" xfId="8694" xr:uid="{DE5546CA-086B-4D41-A67C-282CE67C8AA5}"/>
    <cellStyle name="中等 5 2" xfId="8695" xr:uid="{765B6B10-0E8D-4FFD-871D-320BC41F9863}"/>
    <cellStyle name="中等 6" xfId="8696" xr:uid="{FDF64589-F9F6-4E03-877E-6A0FD1DF7181}"/>
    <cellStyle name="中等 6 2" xfId="8697" xr:uid="{FD03B42B-79EE-426D-98EF-DC5631EBB37D}"/>
    <cellStyle name="中等 7" xfId="8698" xr:uid="{FB746CFF-AE32-41E7-8E56-5C616FDE9431}"/>
    <cellStyle name="中等 7 2" xfId="8699" xr:uid="{BFBEA35C-8DFB-4FBE-B18E-D4609AABB5D0}"/>
    <cellStyle name="中等 8" xfId="8700" xr:uid="{D03B1239-F037-4CA3-9719-E8CFD5286A4D}"/>
    <cellStyle name="中等 8 2" xfId="8701" xr:uid="{2F836CC4-C00D-43E4-9E98-920D09581D9E}"/>
    <cellStyle name="中等 9" xfId="8702" xr:uid="{DCBB8B93-8C59-4B0F-98AD-BC2D1A609CBB}"/>
    <cellStyle name="中等 9 2" xfId="8703" xr:uid="{A6E85298-612A-4FD4-A4B4-03FE0017BFDA}"/>
    <cellStyle name="備註" xfId="8704" xr:uid="{49FBF259-8C73-4CA4-88C2-26F8974A816C}"/>
    <cellStyle name="備註 2" xfId="9699" xr:uid="{18461EA5-BB11-4522-BD6D-3722CC949F48}"/>
    <cellStyle name="備註 2 2" xfId="16206" xr:uid="{2E780D36-DA47-4A95-8EA7-1FF419C655B2}"/>
    <cellStyle name="備註 2 3" xfId="34363" xr:uid="{99D7918D-964E-4D7C-B6EF-EDDA7B4EF25C}"/>
    <cellStyle name="備註 2 4" xfId="16205" xr:uid="{45AA3A80-8A57-4136-80AA-0EC09CF6D3E5}"/>
    <cellStyle name="備註 3" xfId="9417" xr:uid="{B8E1FA0A-1360-4536-BCE6-91B7915D4D48}"/>
    <cellStyle name="備註 3 2" xfId="16208" xr:uid="{6272E512-3D74-484D-A7AE-360645626FB7}"/>
    <cellStyle name="備註 3 3" xfId="34364" xr:uid="{863EA325-5972-4458-A540-DC14F7B32036}"/>
    <cellStyle name="備註 3 4" xfId="16207" xr:uid="{B0FA4834-81E9-4437-8959-3D5F25CB8920}"/>
    <cellStyle name="備註 4" xfId="9529" xr:uid="{7E090A8C-2962-41CC-926D-4B46BD10F2D8}"/>
    <cellStyle name="備註 4 2" xfId="16209" xr:uid="{FE563ACB-6937-42D7-B458-17B99CFCAD91}"/>
    <cellStyle name="備註 5" xfId="16210" xr:uid="{2B6E07CC-C436-4953-BFFD-1FDF24A1195C}"/>
    <cellStyle name="備註 6" xfId="16211" xr:uid="{BB2858C3-91DD-46D0-B607-3F96F5345D5D}"/>
    <cellStyle name="備註 7" xfId="34362" xr:uid="{B97D91FB-E680-4DDD-A64C-2B0032996312}"/>
    <cellStyle name="備註 8" xfId="16204" xr:uid="{22EC8740-FAA3-425F-91BD-827F3E73CADA}"/>
    <cellStyle name="備註_Bunker at BKK LCH - RBC1" xfId="16212" xr:uid="{95756BCD-168C-4450-B625-144A510EAE20}"/>
    <cellStyle name="千位分隔 2" xfId="3269" xr:uid="{CEF71786-0C15-4F36-BCB7-E4B10F644CBB}"/>
    <cellStyle name="千位分隔 2 2" xfId="3270" xr:uid="{8C0B7110-B48A-490B-A554-731DDB7DA8EE}"/>
    <cellStyle name="千位分隔 2 2 2" xfId="3271" xr:uid="{7CAF9E49-53FD-48ED-AA2B-FA0B88CF181E}"/>
    <cellStyle name="千位分隔 2 2 2 2" xfId="3272" xr:uid="{609A1639-D80F-4251-A8D3-51672771433D}"/>
    <cellStyle name="千位分隔 2 2 2 3" xfId="3273" xr:uid="{55DDC2AB-17CE-457E-A979-3B31F8302E1D}"/>
    <cellStyle name="千位分隔 2 3" xfId="3274" xr:uid="{113829E2-A238-408F-AF86-99FE01031683}"/>
    <cellStyle name="千位分隔 3" xfId="3275" xr:uid="{85F5CED0-F204-4786-8346-BC6ECCC7FD22}"/>
    <cellStyle name="千位分隔 3 2" xfId="3276" xr:uid="{DB8BC55E-BE66-4065-9711-65B5B6D7E058}"/>
    <cellStyle name="千位分隔 3 2 2" xfId="3277" xr:uid="{39240620-38FE-41F5-929D-6AEA52AD89A9}"/>
    <cellStyle name="千位分隔 3 2 2 2" xfId="16213" xr:uid="{6E6BA7B7-9327-4F49-B045-7902655A7A4E}"/>
    <cellStyle name="千位分隔 3 2 2 3" xfId="16214" xr:uid="{376873B9-9B18-4DEA-80BC-859F6033F2D6}"/>
    <cellStyle name="千位分隔 3 2 3" xfId="3278" xr:uid="{DA5F3764-C6D3-4F72-9BA3-C8AD913524F1}"/>
    <cellStyle name="千位分隔 3 2 4" xfId="16215" xr:uid="{F1B59C17-16A2-4EC8-A59A-F7FB7672331D}"/>
    <cellStyle name="千位分隔 3 2 5" xfId="16216" xr:uid="{28476E75-08B4-4034-A9B2-BF5249FBFAAA}"/>
    <cellStyle name="千位分隔 3 3" xfId="16217" xr:uid="{E7A7E32E-C34D-41FA-B709-E84302E323FE}"/>
    <cellStyle name="千位分隔 3 4" xfId="16218" xr:uid="{B4D39D37-9BAF-410E-BFE7-22B55C7B1E9E}"/>
    <cellStyle name="千位分隔[0] 2" xfId="602" xr:uid="{F0BA945A-68EA-41B5-BFB8-9FB6048227F5}"/>
    <cellStyle name="千位分隔[0] 2 2" xfId="603" xr:uid="{EF6D7E0F-7752-41EE-8980-8429AB42B852}"/>
    <cellStyle name="千位分隔[0] 2 2 2" xfId="604" xr:uid="{3C1A30AE-209D-4702-9D29-26A0B90FB112}"/>
    <cellStyle name="千位分隔[0] 2 2 2 2" xfId="605" xr:uid="{48821EA8-8A33-4FF6-B94F-474EE1513649}"/>
    <cellStyle name="千位分隔[0] 2 2 2 2 2" xfId="1602" xr:uid="{0FC5BD44-90C7-43C5-BA25-8C550EC446FF}"/>
    <cellStyle name="千位分隔[0] 2 2 3" xfId="606" xr:uid="{8E7DE594-D0FD-4AA9-A666-477E13087F1E}"/>
    <cellStyle name="千位分隔[0] 2 2 3 2" xfId="1603" xr:uid="{C1BBD6B5-1362-45CF-923C-0C6D56207B67}"/>
    <cellStyle name="千位分隔[0] 2 3" xfId="607" xr:uid="{45FEFA08-6206-48E6-A498-A8FFDBA56886}"/>
    <cellStyle name="千位分隔[0] 2 3 2" xfId="608" xr:uid="{74116910-848B-4BAE-BCFF-F601CABCE6C8}"/>
    <cellStyle name="千位分隔[0] 2 3 2 2" xfId="1604" xr:uid="{B3544B60-6194-4BBB-B734-D5662DBFA71C}"/>
    <cellStyle name="千位分隔[0] 2 4" xfId="609" xr:uid="{B4153EEC-DC99-453C-AA86-7568778ABBBF}"/>
    <cellStyle name="千位分隔[0] 2 4 2" xfId="610" xr:uid="{2AA8C499-F75E-4B55-96B7-6DE097BF1AFD}"/>
    <cellStyle name="千位分隔[0] 2 4 2 2" xfId="1605" xr:uid="{D1FB34E5-8E66-4858-B839-50578E836EB7}"/>
    <cellStyle name="千位分隔[0] 2 5" xfId="611" xr:uid="{FE493A41-2B94-4121-B5C8-26B660788D9D}"/>
    <cellStyle name="千位分隔[0] 2 5 2" xfId="612" xr:uid="{E614B0A7-3B84-4F76-92A6-9E5B3F92C0EF}"/>
    <cellStyle name="千位分隔[0] 2 5 2 2" xfId="1606" xr:uid="{CB76BC48-3966-48AD-8D8B-C6E545E8C32E}"/>
    <cellStyle name="千位分隔[0] 2 6" xfId="613" xr:uid="{F8470031-0176-47AA-9CE1-61DE8FCF23EE}"/>
    <cellStyle name="千位分隔[0] 2 6 2" xfId="614" xr:uid="{7CFDBBF9-E257-43D0-9F56-E282DA1838A3}"/>
    <cellStyle name="千位分隔[0] 2 6 2 2" xfId="1607" xr:uid="{CBC478B5-5878-4195-9936-94509952D69E}"/>
    <cellStyle name="千位分隔[0] 2 7" xfId="615" xr:uid="{E7A82F31-3E13-404C-9C1B-87E371420499}"/>
    <cellStyle name="千位分隔[0] 2 7 2" xfId="1608" xr:uid="{3356BAE7-234B-4465-B423-84E478ABB958}"/>
    <cellStyle name="千位分隔[0] 3" xfId="8705" xr:uid="{83FBB5DB-7B6A-439E-933F-395397A10701}"/>
    <cellStyle name="千位分隔[0]_AEN and AES PFS(200803)-国内挂港节省4小时 2" xfId="9895" xr:uid="{AB76913D-4010-4EEC-8E82-10D338C7036A}"/>
    <cellStyle name="千位分隔_PERSONAL" xfId="34365" xr:uid="{D3041090-EF08-4FD9-A2D7-89375CD40EF4}"/>
    <cellStyle name="千分位 2" xfId="3379" xr:uid="{0C6E84E5-B13D-42E2-827D-5B15DEA00C88}"/>
    <cellStyle name="千分位[0] 2" xfId="3380" xr:uid="{79B96B21-3847-4917-AFCF-5DE815C50D61}"/>
    <cellStyle name="千分位[0] 2 2" xfId="16219" xr:uid="{332941F6-B6F9-4183-BB8A-A5B886901242}"/>
    <cellStyle name="千分位[0] 2 2 2" xfId="16220" xr:uid="{98FEA225-E267-4CCF-9DEC-B4E51D6454B7}"/>
    <cellStyle name="千分位[0] 2 2 3" xfId="16221" xr:uid="{C886D72D-8324-4175-BE26-D960BE834039}"/>
    <cellStyle name="千分位[0] 2 3" xfId="16222" xr:uid="{44E0DB95-C413-476D-96EE-9F6706E7FC69}"/>
    <cellStyle name="千分位[0] 2 3 2" xfId="16223" xr:uid="{C5953582-BA77-42D5-BBAF-76ED24047F21}"/>
    <cellStyle name="千分位[0] 2 4" xfId="16224" xr:uid="{84256740-7A9F-426D-96D4-2A149BB1226B}"/>
    <cellStyle name="千分位[0] 2 4 2" xfId="16225" xr:uid="{A762F170-7929-418A-A86C-357ED6B29B1D}"/>
    <cellStyle name="千分位[0] 2 5" xfId="16226" xr:uid="{4FA69A8B-2041-422E-9346-960E9CD13C9C}"/>
    <cellStyle name="千分位[0] 3" xfId="16227" xr:uid="{826C8AFA-A255-44E0-984C-22806B5DFE6D}"/>
    <cellStyle name="千分位[0]_Sheet1" xfId="16228" xr:uid="{34775CC6-89DD-465B-AD62-B1E66130C737}"/>
    <cellStyle name="千分位_Addendum No. 4 CIX APPI-IV-4-Excess Rate" xfId="3383" xr:uid="{3C3E2E44-FE17-4017-82BB-5E2002A5B91F}"/>
    <cellStyle name="合計" xfId="8706" xr:uid="{F1BFAC21-F3D4-45EB-9CC1-E29AFE18A71C}"/>
    <cellStyle name="合計 10" xfId="9700" xr:uid="{07B3651B-64D0-4FC5-8361-DABCD79FC2B3}"/>
    <cellStyle name="合計 10 2" xfId="16230" xr:uid="{4B3B7916-D9AA-436C-83F0-3E4C0563478C}"/>
    <cellStyle name="合計 11" xfId="9215" xr:uid="{C6A6F416-F12D-48C3-89D4-1E0A14F41327}"/>
    <cellStyle name="合計 11 2" xfId="16231" xr:uid="{03691234-7158-4C9D-AAF1-AEE894334BB0}"/>
    <cellStyle name="合計 12" xfId="9521" xr:uid="{38F5D9C7-E0C2-432E-9B07-C6DBE4F45389}"/>
    <cellStyle name="合計 12 2" xfId="16232" xr:uid="{00528BE4-59E6-42FD-94F0-0CE45C3F86CA}"/>
    <cellStyle name="合計 13" xfId="16233" xr:uid="{38425B4D-3A30-422D-9953-B72F95AB1F02}"/>
    <cellStyle name="合計 14" xfId="16234" xr:uid="{9A39DCC9-6AE4-4E90-93E4-D2CFB8A67E75}"/>
    <cellStyle name="合計 15" xfId="16229" xr:uid="{D1DFA532-2F91-4169-B63D-BA6380D13A79}"/>
    <cellStyle name="合計 2" xfId="8707" xr:uid="{1573BA5E-953F-4A50-87AF-D301BE776BD4}"/>
    <cellStyle name="合計 2 2" xfId="8708" xr:uid="{5412D072-1F13-4B84-9220-F50847D0F075}"/>
    <cellStyle name="合計 2 2 2" xfId="9702" xr:uid="{72CCE9E4-F291-405C-8CA0-D6EF32EFD844}"/>
    <cellStyle name="合計 2 2 2 2" xfId="16237" xr:uid="{ABD6D200-E441-466B-9B8A-046EA56218EB}"/>
    <cellStyle name="合計 2 2 3" xfId="9579" xr:uid="{C8CCEF80-7161-4D22-85F3-E70FA1A82B5D}"/>
    <cellStyle name="合計 2 2 3 2" xfId="16238" xr:uid="{8E857C7C-480E-4864-A974-890F29ADB1E1}"/>
    <cellStyle name="合計 2 2 4" xfId="9528" xr:uid="{8507F707-5599-4E08-B3A2-E593EAFC2D3C}"/>
    <cellStyle name="合計 2 2 4 2" xfId="16239" xr:uid="{1B266D34-3054-4037-AF73-0A8FAF5DFCC8}"/>
    <cellStyle name="合計 2 2 5" xfId="16240" xr:uid="{C2A9F087-0062-4E1D-9DBB-3C304DDEEC43}"/>
    <cellStyle name="合計 2 2 6" xfId="16236" xr:uid="{30DECFE1-8476-473C-B729-876FF98050D8}"/>
    <cellStyle name="合計 2 3" xfId="9701" xr:uid="{6309D1EA-71E6-4F48-AE9A-44F69A7264DE}"/>
    <cellStyle name="合計 2 3 2" xfId="16241" xr:uid="{096A61F1-3506-4539-86ED-53ACE2315D00}"/>
    <cellStyle name="合計 2 4" xfId="9306" xr:uid="{87370045-144B-4FCF-9EDD-FF73028F1785}"/>
    <cellStyle name="合計 2 4 2" xfId="16242" xr:uid="{76588FC3-27F3-41D0-84B6-5A88CDCF0990}"/>
    <cellStyle name="合計 2 5" xfId="9554" xr:uid="{74404B55-6620-4184-AF51-6CFAA96D6C64}"/>
    <cellStyle name="合計 2 5 2" xfId="16243" xr:uid="{8F8FAC6C-C351-4470-890C-168C0742037E}"/>
    <cellStyle name="合計 2 6" xfId="16244" xr:uid="{9BF27F51-E94C-4129-9CE6-1F846CDE9458}"/>
    <cellStyle name="合計 2 7" xfId="16245" xr:uid="{069F43D3-1894-477D-8B34-64556443ED3C}"/>
    <cellStyle name="合計 2 8" xfId="34366" xr:uid="{6EA6229C-6D5D-4D9C-8677-8D9A428F1210}"/>
    <cellStyle name="合計 2 9" xfId="16235" xr:uid="{0AD08351-07D6-4027-8B6A-64B752127327}"/>
    <cellStyle name="合計 3" xfId="8709" xr:uid="{4E4ED451-F10E-4495-984B-F95219AB8984}"/>
    <cellStyle name="合計 3 2" xfId="8710" xr:uid="{992511D5-ED7D-474E-8680-7781E08F6C7A}"/>
    <cellStyle name="合計 3 2 2" xfId="9704" xr:uid="{CBB94A53-6CFF-4A2A-9C6A-0D1DF36CE610}"/>
    <cellStyle name="合計 3 2 2 2" xfId="16248" xr:uid="{CAF0EC6B-3DBB-4D5C-8A72-A2B7A0ED3D58}"/>
    <cellStyle name="合計 3 2 3" xfId="9322" xr:uid="{FFEC017C-8CEE-41E3-A50F-1C6E82556F3F}"/>
    <cellStyle name="合計 3 2 3 2" xfId="16249" xr:uid="{A42168E3-0C9D-4BF3-8537-7A5D5ADA92D0}"/>
    <cellStyle name="合計 3 2 4" xfId="9446" xr:uid="{641B63CA-47D5-4727-B965-887DBD5B0E89}"/>
    <cellStyle name="合計 3 2 4 2" xfId="16250" xr:uid="{CF3F92F2-A5F4-45F6-9A2B-747C321C79DD}"/>
    <cellStyle name="合計 3 2 5" xfId="16251" xr:uid="{CCAB7720-ABB3-4474-AF36-B93A88717BEE}"/>
    <cellStyle name="合計 3 2 6" xfId="16247" xr:uid="{5789C471-7762-49F1-B991-89F8AED29A5F}"/>
    <cellStyle name="合計 3 3" xfId="9703" xr:uid="{A8CEF409-B2A1-4393-953E-6659DC110EC6}"/>
    <cellStyle name="合計 3 3 2" xfId="16252" xr:uid="{ACB410C7-2645-4EFE-BAD3-03948C8CD426}"/>
    <cellStyle name="合計 3 4" xfId="9748" xr:uid="{E3488708-04AB-4771-BE38-FED2AD97980C}"/>
    <cellStyle name="合計 3 4 2" xfId="16253" xr:uid="{0DDBE868-BA27-4394-B408-9304541C3D07}"/>
    <cellStyle name="合計 3 5" xfId="9464" xr:uid="{69B63B7B-CC63-4629-91E3-D5EE6DF29460}"/>
    <cellStyle name="合計 3 5 2" xfId="16254" xr:uid="{68397344-2576-4EBE-BCFF-48824A07E516}"/>
    <cellStyle name="合計 3 6" xfId="16255" xr:uid="{F2E9AECB-512D-4C95-BD1D-2CA99C783943}"/>
    <cellStyle name="合計 3 7" xfId="16256" xr:uid="{7F0C2522-2C90-48E5-92C7-763EC7583CBB}"/>
    <cellStyle name="合計 3 8" xfId="16246" xr:uid="{C494674A-8006-4084-B24F-3FC5898037EE}"/>
    <cellStyle name="合計 4" xfId="8711" xr:uid="{9E5EE53A-898A-4D30-BAFB-AEEB2B35384A}"/>
    <cellStyle name="合計 4 2" xfId="8712" xr:uid="{595DCB5B-10AE-4055-8ABF-38A6371F9DC9}"/>
    <cellStyle name="合計 4 2 2" xfId="9706" xr:uid="{FDF3DF42-BBDC-4315-B2AD-9721704AAAB0}"/>
    <cellStyle name="合計 4 2 2 2" xfId="16259" xr:uid="{7C0C8467-A793-4D0A-BBE1-59ED0D5CB248}"/>
    <cellStyle name="合計 4 2 3" xfId="9524" xr:uid="{61C4FC10-DD8D-4790-9347-05B5E058D137}"/>
    <cellStyle name="合計 4 2 3 2" xfId="16260" xr:uid="{3CAD2C92-5008-467B-91EC-BB03148F8E34}"/>
    <cellStyle name="合計 4 2 4" xfId="9648" xr:uid="{84BD85E9-E737-49EE-B63E-EBD4EAA6402E}"/>
    <cellStyle name="合計 4 2 4 2" xfId="16261" xr:uid="{D6C1DA75-BC87-4A80-B326-A1C61DA72ABA}"/>
    <cellStyle name="合計 4 2 5" xfId="16262" xr:uid="{3710E14E-CBEE-4411-A2AD-02B0F019381F}"/>
    <cellStyle name="合計 4 2 6" xfId="16258" xr:uid="{17AE53DB-ACA6-46B6-BEA9-B942000EF173}"/>
    <cellStyle name="合計 4 3" xfId="9705" xr:uid="{89DC15FB-66C5-4324-873F-1CEC8558D2DD}"/>
    <cellStyle name="合計 4 3 2" xfId="16263" xr:uid="{D4F6CAE9-978A-4B8F-9B02-155702228F62}"/>
    <cellStyle name="合計 4 4" xfId="9157" xr:uid="{C964DE3B-6EBB-41B8-811A-6F13C60E2750}"/>
    <cellStyle name="合計 4 4 2" xfId="16264" xr:uid="{4015C039-56D9-4B64-8DB1-154BA44BE598}"/>
    <cellStyle name="合計 4 5" xfId="9588" xr:uid="{51383D1A-EB3F-4446-B317-176141586517}"/>
    <cellStyle name="合計 4 5 2" xfId="16265" xr:uid="{7E7F4D17-6794-436D-A2CF-F3F0B5A2A1E3}"/>
    <cellStyle name="合計 4 6" xfId="16266" xr:uid="{04C95F67-B0CC-4F18-8FA9-5CE0AC974AFB}"/>
    <cellStyle name="合計 4 7" xfId="16257" xr:uid="{B23F8C28-13E7-4F49-AAA1-1DDA463A7AA9}"/>
    <cellStyle name="合計 5" xfId="8713" xr:uid="{78470417-3585-4672-BDE8-77D75CE91AC4}"/>
    <cellStyle name="合計 5 2" xfId="8714" xr:uid="{61FE73C4-E898-4515-9C70-901541E471AE}"/>
    <cellStyle name="合計 5 2 2" xfId="9708" xr:uid="{70ABC0CC-D6A9-4501-BDD6-DADFAB50FDFF}"/>
    <cellStyle name="合計 5 2 2 2" xfId="16269" xr:uid="{82C13B91-E652-496F-B374-40CEB0DFA72E}"/>
    <cellStyle name="合計 5 2 3" xfId="9321" xr:uid="{E6F0A2AC-D336-4427-8C12-F5919AB76C50}"/>
    <cellStyle name="合計 5 2 3 2" xfId="16270" xr:uid="{5FD2B71B-A1D7-483C-AFC4-CBD5505278FD}"/>
    <cellStyle name="合計 5 2 4" xfId="9260" xr:uid="{279C56F1-886A-4C90-A7BA-C3EC0B7B35BB}"/>
    <cellStyle name="合計 5 2 4 2" xfId="16271" xr:uid="{18421854-847C-4D93-A1BB-D20895B1D637}"/>
    <cellStyle name="合計 5 2 5" xfId="16272" xr:uid="{2B9A68BD-E6DC-4225-B6E9-98E38196AD47}"/>
    <cellStyle name="合計 5 2 6" xfId="16268" xr:uid="{24DA8ACF-258B-4AE3-A0ED-31EEF30E38D1}"/>
    <cellStyle name="合計 5 3" xfId="9707" xr:uid="{45425104-42CF-4A59-A314-E9811E6DF17F}"/>
    <cellStyle name="合計 5 3 2" xfId="16273" xr:uid="{3C5754F5-FFBA-4359-938A-567A5CFA16DA}"/>
    <cellStyle name="合計 5 4" xfId="9501" xr:uid="{85317F7E-E1DD-4981-9821-5531430C1547}"/>
    <cellStyle name="合計 5 4 2" xfId="16274" xr:uid="{E0F2E57A-072A-4018-9C4B-9B5CD7090D35}"/>
    <cellStyle name="合計 5 5" xfId="9527" xr:uid="{E4E703FA-781D-44B6-B8EE-1DBC599B986A}"/>
    <cellStyle name="合計 5 5 2" xfId="16275" xr:uid="{3D87EA12-E34D-45A2-8E1C-07B1F5169A6D}"/>
    <cellStyle name="合計 5 6" xfId="16276" xr:uid="{49F2BD2E-2606-410B-A1D2-759FFDFE92AF}"/>
    <cellStyle name="合計 5 7" xfId="16267" xr:uid="{68F8302F-F363-4F07-AD57-79C2CB8ED053}"/>
    <cellStyle name="合計 6" xfId="8715" xr:uid="{5FE2C400-8AE2-43B4-A264-638EEE9CE990}"/>
    <cellStyle name="合計 6 2" xfId="8716" xr:uid="{43578783-3782-4A57-9D6E-A7C1FD7626F3}"/>
    <cellStyle name="合計 6 2 2" xfId="9710" xr:uid="{F7ED0492-47DF-43D9-9FF5-5C5F37041326}"/>
    <cellStyle name="合計 6 2 2 2" xfId="16279" xr:uid="{C189D876-E391-471D-9313-9548F9E50853}"/>
    <cellStyle name="合計 6 2 3" xfId="9392" xr:uid="{510D4FDA-9585-4D2B-9138-0B91C47E4DEC}"/>
    <cellStyle name="合計 6 2 3 2" xfId="16280" xr:uid="{B4D7FD8F-A12A-43B8-9EB8-D3F3110536FD}"/>
    <cellStyle name="合計 6 2 4" xfId="9286" xr:uid="{EB54172B-563C-430F-BB29-EB222A96B66F}"/>
    <cellStyle name="合計 6 2 4 2" xfId="16281" xr:uid="{67DDDCE4-54DB-4120-ABA6-6DD1016232A0}"/>
    <cellStyle name="合計 6 2 5" xfId="16282" xr:uid="{C70BBF48-A4E1-4431-92C1-1F250EA37461}"/>
    <cellStyle name="合計 6 2 6" xfId="16278" xr:uid="{13C62B38-9FD3-4742-AC4E-6602A18EA045}"/>
    <cellStyle name="合計 6 3" xfId="9709" xr:uid="{F600D3F4-4D89-4F98-95EE-3B8F69F13258}"/>
    <cellStyle name="合計 6 3 2" xfId="16283" xr:uid="{19BDB580-42B2-4D5F-A8D9-0140DFF544C6}"/>
    <cellStyle name="合計 6 4" xfId="9608" xr:uid="{A5AD1F77-8D24-4E3A-825D-900E46AF5B0E}"/>
    <cellStyle name="合計 6 4 2" xfId="16284" xr:uid="{5A2BA0DF-F3F3-4D04-B617-D1443BE763B1}"/>
    <cellStyle name="合計 6 5" xfId="9400" xr:uid="{BBF338A5-D036-4C43-ABB3-BA6530B77E87}"/>
    <cellStyle name="合計 6 5 2" xfId="16285" xr:uid="{6FCB26D0-B653-4211-824D-EC33EF479B16}"/>
    <cellStyle name="合計 6 6" xfId="16286" xr:uid="{B5E4BBAB-4CFD-4FB4-9083-3AB99BEEB8BA}"/>
    <cellStyle name="合計 6 7" xfId="16277" xr:uid="{4713F899-7F4E-463A-A86D-6DC0C4A0AD3E}"/>
    <cellStyle name="合計 7" xfId="8717" xr:uid="{29545C36-261B-4BFD-AEBD-3D2E3D96DA65}"/>
    <cellStyle name="合計 7 2" xfId="8718" xr:uid="{6FEBD293-A435-4724-90B6-967A880FCECF}"/>
    <cellStyle name="合計 7 2 2" xfId="9712" xr:uid="{D64ED78F-A822-4AF2-98C9-126408A0E6F8}"/>
    <cellStyle name="合計 7 2 2 2" xfId="16289" xr:uid="{0B8F71E1-8B2E-42E2-92D0-392301D33AE2}"/>
    <cellStyle name="合計 7 2 3" xfId="9749" xr:uid="{B53DD0F6-9193-49AF-A287-57545A28BDAE}"/>
    <cellStyle name="合計 7 2 3 2" xfId="16290" xr:uid="{D4D8DC26-1782-4DD0-8E65-817C8F896085}"/>
    <cellStyle name="合計 7 2 4" xfId="9569" xr:uid="{E0C9E78F-38C3-4098-97AE-A1D9531CD112}"/>
    <cellStyle name="合計 7 2 4 2" xfId="16291" xr:uid="{71EF66D7-04FC-46A0-BD8F-E34BCA6A3F60}"/>
    <cellStyle name="合計 7 2 5" xfId="16292" xr:uid="{1FE7EF6B-9C35-473A-8F7D-5C10E7D9F679}"/>
    <cellStyle name="合計 7 2 6" xfId="16288" xr:uid="{3CD64CE6-7988-45A7-A7FD-D6F9A01ADD22}"/>
    <cellStyle name="合計 7 3" xfId="9711" xr:uid="{2FD8594B-6FE1-4D3F-A698-BE869F9297E1}"/>
    <cellStyle name="合計 7 3 2" xfId="16293" xr:uid="{93632C9F-3B46-4DCA-A86C-E1CC6D8B683E}"/>
    <cellStyle name="合計 7 4" xfId="9334" xr:uid="{CC670CFC-7C36-4FD2-9E5D-CCCB67D1787E}"/>
    <cellStyle name="合計 7 4 2" xfId="16294" xr:uid="{CA4D06F0-E636-46D2-9109-BA248AF53812}"/>
    <cellStyle name="合計 7 5" xfId="9293" xr:uid="{6DC57DEA-286C-4BA1-B1C5-B34C5CFEA851}"/>
    <cellStyle name="合計 7 5 2" xfId="16295" xr:uid="{7021E700-1F04-4F8D-B1E7-458B759A4F88}"/>
    <cellStyle name="合計 7 6" xfId="16296" xr:uid="{72E8C23F-1D0D-4B1D-9A6B-E923B2683120}"/>
    <cellStyle name="合計 7 7" xfId="16287" xr:uid="{7953FF3E-44F5-4373-A4F7-2F7177D808A8}"/>
    <cellStyle name="合計 8" xfId="8719" xr:uid="{09B4DE8E-5F28-4255-BCAB-F46AA7869D33}"/>
    <cellStyle name="合計 8 2" xfId="8720" xr:uid="{7440C4DB-8879-41FF-B2C4-86B7D14E44D5}"/>
    <cellStyle name="合計 8 2 2" xfId="9714" xr:uid="{3A0775E0-4C33-4CC7-B553-70E60F309752}"/>
    <cellStyle name="合計 8 2 2 2" xfId="16299" xr:uid="{62D174F2-9C52-4C20-96A6-3AB526D02781}"/>
    <cellStyle name="合計 8 2 3" xfId="9751" xr:uid="{557785E6-5184-4B5C-9356-3C72D9D5C3EA}"/>
    <cellStyle name="合計 8 2 3 2" xfId="16300" xr:uid="{21925077-0674-4D0A-974D-6FF3825BE9DE}"/>
    <cellStyle name="合計 8 2 4" xfId="9376" xr:uid="{487E0569-959C-4B9D-9AE1-BA5CF2212C57}"/>
    <cellStyle name="合計 8 2 4 2" xfId="16301" xr:uid="{8544E09F-B3B8-4773-A3E0-ADA99AB34169}"/>
    <cellStyle name="合計 8 2 5" xfId="16302" xr:uid="{1BE952D3-B655-496E-A0B7-FC9230BF1C37}"/>
    <cellStyle name="合計 8 2 6" xfId="16298" xr:uid="{B76EE671-DE18-4255-81B1-F88A6972EC8F}"/>
    <cellStyle name="合計 8 3" xfId="9713" xr:uid="{5CE9D344-DDB8-4464-81A9-CF85344FFE58}"/>
    <cellStyle name="合計 8 3 2" xfId="16303" xr:uid="{A3A8791F-E2BB-4195-A907-7AF133365220}"/>
    <cellStyle name="合計 8 4" xfId="9750" xr:uid="{38FB73FA-0C9F-4E28-976B-68B332D28049}"/>
    <cellStyle name="合計 8 4 2" xfId="16304" xr:uid="{083B0972-A75C-4183-AFA1-3358AB21B64B}"/>
    <cellStyle name="合計 8 5" xfId="9160" xr:uid="{DB61B74D-071E-4558-B1F3-FDD1C27A0F88}"/>
    <cellStyle name="合計 8 5 2" xfId="16305" xr:uid="{4722FFE5-4356-4C13-8CD3-7A0AC3EBC96C}"/>
    <cellStyle name="合計 8 6" xfId="16306" xr:uid="{EBC044C2-8D9B-4C43-823C-4D409999A9D4}"/>
    <cellStyle name="合計 8 7" xfId="16297" xr:uid="{D2CE7A28-CE6D-4ACF-9EC4-692D63FC6F29}"/>
    <cellStyle name="合計 9" xfId="8721" xr:uid="{F9E965A5-6E25-4DAB-BFEF-F366182839CE}"/>
    <cellStyle name="合計 9 2" xfId="8722" xr:uid="{1E7FE452-7340-4941-8D00-34EF9F455B8B}"/>
    <cellStyle name="合計 9 2 2" xfId="9716" xr:uid="{9AD376A5-E31E-43A5-8306-0A61B8FBA96A}"/>
    <cellStyle name="合計 9 2 2 2" xfId="16309" xr:uid="{E82E85A8-B20E-48D4-BEE0-8BEF26BCDD3D}"/>
    <cellStyle name="合計 9 2 3" xfId="9609" xr:uid="{1649D0FA-3EC3-42D2-9DA5-458E877A63BD}"/>
    <cellStyle name="合計 9 2 3 2" xfId="16310" xr:uid="{11DA54DB-6EE9-40D6-9CD2-C2F8ED600BC0}"/>
    <cellStyle name="合計 9 2 4" xfId="9544" xr:uid="{55F69E73-468C-4F1C-989E-AF9AFDC6D2D2}"/>
    <cellStyle name="合計 9 2 4 2" xfId="16311" xr:uid="{A9293E5B-5766-4A57-8D48-763F96AA6E7B}"/>
    <cellStyle name="合計 9 2 5" xfId="16312" xr:uid="{C6BC754B-4453-4DBD-96DF-940869314E19}"/>
    <cellStyle name="合計 9 2 6" xfId="16308" xr:uid="{58402CF2-A98E-40F1-AFC6-9CF1ECCFD4F3}"/>
    <cellStyle name="合計 9 3" xfId="9715" xr:uid="{D8C292C8-D4E9-4B08-A54F-81DAD3AF8CAE}"/>
    <cellStyle name="合計 9 3 2" xfId="16313" xr:uid="{E1283584-5ED6-4470-9988-584B741A37AC}"/>
    <cellStyle name="合計 9 4" xfId="9214" xr:uid="{9EE897A4-EE1D-49FE-B90B-7D072696ECEE}"/>
    <cellStyle name="合計 9 4 2" xfId="16314" xr:uid="{CC37AE9B-0B82-4BB0-A7F8-1E414CADD6A1}"/>
    <cellStyle name="合計 9 5" xfId="9349" xr:uid="{D73952A5-506B-4183-9717-F9211780212E}"/>
    <cellStyle name="合計 9 5 2" xfId="16315" xr:uid="{AF02C7F4-FBA0-47F0-A6EE-84D4D5637F9E}"/>
    <cellStyle name="合計 9 6" xfId="16316" xr:uid="{34FBAD97-9932-4FD3-B9DB-B47A7ED044BB}"/>
    <cellStyle name="合計 9 7" xfId="16307" xr:uid="{D38E2365-3657-4156-BF97-4AC0E054A699}"/>
    <cellStyle name="合計_Bunker at BKK LCH - RBC1" xfId="16317" xr:uid="{F5A390BB-E2C3-483A-80D5-2FDD93725E74}"/>
    <cellStyle name="壞" xfId="8723" xr:uid="{5A628602-4055-4B21-8AAC-F43910B8D2BF}"/>
    <cellStyle name="壞 10" xfId="16318" xr:uid="{93338DD9-CE9D-483C-A181-0B20B91E7DF0}"/>
    <cellStyle name="壞 2" xfId="8724" xr:uid="{E4EAC526-08D4-455F-9CFC-2229626A556F}"/>
    <cellStyle name="壞 2 2" xfId="8725" xr:uid="{82C65162-ACA4-4D51-9444-766F1DC96B32}"/>
    <cellStyle name="壞 2 3" xfId="16319" xr:uid="{76DF15A6-57A8-4C0E-ABD3-D355DC175C64}"/>
    <cellStyle name="壞 3" xfId="8726" xr:uid="{EAE7271C-0B65-434D-9A5F-CDB387ACB37C}"/>
    <cellStyle name="壞 3 2" xfId="8727" xr:uid="{04368A1B-F212-4AE6-BCD6-FCEF318E95E3}"/>
    <cellStyle name="壞 4" xfId="8728" xr:uid="{D38B541D-AD19-489F-9B51-F58D92232825}"/>
    <cellStyle name="壞 4 2" xfId="8729" xr:uid="{3EFC753D-1E03-4C0E-AC90-D0AE9EC46892}"/>
    <cellStyle name="壞 5" xfId="8730" xr:uid="{A420C6D6-E29F-4754-B6DB-1811E932A205}"/>
    <cellStyle name="壞 5 2" xfId="8731" xr:uid="{99FC18A7-E330-4C05-9660-7E6B8A456BCF}"/>
    <cellStyle name="壞 6" xfId="8732" xr:uid="{56C640F2-4EED-4A30-B673-5E4B27538FA8}"/>
    <cellStyle name="壞 6 2" xfId="8733" xr:uid="{0B6A1694-99EE-4057-AA65-FDB5DA06BE17}"/>
    <cellStyle name="壞 7" xfId="8734" xr:uid="{4CD50661-D6B5-4153-B856-9914CBF3ED15}"/>
    <cellStyle name="壞 7 2" xfId="8735" xr:uid="{759D8BDD-5428-4BF9-8F94-A4B66376A6F3}"/>
    <cellStyle name="壞 8" xfId="8736" xr:uid="{857B7D23-FC2E-4CC5-A06C-4D4A99B7659A}"/>
    <cellStyle name="壞 8 2" xfId="8737" xr:uid="{03233580-6258-490B-AC99-69F3DEA0C077}"/>
    <cellStyle name="壞 9" xfId="8738" xr:uid="{E9F856B7-E320-43E8-896D-89B309A4452B}"/>
    <cellStyle name="壞 9 2" xfId="8739" xr:uid="{4F93EEE7-D1EF-4591-8A0A-5473A6917BA0}"/>
    <cellStyle name="壞_Bunker at BKK LCH - RBC1" xfId="16320" xr:uid="{A142B3BB-A2D1-4696-9105-1625CF1F3A34}"/>
    <cellStyle name="壞_RBC1 consortium cost - sept-oct-nov" xfId="16321" xr:uid="{54F9E5A1-B215-4D0E-A303-3FC8A4FF2694}"/>
    <cellStyle name="好" xfId="61" xr:uid="{00000000-0005-0000-0000-000035000000}"/>
    <cellStyle name="好 10" xfId="16322" xr:uid="{6B85B3E7-B09E-4762-9A19-905291119D37}"/>
    <cellStyle name="好 11" xfId="16323" xr:uid="{FADC8239-1C6E-48C5-9DC8-0D851484F137}"/>
    <cellStyle name="好 12" xfId="16324" xr:uid="{6FDF216D-0C4A-4EE2-AB19-5950E53913E7}"/>
    <cellStyle name="好 13" xfId="16325" xr:uid="{A37C489E-A2FD-40D8-B056-0C66E11F7872}"/>
    <cellStyle name="好 14" xfId="16326" xr:uid="{F7A07DD2-F124-4A24-BEC5-6A3813F94A3B}"/>
    <cellStyle name="好 15" xfId="3477" xr:uid="{1ED0AA4E-FA6E-43EA-A56C-6A3A515FD739}"/>
    <cellStyle name="好 2" xfId="5101" xr:uid="{056886FB-262F-4B17-A249-3E026CCD36FB}"/>
    <cellStyle name="好 2 2" xfId="7632" xr:uid="{B443EAE7-A98F-4FD2-826D-618BB99E8C85}"/>
    <cellStyle name="好 2 2 2" xfId="16327" xr:uid="{DEA48238-93DE-4ACB-8930-C28909BE5F01}"/>
    <cellStyle name="好 2 3" xfId="10478" xr:uid="{86199116-9FB8-4C6A-9F7F-0A65F3DC6FDB}"/>
    <cellStyle name="好 2 3 2" xfId="16328" xr:uid="{FE9FD6C3-1EF2-4FCC-B337-3BEDC09B5590}"/>
    <cellStyle name="好 2 4" xfId="16329" xr:uid="{C36C1C15-1E28-408E-8215-58AD33A3BC00}"/>
    <cellStyle name="好 2 5" xfId="16330" xr:uid="{426103A4-C2FD-453A-B880-EDB142BC256F}"/>
    <cellStyle name="好 2 6" xfId="16331" xr:uid="{075A54A9-A3CB-4D55-A2FE-39412A4BF7DF}"/>
    <cellStyle name="好 2 7" xfId="34367" xr:uid="{AC5D43B3-B028-40A3-8CF6-40EAD29B8BCA}"/>
    <cellStyle name="好 3" xfId="8740" xr:uid="{C7E940DE-5BE7-4397-B1E7-0167DD8A8842}"/>
    <cellStyle name="好 3 2" xfId="8741" xr:uid="{D8D3CCE0-FB0B-40F6-96FC-A6648C10A909}"/>
    <cellStyle name="好 4" xfId="8742" xr:uid="{F045C67E-56CD-4183-9EFE-6C2F3D2FA428}"/>
    <cellStyle name="好 4 2" xfId="8743" xr:uid="{B165BD73-D7EE-4743-A1A2-8F8F0D9EEC11}"/>
    <cellStyle name="好 5" xfId="8744" xr:uid="{546F829B-B7D4-47C3-AAF9-11B048B99D9A}"/>
    <cellStyle name="好 5 2" xfId="8745" xr:uid="{31C0E577-0721-496E-BE6F-7B1E2AEF328F}"/>
    <cellStyle name="好 6" xfId="8746" xr:uid="{26980EDB-DD9B-4F1F-83E2-D46B99CCFC03}"/>
    <cellStyle name="好 6 2" xfId="8747" xr:uid="{BD003CFD-64D7-4C58-8265-71C26D6713BB}"/>
    <cellStyle name="好 7" xfId="8748" xr:uid="{208A4F07-A934-4660-BD85-7A1D3B16AD4E}"/>
    <cellStyle name="好 7 2" xfId="8749" xr:uid="{06D985F3-5D93-45ED-9A51-8A4884408A9C}"/>
    <cellStyle name="好 8" xfId="8750" xr:uid="{C8F72495-E097-4FAE-B3E0-F09ECAB8BA21}"/>
    <cellStyle name="好 8 2" xfId="8751" xr:uid="{D6B524CE-35DC-46DE-A6A5-8040C34DE59B}"/>
    <cellStyle name="好 9" xfId="8752" xr:uid="{E282F84E-2D0E-46FA-B951-0E1539798993}"/>
    <cellStyle name="好 9 2" xfId="8753" xr:uid="{FE19A0F5-C8D8-45FD-BBCF-B55712541765}"/>
    <cellStyle name="好_123东南亚分部各类数据统计201206（1）" xfId="7633" xr:uid="{8628695E-3D7E-478A-8D4E-C668B039292D}"/>
    <cellStyle name="好_123东南亚分部各类数据统计201206（1） 2" xfId="7634" xr:uid="{13587692-11FE-412B-9EDE-A03258888A61}"/>
    <cellStyle name="好_123东南亚分部各类数据统计201206（1） 2 2" xfId="7635" xr:uid="{2279C755-9C55-4FD7-AB8E-D73E0BC4235F}"/>
    <cellStyle name="好_123东南亚分部各类数据统计201206（1） 2 2 2" xfId="10481" xr:uid="{FC94BB85-A43D-450D-B63F-9D9BA3DAAB3D}"/>
    <cellStyle name="好_123东南亚分部各类数据统计201206（1） 2 2 2 2" xfId="16332" xr:uid="{F94A9802-1352-43E8-A8C7-16361244D28B}"/>
    <cellStyle name="好_123东南亚分部各类数据统计201206（1） 2 2 3" xfId="16333" xr:uid="{25A16EA9-B676-495A-82FE-D913237FA22F}"/>
    <cellStyle name="好_123东南亚分部各类数据统计201206（1） 2 2 4" xfId="16334" xr:uid="{6173730C-B47F-4563-BA7F-F146BF2453F5}"/>
    <cellStyle name="好_123东南亚分部各类数据统计201206（1） 2 2 5" xfId="16335" xr:uid="{AEF76959-2911-43C0-A477-F0F7F8635EE3}"/>
    <cellStyle name="好_123东南亚分部各类数据统计201206（1） 2 2 6" xfId="34370" xr:uid="{8E168DFE-88E6-4778-A1E3-454929F0480E}"/>
    <cellStyle name="好_123东南亚分部各类数据统计201206（1） 2 3" xfId="10480" xr:uid="{72BEBE97-12BF-4024-AE44-CA3B33D5B375}"/>
    <cellStyle name="好_123东南亚分部各类数据统计201206（1） 2 3 2" xfId="16336" xr:uid="{1F5FE644-D90E-472D-8F37-9D7D2854865D}"/>
    <cellStyle name="好_123东南亚分部各类数据统计201206（1） 2 4" xfId="16337" xr:uid="{C9F3540F-4F38-43F0-977B-23F9ECF6CB7A}"/>
    <cellStyle name="好_123东南亚分部各类数据统计201206（1） 2 5" xfId="16338" xr:uid="{5449E340-3641-4838-9DEF-0C49C4E8F28F}"/>
    <cellStyle name="好_123东南亚分部各类数据统计201206（1） 2 6" xfId="16339" xr:uid="{9ACF6ABF-F829-4CA2-BC61-A1DC034AB199}"/>
    <cellStyle name="好_123东南亚分部各类数据统计201206（1） 2 7" xfId="34369" xr:uid="{ECDE7B9D-2421-4E50-91D0-B7E44D0CD8F2}"/>
    <cellStyle name="好_123东南亚分部各类数据统计201206（1） 3" xfId="10479" xr:uid="{A86BB408-8C3D-4C85-9CE1-C6AF2038DC48}"/>
    <cellStyle name="好_123东南亚分部各类数据统计201206（1） 3 2" xfId="16340" xr:uid="{5A3F7203-ABA9-43B1-8DD1-42443A981077}"/>
    <cellStyle name="好_123东南亚分部各类数据统计201206（1） 4" xfId="16341" xr:uid="{75E6C17E-2E83-453F-BF6D-6758F7BFA921}"/>
    <cellStyle name="好_123东南亚分部各类数据统计201206（1） 5" xfId="16342" xr:uid="{4A44D270-45C0-4C1B-85C6-A0EF3A0064C7}"/>
    <cellStyle name="好_123东南亚分部各类数据统计201206（1） 6" xfId="16343" xr:uid="{33B6B60B-D6D6-4B38-95A6-05CED799670D}"/>
    <cellStyle name="好_123东南亚分部各类数据统计201206（1） 7" xfId="34368" xr:uid="{F005A64A-F961-4E46-B8EF-1CADC99A3E34}"/>
    <cellStyle name="好_123东南亚分部各类数据统计201206（1）_130411_contact list of coslink coscon sea form" xfId="7636" xr:uid="{AE0C5E1F-AD3D-467A-AAD7-7F1A442E5EAA}"/>
    <cellStyle name="好_123东南亚分部各类数据统计201206（1）_130411_contact list of coslink coscon sea form 2" xfId="7637" xr:uid="{9CF83F07-0A3A-42B9-B617-9E91A31CA890}"/>
    <cellStyle name="好_123东南亚分部各类数据统计201206（1）_130411_contact list of coslink coscon sea form 2 2" xfId="7638" xr:uid="{4925257E-D839-4E09-9B1C-374892886AEB}"/>
    <cellStyle name="好_123东南亚分部各类数据统计201206（1）_130411_contact list of coslink coscon sea form 2 2 2" xfId="10484" xr:uid="{CB9DA475-31C4-402C-82FF-D054020E9496}"/>
    <cellStyle name="好_123东南亚分部各类数据统计201206（1）_130411_contact list of coslink coscon sea form 2 2 2 2" xfId="16344" xr:uid="{47776C74-B0C4-44F9-9C07-858EA43D9EBE}"/>
    <cellStyle name="好_123东南亚分部各类数据统计201206（1）_130411_contact list of coslink coscon sea form 2 2 3" xfId="16345" xr:uid="{8F30FBD8-D151-4FE8-8E54-485A9A047291}"/>
    <cellStyle name="好_123东南亚分部各类数据统计201206（1）_130411_contact list of coslink coscon sea form 2 2 4" xfId="16346" xr:uid="{44BB67A3-C4C3-4271-BFFA-94B721B060B4}"/>
    <cellStyle name="好_123东南亚分部各类数据统计201206（1）_130411_contact list of coslink coscon sea form 2 2 5" xfId="16347" xr:uid="{6B9716C7-71FD-4933-AB63-5CB8967DB109}"/>
    <cellStyle name="好_123东南亚分部各类数据统计201206（1）_130411_contact list of coslink coscon sea form 2 2 6" xfId="34373" xr:uid="{7E7F0881-E060-42E2-A83D-3800629B77EB}"/>
    <cellStyle name="好_123东南亚分部各类数据统计201206（1）_130411_contact list of coslink coscon sea form 2 3" xfId="10483" xr:uid="{A3B7C708-E810-44DA-948C-010E88EF4760}"/>
    <cellStyle name="好_123东南亚分部各类数据统计201206（1）_130411_contact list of coslink coscon sea form 2 3 2" xfId="16348" xr:uid="{7B7750AB-CF0B-4E86-A22E-1B97087BA57D}"/>
    <cellStyle name="好_123东南亚分部各类数据统计201206（1）_130411_contact list of coslink coscon sea form 2 4" xfId="16349" xr:uid="{569D9F16-CC71-4C10-8E1E-2F8D4B188773}"/>
    <cellStyle name="好_123东南亚分部各类数据统计201206（1）_130411_contact list of coslink coscon sea form 2 5" xfId="16350" xr:uid="{98099880-8398-4913-99F6-BCF031847256}"/>
    <cellStyle name="好_123东南亚分部各类数据统计201206（1）_130411_contact list of coslink coscon sea form 2 6" xfId="16351" xr:uid="{9B302B54-6725-48AE-8B94-FAAABCD6961E}"/>
    <cellStyle name="好_123东南亚分部各类数据统计201206（1）_130411_contact list of coslink coscon sea form 2 7" xfId="34372" xr:uid="{E47C27C3-91DD-4DC6-8397-DD5064B255B4}"/>
    <cellStyle name="好_123东南亚分部各类数据统计201206（1）_130411_contact list of coslink coscon sea form 3" xfId="10482" xr:uid="{EB3CAD2D-5FB6-4878-94B3-81E5E71D630E}"/>
    <cellStyle name="好_123东南亚分部各类数据统计201206（1）_130411_contact list of coslink coscon sea form 3 2" xfId="16352" xr:uid="{09D7A049-FE2D-4340-81DF-A876D270A2B5}"/>
    <cellStyle name="好_123东南亚分部各类数据统计201206（1）_130411_contact list of coslink coscon sea form 4" xfId="16353" xr:uid="{21978D94-631F-41C6-9B4D-4B411FE11DF9}"/>
    <cellStyle name="好_123东南亚分部各类数据统计201206（1）_130411_contact list of coslink coscon sea form 5" xfId="16354" xr:uid="{F6544624-90E5-4CC2-B936-8064CB326F3E}"/>
    <cellStyle name="好_123东南亚分部各类数据统计201206（1）_130411_contact list of coslink coscon sea form 6" xfId="16355" xr:uid="{8523BA0A-F4D3-4778-A919-C649A640C9C0}"/>
    <cellStyle name="好_123东南亚分部各类数据统计201206（1）_130411_contact list of coslink coscon sea form 7" xfId="34371" xr:uid="{060446E1-187A-42EC-B6AB-8BCA343E0618}"/>
    <cellStyle name="好_123东南亚分部各类数据统计201206（1）_1类数据统计201303" xfId="7639" xr:uid="{1B2662E3-E25F-4D16-A0AD-9D457A7E6E96}"/>
    <cellStyle name="好_123东南亚分部各类数据统计201206（1）_1类数据统计201303 2" xfId="7640" xr:uid="{FCF31490-56C3-40F6-8765-CDDE30528D55}"/>
    <cellStyle name="好_123东南亚分部各类数据统计201206（1）_1类数据统计201303 2 2" xfId="7641" xr:uid="{BED47832-B233-4248-ADE9-5D35CFF259B8}"/>
    <cellStyle name="好_123东南亚分部各类数据统计201206（1）_1类数据统计201303 2 2 2" xfId="10487" xr:uid="{CE251475-7680-4C8A-8B4E-FCF67E9BE278}"/>
    <cellStyle name="好_123东南亚分部各类数据统计201206（1）_1类数据统计201303 2 2 2 2" xfId="16356" xr:uid="{7941FE86-0FFF-4146-8301-3D30A4898447}"/>
    <cellStyle name="好_123东南亚分部各类数据统计201206（1）_1类数据统计201303 2 2 3" xfId="16357" xr:uid="{FFBA522A-CE17-4F58-943F-22ECF6AB1BC3}"/>
    <cellStyle name="好_123东南亚分部各类数据统计201206（1）_1类数据统计201303 2 2 4" xfId="16358" xr:uid="{68D65996-358E-42F0-89F7-3E110E09B894}"/>
    <cellStyle name="好_123东南亚分部各类数据统计201206（1）_1类数据统计201303 2 2 5" xfId="16359" xr:uid="{4F6CCF33-708E-4AAF-89ED-F35F8E30DE9D}"/>
    <cellStyle name="好_123东南亚分部各类数据统计201206（1）_1类数据统计201303 2 2 6" xfId="34376" xr:uid="{D2588765-AB2E-4BAB-9BE6-6AF8346F3164}"/>
    <cellStyle name="好_123东南亚分部各类数据统计201206（1）_1类数据统计201303 2 3" xfId="10486" xr:uid="{A5F6A975-CF09-4E5E-97A0-7B36FA2F6917}"/>
    <cellStyle name="好_123东南亚分部各类数据统计201206（1）_1类数据统计201303 2 3 2" xfId="16360" xr:uid="{E165B1CB-CB90-4B7C-90E1-2645C51B2B95}"/>
    <cellStyle name="好_123东南亚分部各类数据统计201206（1）_1类数据统计201303 2 4" xfId="16361" xr:uid="{3EB94895-12DD-44C2-8B84-160A96C29CA0}"/>
    <cellStyle name="好_123东南亚分部各类数据统计201206（1）_1类数据统计201303 2 5" xfId="16362" xr:uid="{99762041-371E-431B-9BAD-71973B2D63EE}"/>
    <cellStyle name="好_123东南亚分部各类数据统计201206（1）_1类数据统计201303 2 6" xfId="16363" xr:uid="{CFA251CF-FF76-4A62-960A-8B6532BAFC0F}"/>
    <cellStyle name="好_123东南亚分部各类数据统计201206（1）_1类数据统计201303 2 7" xfId="34375" xr:uid="{D38DD1F4-E8ED-4541-BF96-AC78FE9AE693}"/>
    <cellStyle name="好_123东南亚分部各类数据统计201206（1）_1类数据统计201303 3" xfId="10485" xr:uid="{3199165F-8097-46C0-B026-6895AC3B5E34}"/>
    <cellStyle name="好_123东南亚分部各类数据统计201206（1）_1类数据统计201303 3 2" xfId="16364" xr:uid="{130C2699-DA38-4F60-9049-92B8A658182E}"/>
    <cellStyle name="好_123东南亚分部各类数据统计201206（1）_1类数据统计201303 4" xfId="16365" xr:uid="{16C94AA3-DA2E-4465-A1A1-F5D954A4C1D2}"/>
    <cellStyle name="好_123东南亚分部各类数据统计201206（1）_1类数据统计201303 5" xfId="16366" xr:uid="{DE5E188D-232B-482B-B399-80C5A789D2AF}"/>
    <cellStyle name="好_123东南亚分部各类数据统计201206（1）_1类数据统计201303 6" xfId="16367" xr:uid="{0E330295-B706-4F99-A23B-28FE62E30B24}"/>
    <cellStyle name="好_123东南亚分部各类数据统计201206（1）_1类数据统计201303 7" xfId="34374" xr:uid="{2E66B722-ABC2-46DB-9BAF-08F5982B3F47}"/>
    <cellStyle name="好_123东南亚分部各类数据统计201206（1）_cosconsea-costar staff infors" xfId="7642" xr:uid="{547661BB-555D-4FA2-A714-5C6855AF92D5}"/>
    <cellStyle name="好_123东南亚分部各类数据统计201206（1）_cosconsea-costar staff infors 2" xfId="7643" xr:uid="{5C810930-759B-44FF-B694-8F83C761D366}"/>
    <cellStyle name="好_123东南亚分部各类数据统计201206（1）_cosconsea-costar staff infors 2 2" xfId="7644" xr:uid="{876E7C85-5816-4660-BA71-909F649006DA}"/>
    <cellStyle name="好_123东南亚分部各类数据统计201206（1）_cosconsea-costar staff infors 2 2 2" xfId="10490" xr:uid="{05976CE1-AE4C-46A8-A181-68092C7A4A7A}"/>
    <cellStyle name="好_123东南亚分部各类数据统计201206（1）_cosconsea-costar staff infors 2 2 2 2" xfId="16368" xr:uid="{99EB2B2C-D866-49E3-B0FE-E7718EAADC15}"/>
    <cellStyle name="好_123东南亚分部各类数据统计201206（1）_cosconsea-costar staff infors 2 2 3" xfId="16369" xr:uid="{C2F06244-FF14-4C92-97F3-D686C0D3394F}"/>
    <cellStyle name="好_123东南亚分部各类数据统计201206（1）_cosconsea-costar staff infors 2 2 4" xfId="16370" xr:uid="{828EFCA2-90AD-4ABF-B524-F19423D77811}"/>
    <cellStyle name="好_123东南亚分部各类数据统计201206（1）_cosconsea-costar staff infors 2 2 5" xfId="16371" xr:uid="{1B912FE6-D086-49A8-818D-3BF9F5770BA2}"/>
    <cellStyle name="好_123东南亚分部各类数据统计201206（1）_cosconsea-costar staff infors 2 2 6" xfId="34379" xr:uid="{F0C3EDB7-1A87-4E73-9FB1-2308F2CDF4C6}"/>
    <cellStyle name="好_123东南亚分部各类数据统计201206（1）_cosconsea-costar staff infors 2 3" xfId="10489" xr:uid="{0BEB985B-7859-4E48-9CA7-871AB8B9C864}"/>
    <cellStyle name="好_123东南亚分部各类数据统计201206（1）_cosconsea-costar staff infors 2 3 2" xfId="16372" xr:uid="{972520D0-893E-492A-9CE5-8D0016B1CC3A}"/>
    <cellStyle name="好_123东南亚分部各类数据统计201206（1）_cosconsea-costar staff infors 2 4" xfId="16373" xr:uid="{6591E401-08DC-447A-A757-3D1FFDFB012C}"/>
    <cellStyle name="好_123东南亚分部各类数据统计201206（1）_cosconsea-costar staff infors 2 5" xfId="16374" xr:uid="{839E538E-FC3A-4BC4-98DC-308343C15699}"/>
    <cellStyle name="好_123东南亚分部各类数据统计201206（1）_cosconsea-costar staff infors 2 6" xfId="16375" xr:uid="{E6A2CF7B-06DF-4ED1-9340-17A75AC92E63}"/>
    <cellStyle name="好_123东南亚分部各类数据统计201206（1）_cosconsea-costar staff infors 2 7" xfId="34378" xr:uid="{41966DB6-5BC5-4113-9000-823D91D083F6}"/>
    <cellStyle name="好_123东南亚分部各类数据统计201206（1）_cosconsea-costar staff infors 3" xfId="10488" xr:uid="{80D9A053-0B25-4E99-BFF6-FE46F0FE0540}"/>
    <cellStyle name="好_123东南亚分部各类数据统计201206（1）_cosconsea-costar staff infors 3 2" xfId="16376" xr:uid="{C613D667-DDFD-4BF1-A8FA-86FBED34601B}"/>
    <cellStyle name="好_123东南亚分部各类数据统计201206（1）_cosconsea-costar staff infors 4" xfId="16377" xr:uid="{AD1733C6-9F8C-4AB0-A7A3-584B79412964}"/>
    <cellStyle name="好_123东南亚分部各类数据统计201206（1）_cosconsea-costar staff infors 5" xfId="16378" xr:uid="{D5FD180A-294B-4A2F-85CB-EED5D6114DA7}"/>
    <cellStyle name="好_123东南亚分部各类数据统计201206（1）_cosconsea-costar staff infors 6" xfId="16379" xr:uid="{40C4C0B9-96C6-487A-9C49-6AC49D048D86}"/>
    <cellStyle name="好_123东南亚分部各类数据统计201206（1）_cosconsea-costar staff infors 7" xfId="34377" xr:uid="{CE837332-5727-4A79-8A6C-A68C3BE42B0A}"/>
    <cellStyle name="好_123东南亚分部各类数据统计201206（1）_东南亚公司（含远星公司）人员信息201212" xfId="7645" xr:uid="{9DFAAB73-367C-4F60-A5F0-7F3A27AAF89D}"/>
    <cellStyle name="好_123东南亚分部各类数据统计201206（1）_东南亚公司（含远星公司）人员信息201212 2" xfId="7646" xr:uid="{FD5FCDE3-639F-408E-AC50-31C50140BAC5}"/>
    <cellStyle name="好_123东南亚分部各类数据统计201206（1）_东南亚公司（含远星公司）人员信息201212 2 2" xfId="7647" xr:uid="{FD62A7F6-018E-450F-B549-A9A09EF4D69D}"/>
    <cellStyle name="好_123东南亚分部各类数据统计201206（1）_东南亚公司（含远星公司）人员信息201212 2 2 2" xfId="10493" xr:uid="{E3EC7AA4-C805-4ABD-9770-D4576FE35A00}"/>
    <cellStyle name="好_123东南亚分部各类数据统计201206（1）_东南亚公司（含远星公司）人员信息201212 2 2 2 2" xfId="16380" xr:uid="{80F33E88-8B3A-4024-9358-0402232E3E98}"/>
    <cellStyle name="好_123东南亚分部各类数据统计201206（1）_东南亚公司（含远星公司）人员信息201212 2 2 3" xfId="16381" xr:uid="{5AEA1A14-7295-4F7D-AD20-017EAE31536F}"/>
    <cellStyle name="好_123东南亚分部各类数据统计201206（1）_东南亚公司（含远星公司）人员信息201212 2 2 4" xfId="16382" xr:uid="{347336F1-2863-4625-A94B-EC4694232B48}"/>
    <cellStyle name="好_123东南亚分部各类数据统计201206（1）_东南亚公司（含远星公司）人员信息201212 2 2 5" xfId="16383" xr:uid="{39D1BB56-F375-4C43-8E7E-39229F8BC412}"/>
    <cellStyle name="好_123东南亚分部各类数据统计201206（1）_东南亚公司（含远星公司）人员信息201212 2 2 6" xfId="34382" xr:uid="{1BADB530-2462-43C6-BC1E-1C9C7627B611}"/>
    <cellStyle name="好_123东南亚分部各类数据统计201206（1）_东南亚公司（含远星公司）人员信息201212 2 3" xfId="10492" xr:uid="{ADA98C5E-D3CC-449F-B721-785C7B88E105}"/>
    <cellStyle name="好_123东南亚分部各类数据统计201206（1）_东南亚公司（含远星公司）人员信息201212 2 3 2" xfId="16384" xr:uid="{2BE8D744-6BF2-4EBC-9752-59CF29BB0FE5}"/>
    <cellStyle name="好_123东南亚分部各类数据统计201206（1）_东南亚公司（含远星公司）人员信息201212 2 4" xfId="16385" xr:uid="{75F375DF-96CC-45AB-9966-1C3177B51D6C}"/>
    <cellStyle name="好_123东南亚分部各类数据统计201206（1）_东南亚公司（含远星公司）人员信息201212 2 5" xfId="16386" xr:uid="{CADD0C8D-A32B-431E-A38B-A21A26E84E14}"/>
    <cellStyle name="好_123东南亚分部各类数据统计201206（1）_东南亚公司（含远星公司）人员信息201212 2 6" xfId="16387" xr:uid="{6752DB63-3292-4E36-81B5-31F4B5811D3F}"/>
    <cellStyle name="好_123东南亚分部各类数据统计201206（1）_东南亚公司（含远星公司）人员信息201212 2 7" xfId="34381" xr:uid="{9F943A08-5F6F-457F-A1CA-71E1CEE0842A}"/>
    <cellStyle name="好_123东南亚分部各类数据统计201206（1）_东南亚公司（含远星公司）人员信息201212 3" xfId="10491" xr:uid="{670D1CAB-E261-4286-B40C-CE811215F512}"/>
    <cellStyle name="好_123东南亚分部各类数据统计201206（1）_东南亚公司（含远星公司）人员信息201212 3 2" xfId="16388" xr:uid="{05824C23-549C-452C-8BD3-C6334F4ACB56}"/>
    <cellStyle name="好_123东南亚分部各类数据统计201206（1）_东南亚公司（含远星公司）人员信息201212 4" xfId="16389" xr:uid="{84DFBE2F-4EFF-44C6-B50A-4AACA30B2ED9}"/>
    <cellStyle name="好_123东南亚分部各类数据统计201206（1）_东南亚公司（含远星公司）人员信息201212 5" xfId="16390" xr:uid="{D9B03BEF-6BE9-411B-9920-B5B06C0B6755}"/>
    <cellStyle name="好_123东南亚分部各类数据统计201206（1）_东南亚公司（含远星公司）人员信息201212 6" xfId="16391" xr:uid="{F115D12B-146F-42E0-9B8D-77E1EB836062}"/>
    <cellStyle name="好_123东南亚分部各类数据统计201206（1）_东南亚公司（含远星公司）人员信息201212 7" xfId="34380" xr:uid="{CE8918EC-7391-42F7-B980-5C5479759815}"/>
    <cellStyle name="好_123东南亚分部各类数据统计201206（1）_东南亚分部各类数据统计-201212(泰国更新) (3)" xfId="7648" xr:uid="{EC23BC73-95B4-4FC7-83AB-12326A7B5028}"/>
    <cellStyle name="好_123东南亚分部各类数据统计201206（1）_东南亚分部各类数据统计-201212(泰国更新) (3) 2" xfId="7649" xr:uid="{3AED6E14-91CB-4D8A-9FAF-5426A3C3A27F}"/>
    <cellStyle name="好_123东南亚分部各类数据统计201206（1）_东南亚分部各类数据统计-201212(泰国更新) (3) 2 2" xfId="7650" xr:uid="{F1CB9CA7-7F59-4EF9-A2CA-B98CB3A05FA9}"/>
    <cellStyle name="好_123东南亚分部各类数据统计201206（1）_东南亚分部各类数据统计-201212(泰国更新) (3) 2 2 2" xfId="10496" xr:uid="{77CD0642-49A9-4DE5-91C3-24D3E3AF085C}"/>
    <cellStyle name="好_123东南亚分部各类数据统计201206（1）_东南亚分部各类数据统计-201212(泰国更新) (3) 2 2 2 2" xfId="16392" xr:uid="{9EA09F38-4F8C-4FD8-818F-88383873DBEA}"/>
    <cellStyle name="好_123东南亚分部各类数据统计201206（1）_东南亚分部各类数据统计-201212(泰国更新) (3) 2 2 3" xfId="16393" xr:uid="{7C54E2D0-D051-4638-9274-F97431928E8C}"/>
    <cellStyle name="好_123东南亚分部各类数据统计201206（1）_东南亚分部各类数据统计-201212(泰国更新) (3) 2 2 4" xfId="16394" xr:uid="{66786DA1-A1C8-4529-82FC-883D15766036}"/>
    <cellStyle name="好_123东南亚分部各类数据统计201206（1）_东南亚分部各类数据统计-201212(泰国更新) (3) 2 2 5" xfId="16395" xr:uid="{86D09160-D92A-4B84-AE03-A8DCBC3C2D24}"/>
    <cellStyle name="好_123东南亚分部各类数据统计201206（1）_东南亚分部各类数据统计-201212(泰国更新) (3) 2 2 6" xfId="34385" xr:uid="{8DCF3FD4-779A-41DB-BDB2-22AF14E85C80}"/>
    <cellStyle name="好_123东南亚分部各类数据统计201206（1）_东南亚分部各类数据统计-201212(泰国更新) (3) 2 3" xfId="10495" xr:uid="{B6A1F63B-153A-43D2-A4D6-D51111E3372B}"/>
    <cellStyle name="好_123东南亚分部各类数据统计201206（1）_东南亚分部各类数据统计-201212(泰国更新) (3) 2 3 2" xfId="16396" xr:uid="{DB556A4C-877C-4780-90CD-01ABFE4878A8}"/>
    <cellStyle name="好_123东南亚分部各类数据统计201206（1）_东南亚分部各类数据统计-201212(泰国更新) (3) 2 4" xfId="16397" xr:uid="{9B182854-6506-4938-8181-B47DDB50BE15}"/>
    <cellStyle name="好_123东南亚分部各类数据统计201206（1）_东南亚分部各类数据统计-201212(泰国更新) (3) 2 5" xfId="16398" xr:uid="{A1CD0B76-2854-430D-921B-63F873B1601F}"/>
    <cellStyle name="好_123东南亚分部各类数据统计201206（1）_东南亚分部各类数据统计-201212(泰国更新) (3) 2 6" xfId="16399" xr:uid="{107D057E-C793-4062-AEF0-4F5FD40EF50A}"/>
    <cellStyle name="好_123东南亚分部各类数据统计201206（1）_东南亚分部各类数据统计-201212(泰国更新) (3) 2 7" xfId="34384" xr:uid="{B98A08B6-12C1-48B0-A8AE-AF3E60990E30}"/>
    <cellStyle name="好_123东南亚分部各类数据统计201206（1）_东南亚分部各类数据统计-201212(泰国更新) (3) 3" xfId="10494" xr:uid="{A6150B07-E50E-489D-8376-EC8C579D05EF}"/>
    <cellStyle name="好_123东南亚分部各类数据统计201206（1）_东南亚分部各类数据统计-201212(泰国更新) (3) 3 2" xfId="16400" xr:uid="{1843B570-2C57-482D-86CD-2F738B97205F}"/>
    <cellStyle name="好_123东南亚分部各类数据统计201206（1）_东南亚分部各类数据统计-201212(泰国更新) (3) 4" xfId="16401" xr:uid="{BCE11262-C389-40F6-BD89-1C7C29CF0886}"/>
    <cellStyle name="好_123东南亚分部各类数据统计201206（1）_东南亚分部各类数据统计-201212(泰国更新) (3) 5" xfId="16402" xr:uid="{AE3DDA80-72F4-4042-B40F-627D37E83799}"/>
    <cellStyle name="好_123东南亚分部各类数据统计201206（1）_东南亚分部各类数据统计-201212(泰国更新) (3) 6" xfId="16403" xr:uid="{668ECE3B-D620-4732-91B9-7B0F4EE0677C}"/>
    <cellStyle name="好_123东南亚分部各类数据统计201206（1）_东南亚分部各类数据统计-201212(泰国更新) (3) 7" xfId="34383" xr:uid="{336EA522-F823-4477-99F5-F209F21666E5}"/>
    <cellStyle name="好_123东南亚分部各类数据统计201206（1）_东南亚分部各类数据统计201303 (2)" xfId="7651" xr:uid="{BA601287-1AAF-4E00-A2DA-AA4B19C8025E}"/>
    <cellStyle name="好_123东南亚分部各类数据统计201206（1）_东南亚分部各类数据统计201303 (2) 2" xfId="7652" xr:uid="{E6E25E71-A95A-4B98-819D-34F1C5D309CF}"/>
    <cellStyle name="好_123东南亚分部各类数据统计201206（1）_东南亚分部各类数据统计201303 (2) 2 2" xfId="7653" xr:uid="{32BDA1C2-9CE5-4EC9-8852-E8258A63920F}"/>
    <cellStyle name="好_123东南亚分部各类数据统计201206（1）_东南亚分部各类数据统计201303 (2) 2 2 2" xfId="10499" xr:uid="{3BFBA1E0-6F86-4162-A0F4-C6F34CFE4648}"/>
    <cellStyle name="好_123东南亚分部各类数据统计201206（1）_东南亚分部各类数据统计201303 (2) 2 2 2 2" xfId="16404" xr:uid="{BA00A2C2-DCA3-4867-A50F-BDE3589BC3B6}"/>
    <cellStyle name="好_123东南亚分部各类数据统计201206（1）_东南亚分部各类数据统计201303 (2) 2 2 3" xfId="16405" xr:uid="{A26B20D0-58FC-48CE-9B1D-F233EDCEB854}"/>
    <cellStyle name="好_123东南亚分部各类数据统计201206（1）_东南亚分部各类数据统计201303 (2) 2 2 4" xfId="16406" xr:uid="{3A7B28F6-583E-4180-BC05-AF714BB23F44}"/>
    <cellStyle name="好_123东南亚分部各类数据统计201206（1）_东南亚分部各类数据统计201303 (2) 2 2 5" xfId="16407" xr:uid="{07DBB1B5-BE6E-4EA5-BD63-9BCC890FD095}"/>
    <cellStyle name="好_123东南亚分部各类数据统计201206（1）_东南亚分部各类数据统计201303 (2) 2 2 6" xfId="34388" xr:uid="{7EB70486-AB7C-4257-B4D1-8091DB1093ED}"/>
    <cellStyle name="好_123东南亚分部各类数据统计201206（1）_东南亚分部各类数据统计201303 (2) 2 3" xfId="10498" xr:uid="{5A116B1D-EEB4-45FE-8250-78F0CB333FF2}"/>
    <cellStyle name="好_123东南亚分部各类数据统计201206（1）_东南亚分部各类数据统计201303 (2) 2 3 2" xfId="16408" xr:uid="{3AE333FA-21EA-4F6B-8702-E04CC8A24656}"/>
    <cellStyle name="好_123东南亚分部各类数据统计201206（1）_东南亚分部各类数据统计201303 (2) 2 4" xfId="16409" xr:uid="{FC523AEE-BC5D-4FB7-A3A0-6B78B030F6D7}"/>
    <cellStyle name="好_123东南亚分部各类数据统计201206（1）_东南亚分部各类数据统计201303 (2) 2 5" xfId="16410" xr:uid="{C9BBBDE3-3D5F-483C-99F2-0930763F0A12}"/>
    <cellStyle name="好_123东南亚分部各类数据统计201206（1）_东南亚分部各类数据统计201303 (2) 2 6" xfId="16411" xr:uid="{0431DD75-E3E5-4944-9828-EE0765D05296}"/>
    <cellStyle name="好_123东南亚分部各类数据统计201206（1）_东南亚分部各类数据统计201303 (2) 2 7" xfId="34387" xr:uid="{FDC2F31B-AB0D-4F0B-AF6D-E163929ADFAC}"/>
    <cellStyle name="好_123东南亚分部各类数据统计201206（1）_东南亚分部各类数据统计201303 (2) 3" xfId="10497" xr:uid="{1B5F89A4-A162-4799-9403-47AACD3FD4AB}"/>
    <cellStyle name="好_123东南亚分部各类数据统计201206（1）_东南亚分部各类数据统计201303 (2) 3 2" xfId="16412" xr:uid="{C4F0C8DD-D117-42EC-B5A9-6A95717BACD7}"/>
    <cellStyle name="好_123东南亚分部各类数据统计201206（1）_东南亚分部各类数据统计201303 (2) 4" xfId="16413" xr:uid="{143BD431-C6A9-470F-8F52-E29A194BB808}"/>
    <cellStyle name="好_123东南亚分部各类数据统计201206（1）_东南亚分部各类数据统计201303 (2) 5" xfId="16414" xr:uid="{C1609515-B423-47AF-8132-0C12EA5D041C}"/>
    <cellStyle name="好_123东南亚分部各类数据统计201206（1）_东南亚分部各类数据统计201303 (2) 6" xfId="16415" xr:uid="{0E0FAD71-FF6E-4B02-828F-E0953F24B367}"/>
    <cellStyle name="好_123东南亚分部各类数据统计201206（1）_东南亚分部各类数据统计201303 (2) 7" xfId="34386" xr:uid="{69AF93C6-CAE0-45FA-BF37-35896666EAD2}"/>
    <cellStyle name="好_123东南亚分部各类数据统计201206（1）_东南亚分部各类数据统计201303 (4)" xfId="7654" xr:uid="{4387A397-3E50-4D66-8E2A-DB9CB0CE6482}"/>
    <cellStyle name="好_123东南亚分部各类数据统计201206（1）_东南亚分部各类数据统计201303 (4) 2" xfId="7655" xr:uid="{AFC36149-D485-4C94-AE89-DC156D91BF82}"/>
    <cellStyle name="好_123东南亚分部各类数据统计201206（1）_东南亚分部各类数据统计201303 (4) 2 2" xfId="7656" xr:uid="{DF113676-0239-45A1-96BA-FDBBCA860C66}"/>
    <cellStyle name="好_123东南亚分部各类数据统计201206（1）_东南亚分部各类数据统计201303 (4) 2 2 2" xfId="10502" xr:uid="{35F583E6-9BB2-4026-A6B3-EAABC6CEC009}"/>
    <cellStyle name="好_123东南亚分部各类数据统计201206（1）_东南亚分部各类数据统计201303 (4) 2 2 2 2" xfId="16416" xr:uid="{62EA38CB-4840-4E74-94B8-F69696DE841D}"/>
    <cellStyle name="好_123东南亚分部各类数据统计201206（1）_东南亚分部各类数据统计201303 (4) 2 2 3" xfId="16417" xr:uid="{2398E16F-AFB8-45F6-A9C1-5E94CC21682B}"/>
    <cellStyle name="好_123东南亚分部各类数据统计201206（1）_东南亚分部各类数据统计201303 (4) 2 2 4" xfId="16418" xr:uid="{F7B5C295-B573-4D21-B7A6-4BB6DF4DFEC6}"/>
    <cellStyle name="好_123东南亚分部各类数据统计201206（1）_东南亚分部各类数据统计201303 (4) 2 2 5" xfId="16419" xr:uid="{ED6D2116-3794-41CB-BB75-14C73EB548D7}"/>
    <cellStyle name="好_123东南亚分部各类数据统计201206（1）_东南亚分部各类数据统计201303 (4) 2 2 6" xfId="34391" xr:uid="{43C8E287-1B1C-4225-B2A3-F8E5613F1E67}"/>
    <cellStyle name="好_123东南亚分部各类数据统计201206（1）_东南亚分部各类数据统计201303 (4) 2 3" xfId="10501" xr:uid="{5DC32F6B-CE93-48A7-AA53-C5A02526DB7F}"/>
    <cellStyle name="好_123东南亚分部各类数据统计201206（1）_东南亚分部各类数据统计201303 (4) 2 3 2" xfId="16420" xr:uid="{F054200E-3628-475E-BD4B-64D1FD539472}"/>
    <cellStyle name="好_123东南亚分部各类数据统计201206（1）_东南亚分部各类数据统计201303 (4) 2 4" xfId="16421" xr:uid="{31A51B20-5F1F-4AEC-B1C2-A7FA6E114DDF}"/>
    <cellStyle name="好_123东南亚分部各类数据统计201206（1）_东南亚分部各类数据统计201303 (4) 2 5" xfId="16422" xr:uid="{F6486BAC-83D7-4559-8371-92601A157496}"/>
    <cellStyle name="好_123东南亚分部各类数据统计201206（1）_东南亚分部各类数据统计201303 (4) 2 6" xfId="16423" xr:uid="{BE5679AE-41D0-44A7-8B15-8B54122893FF}"/>
    <cellStyle name="好_123东南亚分部各类数据统计201206（1）_东南亚分部各类数据统计201303 (4) 2 7" xfId="34390" xr:uid="{BF81C6ED-B277-45C0-998B-C2348B364950}"/>
    <cellStyle name="好_123东南亚分部各类数据统计201206（1）_东南亚分部各类数据统计201303 (4) 3" xfId="10500" xr:uid="{7AA0484E-2B78-44C4-93F1-266F29B019C9}"/>
    <cellStyle name="好_123东南亚分部各类数据统计201206（1）_东南亚分部各类数据统计201303 (4) 3 2" xfId="16424" xr:uid="{16B749D3-E739-4C51-9760-DCDB2A2FDC5B}"/>
    <cellStyle name="好_123东南亚分部各类数据统计201206（1）_东南亚分部各类数据统计201303 (4) 4" xfId="16425" xr:uid="{2A919D4D-4E1A-422C-B58A-D21158A7B4B2}"/>
    <cellStyle name="好_123东南亚分部各类数据统计201206（1）_东南亚分部各类数据统计201303 (4) 5" xfId="16426" xr:uid="{FEDE237E-88A6-4CF7-BA18-203F6D75B56A}"/>
    <cellStyle name="好_123东南亚分部各类数据统计201206（1）_东南亚分部各类数据统计201303 (4) 6" xfId="16427" xr:uid="{3D1B5D37-C997-413A-B856-D3461840040E}"/>
    <cellStyle name="好_123东南亚分部各类数据统计201206（1）_东南亚分部各类数据统计201303 (4) 7" xfId="34389" xr:uid="{DCD1EF6A-EBEB-45CE-AE61-80C92F926AFC}"/>
    <cellStyle name="好_123东南亚分部各类数据统计201206（1）_东南亚分部各类数据统计201303 xls201304" xfId="7657" xr:uid="{8120E177-4505-4E85-9930-3F0D9D404DC8}"/>
    <cellStyle name="好_123东南亚分部各类数据统计201206（1）_东南亚分部各类数据统计201303 xls201304 2" xfId="7658" xr:uid="{52AB329E-4DFB-48EC-8832-E5999D71A993}"/>
    <cellStyle name="好_123东南亚分部各类数据统计201206（1）_东南亚分部各类数据统计201303 xls201304 2 2" xfId="7659" xr:uid="{99B56188-9FAD-46FE-9D82-0B7864570B20}"/>
    <cellStyle name="好_123东南亚分部各类数据统计201206（1）_东南亚分部各类数据统计201303 xls201304 2 2 2" xfId="10505" xr:uid="{E4228FA7-7884-4C59-B616-3910B462A084}"/>
    <cellStyle name="好_123东南亚分部各类数据统计201206（1）_东南亚分部各类数据统计201303 xls201304 2 2 2 2" xfId="16428" xr:uid="{7E3DD2F8-723C-4BD7-A1BD-8F1B77E06293}"/>
    <cellStyle name="好_123东南亚分部各类数据统计201206（1）_东南亚分部各类数据统计201303 xls201304 2 2 3" xfId="16429" xr:uid="{D339898E-8653-40A8-9AF7-EDE81643D3A5}"/>
    <cellStyle name="好_123东南亚分部各类数据统计201206（1）_东南亚分部各类数据统计201303 xls201304 2 2 4" xfId="16430" xr:uid="{AB36B37A-9473-4F2F-8CF4-7D11A90386A6}"/>
    <cellStyle name="好_123东南亚分部各类数据统计201206（1）_东南亚分部各类数据统计201303 xls201304 2 2 5" xfId="16431" xr:uid="{2A2A736C-3126-41E8-A757-D41256896504}"/>
    <cellStyle name="好_123东南亚分部各类数据统计201206（1）_东南亚分部各类数据统计201303 xls201304 2 2 6" xfId="34394" xr:uid="{B2A549E4-3E62-4553-9A4B-76C8BD20CB91}"/>
    <cellStyle name="好_123东南亚分部各类数据统计201206（1）_东南亚分部各类数据统计201303 xls201304 2 3" xfId="10504" xr:uid="{750830FC-B0FB-4986-95E6-E9942C6292A8}"/>
    <cellStyle name="好_123东南亚分部各类数据统计201206（1）_东南亚分部各类数据统计201303 xls201304 2 3 2" xfId="16432" xr:uid="{A5AB3459-683F-4F95-B9EA-7C42D6BAE80F}"/>
    <cellStyle name="好_123东南亚分部各类数据统计201206（1）_东南亚分部各类数据统计201303 xls201304 2 4" xfId="16433" xr:uid="{E8120CB4-4182-4E61-86BA-FAFD87916B7E}"/>
    <cellStyle name="好_123东南亚分部各类数据统计201206（1）_东南亚分部各类数据统计201303 xls201304 2 5" xfId="16434" xr:uid="{93480601-6F17-4AE2-97E5-D22753E64222}"/>
    <cellStyle name="好_123东南亚分部各类数据统计201206（1）_东南亚分部各类数据统计201303 xls201304 2 6" xfId="16435" xr:uid="{C5B728B9-9D61-4AE7-9AA6-26F284E4F15E}"/>
    <cellStyle name="好_123东南亚分部各类数据统计201206（1）_东南亚分部各类数据统计201303 xls201304 2 7" xfId="34393" xr:uid="{CBEDF65E-FB0A-4924-BDE1-47FCF4B023E3}"/>
    <cellStyle name="好_123东南亚分部各类数据统计201206（1）_东南亚分部各类数据统计201303 xls201304 3" xfId="10503" xr:uid="{E1B511C0-3724-40C1-ADB5-055CC722FE8C}"/>
    <cellStyle name="好_123东南亚分部各类数据统计201206（1）_东南亚分部各类数据统计201303 xls201304 3 2" xfId="16436" xr:uid="{9E144D15-0160-4ECD-B068-ED09764C83C5}"/>
    <cellStyle name="好_123东南亚分部各类数据统计201206（1）_东南亚分部各类数据统计201303 xls201304 4" xfId="16437" xr:uid="{43B86CFB-F7B2-443E-B198-17CDE27C6CDE}"/>
    <cellStyle name="好_123东南亚分部各类数据统计201206（1）_东南亚分部各类数据统计201303 xls201304 5" xfId="16438" xr:uid="{F065F0D9-38E8-4911-B337-208A25579BE3}"/>
    <cellStyle name="好_123东南亚分部各类数据统计201206（1）_东南亚分部各类数据统计201303 xls201304 6" xfId="16439" xr:uid="{27104255-E62F-493C-AAC8-3BD7B77BEFEA}"/>
    <cellStyle name="好_123东南亚分部各类数据统计201206（1）_东南亚分部各类数据统计201303 xls201304 7" xfId="34392" xr:uid="{BB82A808-94DA-4FFD-A13A-0626A6416C03}"/>
    <cellStyle name="好_123东南亚分部各类数据统计201206（1）_副本东南亚分部各类数据统计201303" xfId="7660" xr:uid="{3057963F-5172-4EA0-9188-02461BA25C6D}"/>
    <cellStyle name="好_123东南亚分部各类数据统计201206（1）_副本东南亚分部各类数据统计201303 2" xfId="7661" xr:uid="{B3295BF1-5FCE-4C61-BB8A-C424015A02CE}"/>
    <cellStyle name="好_123东南亚分部各类数据统计201206（1）_副本东南亚分部各类数据统计201303 2 2" xfId="7662" xr:uid="{4D7EA168-1D00-4503-976C-36499E36E908}"/>
    <cellStyle name="好_123东南亚分部各类数据统计201206（1）_副本东南亚分部各类数据统计201303 2 2 2" xfId="10508" xr:uid="{A5A1CD02-3CA7-443C-AD62-FF2D40329167}"/>
    <cellStyle name="好_123东南亚分部各类数据统计201206（1）_副本东南亚分部各类数据统计201303 2 2 2 2" xfId="16440" xr:uid="{7382E69E-9BC9-426D-8093-CFD57EA51605}"/>
    <cellStyle name="好_123东南亚分部各类数据统计201206（1）_副本东南亚分部各类数据统计201303 2 2 3" xfId="16441" xr:uid="{80DB7EA7-9F65-4FFB-9516-75412E189BC7}"/>
    <cellStyle name="好_123东南亚分部各类数据统计201206（1）_副本东南亚分部各类数据统计201303 2 2 4" xfId="16442" xr:uid="{C018C75E-A625-4492-9E2F-016BF2809A1E}"/>
    <cellStyle name="好_123东南亚分部各类数据统计201206（1）_副本东南亚分部各类数据统计201303 2 2 5" xfId="16443" xr:uid="{7E1B1444-F7BC-4CFA-AEE2-C5AB28E7FE54}"/>
    <cellStyle name="好_123东南亚分部各类数据统计201206（1）_副本东南亚分部各类数据统计201303 2 2 6" xfId="34397" xr:uid="{C1B63572-0A22-4B19-B1B4-87B530829929}"/>
    <cellStyle name="好_123东南亚分部各类数据统计201206（1）_副本东南亚分部各类数据统计201303 2 3" xfId="10507" xr:uid="{A3425C2D-C6B4-4583-A4CA-E4C023C9C9B4}"/>
    <cellStyle name="好_123东南亚分部各类数据统计201206（1）_副本东南亚分部各类数据统计201303 2 3 2" xfId="16444" xr:uid="{4D53D5F7-4757-47ED-AA8F-1D89713174D4}"/>
    <cellStyle name="好_123东南亚分部各类数据统计201206（1）_副本东南亚分部各类数据统计201303 2 4" xfId="16445" xr:uid="{1A9AEFBA-44D1-4512-B8A8-3FBD68663E4A}"/>
    <cellStyle name="好_123东南亚分部各类数据统计201206（1）_副本东南亚分部各类数据统计201303 2 5" xfId="16446" xr:uid="{71DD7A47-DE32-4466-82B5-53552DA9A241}"/>
    <cellStyle name="好_123东南亚分部各类数据统计201206（1）_副本东南亚分部各类数据统计201303 2 6" xfId="16447" xr:uid="{F3A596BF-F5C2-4A8A-9EB2-50701AE4C855}"/>
    <cellStyle name="好_123东南亚分部各类数据统计201206（1）_副本东南亚分部各类数据统计201303 2 7" xfId="34396" xr:uid="{39AD8ED6-FC94-47B6-8CE3-72AB3CA23A4C}"/>
    <cellStyle name="好_123东南亚分部各类数据统计201206（1）_副本东南亚分部各类数据统计201303 3" xfId="10506" xr:uid="{F569C204-73DB-40B4-90A6-CDE9D1F1E216}"/>
    <cellStyle name="好_123东南亚分部各类数据统计201206（1）_副本东南亚分部各类数据统计201303 3 2" xfId="16448" xr:uid="{4B08146D-2AE4-447B-A83C-1001B8B72EF1}"/>
    <cellStyle name="好_123东南亚分部各类数据统计201206（1）_副本东南亚分部各类数据统计201303 4" xfId="16449" xr:uid="{19433C67-95D0-481E-9F82-CFE301741242}"/>
    <cellStyle name="好_123东南亚分部各类数据统计201206（1）_副本东南亚分部各类数据统计201303 5" xfId="16450" xr:uid="{FC4C0885-9AF6-473F-8A93-581C8127DB6C}"/>
    <cellStyle name="好_123东南亚分部各类数据统计201206（1）_副本东南亚分部各类数据统计201303 6" xfId="16451" xr:uid="{F5E1AC3C-4378-4011-975E-E8F8126173FC}"/>
    <cellStyle name="好_123东南亚分部各类数据统计201206（1）_副本东南亚分部各类数据统计201303 7" xfId="34395" xr:uid="{2843EF28-27FB-4A02-9560-3299880C4BEA}"/>
    <cellStyle name="好_123东南亚分部各类数据统计201206（1）_南亚分部各类数据统计201303" xfId="7663" xr:uid="{5857F8BC-7F3F-4922-98C3-BBF8B466DC2D}"/>
    <cellStyle name="好_123东南亚分部各类数据统计201206（1）_南亚分部各类数据统计201303 2" xfId="7664" xr:uid="{4482155B-0083-4F8D-BFB0-5A764FD48566}"/>
    <cellStyle name="好_123东南亚分部各类数据统计201206（1）_南亚分部各类数据统计201303 2 2" xfId="7665" xr:uid="{D588BC1B-F871-4AF9-911B-54ED3EF96E80}"/>
    <cellStyle name="好_123东南亚分部各类数据统计201206（1）_南亚分部各类数据统计201303 2 2 2" xfId="10511" xr:uid="{74EC2214-5F50-4DDE-AF45-C5BE30E4293F}"/>
    <cellStyle name="好_123东南亚分部各类数据统计201206（1）_南亚分部各类数据统计201303 2 2 2 2" xfId="16452" xr:uid="{F38C6965-D9FA-4CFD-8612-E5ABBF29A106}"/>
    <cellStyle name="好_123东南亚分部各类数据统计201206（1）_南亚分部各类数据统计201303 2 2 3" xfId="16453" xr:uid="{75723CBB-1262-4AD2-9444-0867010D2572}"/>
    <cellStyle name="好_123东南亚分部各类数据统计201206（1）_南亚分部各类数据统计201303 2 2 4" xfId="16454" xr:uid="{57260BFD-8E05-42FE-B4FC-997F977FFE9F}"/>
    <cellStyle name="好_123东南亚分部各类数据统计201206（1）_南亚分部各类数据统计201303 2 2 5" xfId="16455" xr:uid="{B524FBE5-E7C8-46A8-A562-75E41B52DAD4}"/>
    <cellStyle name="好_123东南亚分部各类数据统计201206（1）_南亚分部各类数据统计201303 2 2 6" xfId="34400" xr:uid="{A6E5DB16-F3B3-4B7D-B1FB-32A7AD324542}"/>
    <cellStyle name="好_123东南亚分部各类数据统计201206（1）_南亚分部各类数据统计201303 2 3" xfId="10510" xr:uid="{96ECF16F-1E5A-40E3-B177-8CCAA5211880}"/>
    <cellStyle name="好_123东南亚分部各类数据统计201206（1）_南亚分部各类数据统计201303 2 3 2" xfId="16456" xr:uid="{0F9D1715-6F38-4212-9AE8-4EE1576EFB4C}"/>
    <cellStyle name="好_123东南亚分部各类数据统计201206（1）_南亚分部各类数据统计201303 2 4" xfId="16457" xr:uid="{83551FC7-E905-447B-9CBA-251D747E6464}"/>
    <cellStyle name="好_123东南亚分部各类数据统计201206（1）_南亚分部各类数据统计201303 2 5" xfId="16458" xr:uid="{A5D6B317-330C-4CF9-BF24-B2537FB0EB25}"/>
    <cellStyle name="好_123东南亚分部各类数据统计201206（1）_南亚分部各类数据统计201303 2 6" xfId="16459" xr:uid="{DAEB425A-6D39-42CD-8802-4C7EF3462E7F}"/>
    <cellStyle name="好_123东南亚分部各类数据统计201206（1）_南亚分部各类数据统计201303 2 7" xfId="34399" xr:uid="{F47EB3B6-76C8-49E1-87C2-1B0BE8FCBD86}"/>
    <cellStyle name="好_123东南亚分部各类数据统计201206（1）_南亚分部各类数据统计201303 3" xfId="10509" xr:uid="{AB603030-8FD3-474E-8BB8-6B7060368877}"/>
    <cellStyle name="好_123东南亚分部各类数据统计201206（1）_南亚分部各类数据统计201303 3 2" xfId="16460" xr:uid="{AF867468-052A-4A86-8D7A-C518DE9AC259}"/>
    <cellStyle name="好_123东南亚分部各类数据统计201206（1）_南亚分部各类数据统计201303 4" xfId="16461" xr:uid="{B1A72EAB-B4C0-44B6-AE98-2792256ABE4C}"/>
    <cellStyle name="好_123东南亚分部各类数据统计201206（1）_南亚分部各类数据统计201303 5" xfId="16462" xr:uid="{D8F91190-4C48-465C-BFF3-737D75484D04}"/>
    <cellStyle name="好_123东南亚分部各类数据统计201206（1）_南亚分部各类数据统计201303 6" xfId="16463" xr:uid="{8C8AB1E2-1C77-450D-9048-FD1A81AA1FFA}"/>
    <cellStyle name="好_123东南亚分部各类数据统计201206（1）_南亚分部各类数据统计201303 7" xfId="34398" xr:uid="{0FC35222-20A6-4DA4-8760-9A83557454D3}"/>
    <cellStyle name="好_123东南亚分部各类数据统计201206（1）_菲律宾2" xfId="7666" xr:uid="{AF32AF1F-60EF-447A-96F5-EF25EA260123}"/>
    <cellStyle name="好_123东南亚分部各类数据统计201206（1）_菲律宾2 2" xfId="7667" xr:uid="{78C603F6-B1E6-4C72-8C99-B29F3B87FCE7}"/>
    <cellStyle name="好_123东南亚分部各类数据统计201206（1）_菲律宾2 2 2" xfId="7668" xr:uid="{F3A52D69-7A5E-4270-AE8E-9E5E24FCC37A}"/>
    <cellStyle name="好_123东南亚分部各类数据统计201206（1）_菲律宾2 2 2 2" xfId="10514" xr:uid="{371ECA4C-B485-47AB-B022-088F4DB42942}"/>
    <cellStyle name="好_123东南亚分部各类数据统计201206（1）_菲律宾2 2 2 2 2" xfId="16464" xr:uid="{0387C322-D450-4C30-9998-14F7BEAF4F82}"/>
    <cellStyle name="好_123东南亚分部各类数据统计201206（1）_菲律宾2 2 2 3" xfId="16465" xr:uid="{F30187B8-6680-4840-B1E7-82FF1F3FC074}"/>
    <cellStyle name="好_123东南亚分部各类数据统计201206（1）_菲律宾2 2 2 4" xfId="16466" xr:uid="{33537F59-E474-4B2F-A1AD-A49058E0A63E}"/>
    <cellStyle name="好_123东南亚分部各类数据统计201206（1）_菲律宾2 2 2 5" xfId="16467" xr:uid="{52ECACF2-E4CC-45D1-8344-7B4AD7C38A3A}"/>
    <cellStyle name="好_123东南亚分部各类数据统计201206（1）_菲律宾2 2 2 6" xfId="34403" xr:uid="{F643A42E-044D-484A-8DE6-E91A77841C54}"/>
    <cellStyle name="好_123东南亚分部各类数据统计201206（1）_菲律宾2 2 3" xfId="10513" xr:uid="{3D34D184-10DB-417A-8711-1E32A4C0E28F}"/>
    <cellStyle name="好_123东南亚分部各类数据统计201206（1）_菲律宾2 2 3 2" xfId="16468" xr:uid="{7D0F5218-094E-434B-AE0C-F65F5489CEE8}"/>
    <cellStyle name="好_123东南亚分部各类数据统计201206（1）_菲律宾2 2 4" xfId="16469" xr:uid="{5153611C-FADA-4ADC-B868-B53ADF8D2C38}"/>
    <cellStyle name="好_123东南亚分部各类数据统计201206（1）_菲律宾2 2 5" xfId="16470" xr:uid="{3592FF44-83C9-4784-8AF7-13CEF10A5AFF}"/>
    <cellStyle name="好_123东南亚分部各类数据统计201206（1）_菲律宾2 2 6" xfId="16471" xr:uid="{E01A6098-D11D-4760-B4E6-EC74B8BAD98B}"/>
    <cellStyle name="好_123东南亚分部各类数据统计201206（1）_菲律宾2 2 7" xfId="34402" xr:uid="{0C1A987C-3F3C-439A-89D3-E4F18B2E5F2A}"/>
    <cellStyle name="好_123东南亚分部各类数据统计201206（1）_菲律宾2 3" xfId="10512" xr:uid="{246CA8AF-1858-4B7F-9A9E-BBD01CCCEF11}"/>
    <cellStyle name="好_123东南亚分部各类数据统计201206（1）_菲律宾2 3 2" xfId="16472" xr:uid="{2C8FF7E1-B477-42D3-8D53-5ADE7933B211}"/>
    <cellStyle name="好_123东南亚分部各类数据统计201206（1）_菲律宾2 4" xfId="16473" xr:uid="{4BA035E0-0C86-462F-99E0-94FEB4A9E632}"/>
    <cellStyle name="好_123东南亚分部各类数据统计201206（1）_菲律宾2 5" xfId="16474" xr:uid="{98268D8B-210F-4B18-BA68-1320C5218EB4}"/>
    <cellStyle name="好_123东南亚分部各类数据统计201206（1）_菲律宾2 6" xfId="16475" xr:uid="{FFF336F8-0490-41EC-A316-C31383ECB345}"/>
    <cellStyle name="好_123东南亚分部各类数据统计201206（1）_菲律宾2 7" xfId="34401" xr:uid="{845C3378-9477-40E4-BC16-59B2BB0B6E0B}"/>
    <cellStyle name="好_ACE Allocation 111125 for Cycle 80 (2)" xfId="16476" xr:uid="{667F4C9C-9FB6-4161-9025-FB2C72681D2C}"/>
    <cellStyle name="好_ACE Allocation 111125 for Cycle 80 (2) 2" xfId="34404" xr:uid="{AF870E69-BDEF-4319-B3F6-1DA1FD72BA8B}"/>
    <cellStyle name="好_Bunker at BKK LCH - RBC1" xfId="16477" xr:uid="{AF22F329-1AF9-4A28-A2D0-91457B417B75}"/>
    <cellStyle name="好_COSCON THAILAND COSNAM STAFF 2012 JULY" xfId="7669" xr:uid="{6968A335-304B-4667-8A0A-C534F74DB432}"/>
    <cellStyle name="好_COSCON THAILAND COSNAM STAFF 2012 JULY 2" xfId="7670" xr:uid="{39A62917-0414-493E-997C-956E9553FC8E}"/>
    <cellStyle name="好_COSCON THAILAND COSNAM STAFF 2012 JULY 2 2" xfId="7671" xr:uid="{E4F41A1D-9B64-43A5-82F1-545800669E00}"/>
    <cellStyle name="好_COSCON THAILAND COSNAM STAFF 2012 JULY 2 2 2" xfId="10517" xr:uid="{FD0B7744-0A7F-48C5-8FE9-3EBB7D6E5B49}"/>
    <cellStyle name="好_COSCON THAILAND COSNAM STAFF 2012 JULY 2 2 2 2" xfId="16478" xr:uid="{55B55A5E-B18E-482A-8C18-52FAABE600F4}"/>
    <cellStyle name="好_COSCON THAILAND COSNAM STAFF 2012 JULY 2 2 3" xfId="16479" xr:uid="{0E76ECB2-197A-4F0F-B2D7-A72245C309AB}"/>
    <cellStyle name="好_COSCON THAILAND COSNAM STAFF 2012 JULY 2 2 4" xfId="16480" xr:uid="{A77088AE-9971-4480-BF85-A6CC0B5E821C}"/>
    <cellStyle name="好_COSCON THAILAND COSNAM STAFF 2012 JULY 2 2 5" xfId="16481" xr:uid="{D867AE76-5FF4-4545-B2F2-14458A57581B}"/>
    <cellStyle name="好_COSCON THAILAND COSNAM STAFF 2012 JULY 2 2 6" xfId="34407" xr:uid="{2EFEA56A-53DF-4EF3-93C2-CF73183B6D20}"/>
    <cellStyle name="好_COSCON THAILAND COSNAM STAFF 2012 JULY 2 3" xfId="10516" xr:uid="{81CEC074-ECF2-4934-9E51-CF32625417F6}"/>
    <cellStyle name="好_COSCON THAILAND COSNAM STAFF 2012 JULY 2 3 2" xfId="16482" xr:uid="{E8E69EB8-E99A-4A1F-902D-22DFDE9A36FA}"/>
    <cellStyle name="好_COSCON THAILAND COSNAM STAFF 2012 JULY 2 4" xfId="16483" xr:uid="{384C3CFE-674C-48B5-A079-FB464EFBC611}"/>
    <cellStyle name="好_COSCON THAILAND COSNAM STAFF 2012 JULY 2 5" xfId="16484" xr:uid="{F10E1AAF-A5D4-4ECB-AEA3-5191D2A3A48E}"/>
    <cellStyle name="好_COSCON THAILAND COSNAM STAFF 2012 JULY 2 6" xfId="16485" xr:uid="{E03D589A-FB41-4AA3-8AC8-4AA65887FEFA}"/>
    <cellStyle name="好_COSCON THAILAND COSNAM STAFF 2012 JULY 2 7" xfId="34406" xr:uid="{4760AC64-22F1-41D9-A957-B33C705923E0}"/>
    <cellStyle name="好_COSCON THAILAND COSNAM STAFF 2012 JULY 3" xfId="10515" xr:uid="{EA285637-D372-45D1-8EC0-ADFDD4D2FBB1}"/>
    <cellStyle name="好_COSCON THAILAND COSNAM STAFF 2012 JULY 3 2" xfId="16486" xr:uid="{88254A31-5B33-451B-8D17-193ADC28CC0C}"/>
    <cellStyle name="好_COSCON THAILAND COSNAM STAFF 2012 JULY 4" xfId="16487" xr:uid="{3EA95502-8FBC-4A87-8F64-6EA4A21FED4A}"/>
    <cellStyle name="好_COSCON THAILAND COSNAM STAFF 2012 JULY 5" xfId="16488" xr:uid="{471E5BF3-81E9-4319-BB52-441C593F279D}"/>
    <cellStyle name="好_COSCON THAILAND COSNAM STAFF 2012 JULY 6" xfId="16489" xr:uid="{CAFE39B7-60D4-4872-A67F-E8C6FD2F64FF}"/>
    <cellStyle name="好_COSCON THAILAND COSNAM STAFF 2012 JULY 7" xfId="34405" xr:uid="{5DA154F0-C0E6-425D-AEC5-7746A556016B}"/>
    <cellStyle name="好_COSCON THAILAND COSNAM STAFF 2012 JULY_130411_contact list of coslink coscon sea form" xfId="7672" xr:uid="{B7F631EF-A251-4F77-8A3D-54C2945C090A}"/>
    <cellStyle name="好_COSCON THAILAND COSNAM STAFF 2012 JULY_130411_contact list of coslink coscon sea form 2" xfId="7673" xr:uid="{EBAE6677-39A3-4709-818E-376A4390A639}"/>
    <cellStyle name="好_COSCON THAILAND COSNAM STAFF 2012 JULY_130411_contact list of coslink coscon sea form 2 2" xfId="7674" xr:uid="{D5215CAA-CA8B-43BB-B7DC-C9ED42974B4E}"/>
    <cellStyle name="好_COSCON THAILAND COSNAM STAFF 2012 JULY_130411_contact list of coslink coscon sea form 2 2 2" xfId="10520" xr:uid="{35E73756-3431-4B7E-BD3F-7BD89106C632}"/>
    <cellStyle name="好_COSCON THAILAND COSNAM STAFF 2012 JULY_130411_contact list of coslink coscon sea form 2 2 2 2" xfId="16490" xr:uid="{01D64B25-8DAA-466A-9A0F-C596D19DD482}"/>
    <cellStyle name="好_COSCON THAILAND COSNAM STAFF 2012 JULY_130411_contact list of coslink coscon sea form 2 2 3" xfId="16491" xr:uid="{FCA81C0A-056D-444B-8971-B07643811D29}"/>
    <cellStyle name="好_COSCON THAILAND COSNAM STAFF 2012 JULY_130411_contact list of coslink coscon sea form 2 2 4" xfId="16492" xr:uid="{EFCA979F-120B-4C9F-91EE-8D5A36DEB975}"/>
    <cellStyle name="好_COSCON THAILAND COSNAM STAFF 2012 JULY_130411_contact list of coslink coscon sea form 2 2 5" xfId="16493" xr:uid="{06DACE67-C946-4C7F-8B97-36C994752BEC}"/>
    <cellStyle name="好_COSCON THAILAND COSNAM STAFF 2012 JULY_130411_contact list of coslink coscon sea form 2 2 6" xfId="34410" xr:uid="{B2ECE207-D61F-43C7-96A4-B190574AD22D}"/>
    <cellStyle name="好_COSCON THAILAND COSNAM STAFF 2012 JULY_130411_contact list of coslink coscon sea form 2 3" xfId="10519" xr:uid="{BD87B02B-92DC-4E31-881A-8681FC83EBB8}"/>
    <cellStyle name="好_COSCON THAILAND COSNAM STAFF 2012 JULY_130411_contact list of coslink coscon sea form 2 3 2" xfId="16494" xr:uid="{B4659B3C-D5A6-4E20-B8B5-7EE525B581EA}"/>
    <cellStyle name="好_COSCON THAILAND COSNAM STAFF 2012 JULY_130411_contact list of coslink coscon sea form 2 4" xfId="16495" xr:uid="{0E1F9D0F-0C94-44BD-BD78-D0A169BFEEEE}"/>
    <cellStyle name="好_COSCON THAILAND COSNAM STAFF 2012 JULY_130411_contact list of coslink coscon sea form 2 5" xfId="16496" xr:uid="{91FD95FA-2D6D-4E4B-BFA9-57E622F0C9E0}"/>
    <cellStyle name="好_COSCON THAILAND COSNAM STAFF 2012 JULY_130411_contact list of coslink coscon sea form 2 6" xfId="16497" xr:uid="{6D1473BB-7AA4-4E05-BD97-D5F843F0DEAB}"/>
    <cellStyle name="好_COSCON THAILAND COSNAM STAFF 2012 JULY_130411_contact list of coslink coscon sea form 2 7" xfId="34409" xr:uid="{AC090F93-3702-41CF-AA64-C0292DF2B315}"/>
    <cellStyle name="好_COSCON THAILAND COSNAM STAFF 2012 JULY_130411_contact list of coslink coscon sea form 3" xfId="10518" xr:uid="{EA1EA480-D8D5-4139-B1B5-4E950307B553}"/>
    <cellStyle name="好_COSCON THAILAND COSNAM STAFF 2012 JULY_130411_contact list of coslink coscon sea form 3 2" xfId="16498" xr:uid="{51F90A73-6402-4C65-8092-B7D89A957912}"/>
    <cellStyle name="好_COSCON THAILAND COSNAM STAFF 2012 JULY_130411_contact list of coslink coscon sea form 4" xfId="16499" xr:uid="{1C40130B-6632-4B6E-9612-EFAC2675F1BB}"/>
    <cellStyle name="好_COSCON THAILAND COSNAM STAFF 2012 JULY_130411_contact list of coslink coscon sea form 5" xfId="16500" xr:uid="{BE31C760-302B-4702-B9C2-C5358FC1D3C3}"/>
    <cellStyle name="好_COSCON THAILAND COSNAM STAFF 2012 JULY_130411_contact list of coslink coscon sea form 6" xfId="16501" xr:uid="{628D986A-8974-4764-A7A6-13774AA824C4}"/>
    <cellStyle name="好_COSCON THAILAND COSNAM STAFF 2012 JULY_130411_contact list of coslink coscon sea form 7" xfId="34408" xr:uid="{FF4ADFA1-2D86-4129-8931-00BF24449A6E}"/>
    <cellStyle name="好_COSCON THAILAND COSNAM STAFF 2012 JULY_1类数据统计201303" xfId="7675" xr:uid="{F85F5A95-BBED-460B-B958-CD518E0BDB6E}"/>
    <cellStyle name="好_COSCON THAILAND COSNAM STAFF 2012 JULY_1类数据统计201303 2" xfId="7676" xr:uid="{91CCB053-630D-49E9-B26A-69473A5D661B}"/>
    <cellStyle name="好_COSCON THAILAND COSNAM STAFF 2012 JULY_1类数据统计201303 2 2" xfId="7677" xr:uid="{725EE326-BD72-4B77-B182-DA5ABE6A06BE}"/>
    <cellStyle name="好_COSCON THAILAND COSNAM STAFF 2012 JULY_1类数据统计201303 2 2 2" xfId="10523" xr:uid="{4D5A6B15-D8E5-43B7-ACD2-2548C29E5492}"/>
    <cellStyle name="好_COSCON THAILAND COSNAM STAFF 2012 JULY_1类数据统计201303 2 2 2 2" xfId="16502" xr:uid="{B7E76561-73B4-44C2-8612-05A05462BAF4}"/>
    <cellStyle name="好_COSCON THAILAND COSNAM STAFF 2012 JULY_1类数据统计201303 2 2 3" xfId="16503" xr:uid="{38CC46A0-5146-4CE4-96C4-F3836981009B}"/>
    <cellStyle name="好_COSCON THAILAND COSNAM STAFF 2012 JULY_1类数据统计201303 2 2 4" xfId="16504" xr:uid="{544E4E23-C071-4285-A893-0BF84EC47481}"/>
    <cellStyle name="好_COSCON THAILAND COSNAM STAFF 2012 JULY_1类数据统计201303 2 2 5" xfId="16505" xr:uid="{157B982E-274D-4131-A94C-6011D0E2711B}"/>
    <cellStyle name="好_COSCON THAILAND COSNAM STAFF 2012 JULY_1类数据统计201303 2 2 6" xfId="34413" xr:uid="{1B18A7F4-97F5-4582-B0DB-810AB00FD412}"/>
    <cellStyle name="好_COSCON THAILAND COSNAM STAFF 2012 JULY_1类数据统计201303 2 3" xfId="10522" xr:uid="{E8BC7724-8A09-4440-BDAD-E9E7D6F8E395}"/>
    <cellStyle name="好_COSCON THAILAND COSNAM STAFF 2012 JULY_1类数据统计201303 2 3 2" xfId="16506" xr:uid="{3E9BE4D9-4CD4-444C-A08A-B3D8BE97A952}"/>
    <cellStyle name="好_COSCON THAILAND COSNAM STAFF 2012 JULY_1类数据统计201303 2 4" xfId="16507" xr:uid="{388426A8-81BA-4868-B6D2-2617309D48EA}"/>
    <cellStyle name="好_COSCON THAILAND COSNAM STAFF 2012 JULY_1类数据统计201303 2 5" xfId="16508" xr:uid="{D2F7516B-400D-4605-AA94-2F4EB41423EE}"/>
    <cellStyle name="好_COSCON THAILAND COSNAM STAFF 2012 JULY_1类数据统计201303 2 6" xfId="16509" xr:uid="{8E1BBEA2-FE5A-4102-B6C1-C02A181D097B}"/>
    <cellStyle name="好_COSCON THAILAND COSNAM STAFF 2012 JULY_1类数据统计201303 2 7" xfId="34412" xr:uid="{300A269B-5DC3-4D52-A2AA-66D8A9A6ACEE}"/>
    <cellStyle name="好_COSCON THAILAND COSNAM STAFF 2012 JULY_1类数据统计201303 3" xfId="10521" xr:uid="{38CD73FC-C7A0-4ED2-A0A1-93F95585D39D}"/>
    <cellStyle name="好_COSCON THAILAND COSNAM STAFF 2012 JULY_1类数据统计201303 3 2" xfId="16510" xr:uid="{ECC530D7-E089-4142-951E-F1D7AD4FF459}"/>
    <cellStyle name="好_COSCON THAILAND COSNAM STAFF 2012 JULY_1类数据统计201303 4" xfId="16511" xr:uid="{858CD6A9-C95D-464A-866E-9ADE33103065}"/>
    <cellStyle name="好_COSCON THAILAND COSNAM STAFF 2012 JULY_1类数据统计201303 5" xfId="16512" xr:uid="{26F314CA-AAE6-4E50-BBF7-1A8F5AA016B1}"/>
    <cellStyle name="好_COSCON THAILAND COSNAM STAFF 2012 JULY_1类数据统计201303 6" xfId="16513" xr:uid="{6C677DDC-3A11-4A7C-95CB-C1C7E5BE8CCA}"/>
    <cellStyle name="好_COSCON THAILAND COSNAM STAFF 2012 JULY_1类数据统计201303 7" xfId="34411" xr:uid="{0844F1D9-4910-4FA2-A004-A77FC212C9D2}"/>
    <cellStyle name="好_COSCON THAILAND COSNAM STAFF 2012 JULY_cosconsea-costar staff infors" xfId="7678" xr:uid="{0D60765B-8908-4B36-AA4E-9BCD22DF3B8A}"/>
    <cellStyle name="好_COSCON THAILAND COSNAM STAFF 2012 JULY_cosconsea-costar staff infors 2" xfId="7679" xr:uid="{A5653E3E-0EA1-4FFC-852A-B04BA1870025}"/>
    <cellStyle name="好_COSCON THAILAND COSNAM STAFF 2012 JULY_cosconsea-costar staff infors 2 2" xfId="7680" xr:uid="{9EF30B9F-2533-4F05-BE06-E52EF3895D36}"/>
    <cellStyle name="好_COSCON THAILAND COSNAM STAFF 2012 JULY_cosconsea-costar staff infors 2 2 2" xfId="10526" xr:uid="{55C58EAB-498C-404C-8FDE-B777F18213AF}"/>
    <cellStyle name="好_COSCON THAILAND COSNAM STAFF 2012 JULY_cosconsea-costar staff infors 2 2 2 2" xfId="16514" xr:uid="{C8C6FBAC-BF02-4BA4-91C5-57CAFD3A3F7C}"/>
    <cellStyle name="好_COSCON THAILAND COSNAM STAFF 2012 JULY_cosconsea-costar staff infors 2 2 3" xfId="16515" xr:uid="{A8FA34F7-0EC2-4006-B39F-D1DB24463D27}"/>
    <cellStyle name="好_COSCON THAILAND COSNAM STAFF 2012 JULY_cosconsea-costar staff infors 2 2 4" xfId="16516" xr:uid="{0CF62246-7872-43A7-8C44-D456D3F2BD30}"/>
    <cellStyle name="好_COSCON THAILAND COSNAM STAFF 2012 JULY_cosconsea-costar staff infors 2 2 5" xfId="16517" xr:uid="{C102AE2F-3DAE-4C4D-BAC7-BF6380B66012}"/>
    <cellStyle name="好_COSCON THAILAND COSNAM STAFF 2012 JULY_cosconsea-costar staff infors 2 2 6" xfId="34416" xr:uid="{150B8C4C-5439-48B1-8338-2F119D730DA0}"/>
    <cellStyle name="好_COSCON THAILAND COSNAM STAFF 2012 JULY_cosconsea-costar staff infors 2 3" xfId="10525" xr:uid="{1D188358-F3E8-457D-9850-DDE7FAE5F46B}"/>
    <cellStyle name="好_COSCON THAILAND COSNAM STAFF 2012 JULY_cosconsea-costar staff infors 2 3 2" xfId="16518" xr:uid="{4F874BCB-C1AD-44DF-B653-E96A91B35B52}"/>
    <cellStyle name="好_COSCON THAILAND COSNAM STAFF 2012 JULY_cosconsea-costar staff infors 2 4" xfId="16519" xr:uid="{15FF32A0-7E1C-4772-B896-1457298F4876}"/>
    <cellStyle name="好_COSCON THAILAND COSNAM STAFF 2012 JULY_cosconsea-costar staff infors 2 5" xfId="16520" xr:uid="{1EF92665-0208-45B9-BB4E-0036C87937F9}"/>
    <cellStyle name="好_COSCON THAILAND COSNAM STAFF 2012 JULY_cosconsea-costar staff infors 2 6" xfId="16521" xr:uid="{CF64FE1B-40F3-4B61-A3AA-BF76A56B17B0}"/>
    <cellStyle name="好_COSCON THAILAND COSNAM STAFF 2012 JULY_cosconsea-costar staff infors 2 7" xfId="34415" xr:uid="{7646BEC7-EA45-40C4-B7F6-40131F7A18F7}"/>
    <cellStyle name="好_COSCON THAILAND COSNAM STAFF 2012 JULY_cosconsea-costar staff infors 3" xfId="10524" xr:uid="{5CA330EF-C7EF-419B-A83E-406238E0C335}"/>
    <cellStyle name="好_COSCON THAILAND COSNAM STAFF 2012 JULY_cosconsea-costar staff infors 3 2" xfId="16522" xr:uid="{E6A0C43E-BAF2-44DE-82E6-64360D332B12}"/>
    <cellStyle name="好_COSCON THAILAND COSNAM STAFF 2012 JULY_cosconsea-costar staff infors 4" xfId="16523" xr:uid="{BEA18D6B-EFE3-4EC6-8EBF-6A2F95232B1E}"/>
    <cellStyle name="好_COSCON THAILAND COSNAM STAFF 2012 JULY_cosconsea-costar staff infors 5" xfId="16524" xr:uid="{A78876E1-00A2-408C-8A43-4394E9ED91C6}"/>
    <cellStyle name="好_COSCON THAILAND COSNAM STAFF 2012 JULY_cosconsea-costar staff infors 6" xfId="16525" xr:uid="{AF2CE7A1-ED72-41F3-A089-CDA6909C6CA1}"/>
    <cellStyle name="好_COSCON THAILAND COSNAM STAFF 2012 JULY_cosconsea-costar staff infors 7" xfId="34414" xr:uid="{4C837D27-4137-4588-8B76-E63BC31502F6}"/>
    <cellStyle name="好_COSCON THAILAND COSNAM STAFF 2012 JULY_东南亚公司（含远星公司）人员信息201212" xfId="7681" xr:uid="{E2F7A1D3-1845-462D-8692-42254F9EA9A1}"/>
    <cellStyle name="好_COSCON THAILAND COSNAM STAFF 2012 JULY_东南亚公司（含远星公司）人员信息201212 2" xfId="7682" xr:uid="{11334524-5C6F-4617-AD6F-609C9015B2C3}"/>
    <cellStyle name="好_COSCON THAILAND COSNAM STAFF 2012 JULY_东南亚公司（含远星公司）人员信息201212 2 2" xfId="7683" xr:uid="{69A23293-EC57-4E5F-8221-EF35406C50C7}"/>
    <cellStyle name="好_COSCON THAILAND COSNAM STAFF 2012 JULY_东南亚公司（含远星公司）人员信息201212 2 2 2" xfId="10529" xr:uid="{765E6A7E-6467-4BC2-A20F-CCA994F20A09}"/>
    <cellStyle name="好_COSCON THAILAND COSNAM STAFF 2012 JULY_东南亚公司（含远星公司）人员信息201212 2 2 2 2" xfId="16526" xr:uid="{ECF18F37-7724-4CAA-98E4-E552E1FB639C}"/>
    <cellStyle name="好_COSCON THAILAND COSNAM STAFF 2012 JULY_东南亚公司（含远星公司）人员信息201212 2 2 3" xfId="16527" xr:uid="{2FF58EB0-D2C9-49ED-A0A4-09B201F328EE}"/>
    <cellStyle name="好_COSCON THAILAND COSNAM STAFF 2012 JULY_东南亚公司（含远星公司）人员信息201212 2 2 4" xfId="16528" xr:uid="{0DA447DD-F750-48C1-AC65-7FCB8AA80C25}"/>
    <cellStyle name="好_COSCON THAILAND COSNAM STAFF 2012 JULY_东南亚公司（含远星公司）人员信息201212 2 2 5" xfId="16529" xr:uid="{392C7900-2E48-488F-AD77-DFDEF8074EE1}"/>
    <cellStyle name="好_COSCON THAILAND COSNAM STAFF 2012 JULY_东南亚公司（含远星公司）人员信息201212 2 2 6" xfId="34419" xr:uid="{940DCD9A-7BEB-4614-A828-5280B718CFF1}"/>
    <cellStyle name="好_COSCON THAILAND COSNAM STAFF 2012 JULY_东南亚公司（含远星公司）人员信息201212 2 3" xfId="10528" xr:uid="{EA3EFC7F-5C39-475E-9847-1D404A3D0D83}"/>
    <cellStyle name="好_COSCON THAILAND COSNAM STAFF 2012 JULY_东南亚公司（含远星公司）人员信息201212 2 3 2" xfId="16530" xr:uid="{6ACB0706-2D6D-411E-9DB6-78505DD453A1}"/>
    <cellStyle name="好_COSCON THAILAND COSNAM STAFF 2012 JULY_东南亚公司（含远星公司）人员信息201212 2 4" xfId="16531" xr:uid="{6A054CF3-864E-4725-964D-285BBC7E576E}"/>
    <cellStyle name="好_COSCON THAILAND COSNAM STAFF 2012 JULY_东南亚公司（含远星公司）人员信息201212 2 5" xfId="16532" xr:uid="{69868FC5-CAC0-44B8-918C-660BB4E97508}"/>
    <cellStyle name="好_COSCON THAILAND COSNAM STAFF 2012 JULY_东南亚公司（含远星公司）人员信息201212 2 6" xfId="16533" xr:uid="{DED60698-9691-46FB-A4D1-8B79CBFBFDCF}"/>
    <cellStyle name="好_COSCON THAILAND COSNAM STAFF 2012 JULY_东南亚公司（含远星公司）人员信息201212 2 7" xfId="34418" xr:uid="{4AFB2D56-166D-49AB-9D29-9F9F1902FA1E}"/>
    <cellStyle name="好_COSCON THAILAND COSNAM STAFF 2012 JULY_东南亚公司（含远星公司）人员信息201212 3" xfId="10527" xr:uid="{60018F55-6BD7-4E49-9CFA-86CFCD29EDF1}"/>
    <cellStyle name="好_COSCON THAILAND COSNAM STAFF 2012 JULY_东南亚公司（含远星公司）人员信息201212 3 2" xfId="16534" xr:uid="{E8A28557-40F7-4951-9A67-F8A3C9E5E414}"/>
    <cellStyle name="好_COSCON THAILAND COSNAM STAFF 2012 JULY_东南亚公司（含远星公司）人员信息201212 4" xfId="16535" xr:uid="{7A6FAB0B-95A4-4756-80D1-62994284F08F}"/>
    <cellStyle name="好_COSCON THAILAND COSNAM STAFF 2012 JULY_东南亚公司（含远星公司）人员信息201212 5" xfId="16536" xr:uid="{CE3B7DD4-7CDD-4162-9629-A7EA7B5B3012}"/>
    <cellStyle name="好_COSCON THAILAND COSNAM STAFF 2012 JULY_东南亚公司（含远星公司）人员信息201212 6" xfId="16537" xr:uid="{C51AF5D1-94DB-4DF2-9C39-421091523C03}"/>
    <cellStyle name="好_COSCON THAILAND COSNAM STAFF 2012 JULY_东南亚公司（含远星公司）人员信息201212 7" xfId="34417" xr:uid="{0A48E3B0-230B-4546-AF58-E0EFD6FA4180}"/>
    <cellStyle name="好_COSCON THAILAND COSNAM STAFF 2012 JULY_东南亚分部各类数据统计-201212(泰国更新) (3)" xfId="7684" xr:uid="{095D5BB6-0A6E-4842-ABD9-07CC52E6759E}"/>
    <cellStyle name="好_COSCON THAILAND COSNAM STAFF 2012 JULY_东南亚分部各类数据统计-201212(泰国更新) (3) 2" xfId="7685" xr:uid="{91624C0B-8BA1-4F8E-96D1-BFC4A8619482}"/>
    <cellStyle name="好_COSCON THAILAND COSNAM STAFF 2012 JULY_东南亚分部各类数据统计-201212(泰国更新) (3) 2 2" xfId="7686" xr:uid="{C2420F37-07DA-4666-BE20-AB6C140C449E}"/>
    <cellStyle name="好_COSCON THAILAND COSNAM STAFF 2012 JULY_东南亚分部各类数据统计-201212(泰国更新) (3) 2 2 2" xfId="10532" xr:uid="{FC9AA967-7796-42FB-A7F5-57DC9FAF08C9}"/>
    <cellStyle name="好_COSCON THAILAND COSNAM STAFF 2012 JULY_东南亚分部各类数据统计-201212(泰国更新) (3) 2 2 2 2" xfId="16538" xr:uid="{F9B7DB41-EA57-458D-ACD3-6DFB9EE729BD}"/>
    <cellStyle name="好_COSCON THAILAND COSNAM STAFF 2012 JULY_东南亚分部各类数据统计-201212(泰国更新) (3) 2 2 3" xfId="16539" xr:uid="{71FD9633-30B2-4D13-9421-096C2E45143A}"/>
    <cellStyle name="好_COSCON THAILAND COSNAM STAFF 2012 JULY_东南亚分部各类数据统计-201212(泰国更新) (3) 2 2 4" xfId="16540" xr:uid="{D2FBA40F-175A-4C0A-B43C-515AFA5CC5D8}"/>
    <cellStyle name="好_COSCON THAILAND COSNAM STAFF 2012 JULY_东南亚分部各类数据统计-201212(泰国更新) (3) 2 2 5" xfId="16541" xr:uid="{79CC7100-18B5-4580-8297-33E0ACC2466E}"/>
    <cellStyle name="好_COSCON THAILAND COSNAM STAFF 2012 JULY_东南亚分部各类数据统计-201212(泰国更新) (3) 2 2 6" xfId="34422" xr:uid="{5EACA3E9-8689-4415-848B-FC2E18148DE1}"/>
    <cellStyle name="好_COSCON THAILAND COSNAM STAFF 2012 JULY_东南亚分部各类数据统计-201212(泰国更新) (3) 2 3" xfId="10531" xr:uid="{9CD22E95-26BE-4578-AB6E-9D8AD794B5DC}"/>
    <cellStyle name="好_COSCON THAILAND COSNAM STAFF 2012 JULY_东南亚分部各类数据统计-201212(泰国更新) (3) 2 3 2" xfId="16542" xr:uid="{3A0E3B6C-5820-4AD7-8BA5-C81CE169C4CC}"/>
    <cellStyle name="好_COSCON THAILAND COSNAM STAFF 2012 JULY_东南亚分部各类数据统计-201212(泰国更新) (3) 2 4" xfId="16543" xr:uid="{FD0216CC-2ACD-4A98-BD9F-DF7818739F08}"/>
    <cellStyle name="好_COSCON THAILAND COSNAM STAFF 2012 JULY_东南亚分部各类数据统计-201212(泰国更新) (3) 2 5" xfId="16544" xr:uid="{9189CD14-C525-4849-AF9E-528280E9BE04}"/>
    <cellStyle name="好_COSCON THAILAND COSNAM STAFF 2012 JULY_东南亚分部各类数据统计-201212(泰国更新) (3) 2 6" xfId="16545" xr:uid="{5A2F4BBF-EAED-452E-B15D-2DBB22A0E507}"/>
    <cellStyle name="好_COSCON THAILAND COSNAM STAFF 2012 JULY_东南亚分部各类数据统计-201212(泰国更新) (3) 2 7" xfId="34421" xr:uid="{8B9857C6-45AB-4FFE-82C1-2ED4BA418550}"/>
    <cellStyle name="好_COSCON THAILAND COSNAM STAFF 2012 JULY_东南亚分部各类数据统计-201212(泰国更新) (3) 3" xfId="10530" xr:uid="{CF60CB7C-EC42-4505-98B3-EDE8B4AB654D}"/>
    <cellStyle name="好_COSCON THAILAND COSNAM STAFF 2012 JULY_东南亚分部各类数据统计-201212(泰国更新) (3) 3 2" xfId="16546" xr:uid="{CCB7A688-8E15-4235-A72B-74DBC7416D6E}"/>
    <cellStyle name="好_COSCON THAILAND COSNAM STAFF 2012 JULY_东南亚分部各类数据统计-201212(泰国更新) (3) 4" xfId="16547" xr:uid="{7BAE1A50-0538-45F3-A824-8BE9FCD933D4}"/>
    <cellStyle name="好_COSCON THAILAND COSNAM STAFF 2012 JULY_东南亚分部各类数据统计-201212(泰国更新) (3) 5" xfId="16548" xr:uid="{507A727E-4F68-4A27-98E5-2421409FD3B2}"/>
    <cellStyle name="好_COSCON THAILAND COSNAM STAFF 2012 JULY_东南亚分部各类数据统计-201212(泰国更新) (3) 6" xfId="16549" xr:uid="{620E369A-FCAC-416B-AA29-D0069FF512C0}"/>
    <cellStyle name="好_COSCON THAILAND COSNAM STAFF 2012 JULY_东南亚分部各类数据统计-201212(泰国更新) (3) 7" xfId="34420" xr:uid="{80B6E274-DFFF-4865-9963-F44CA38A1D47}"/>
    <cellStyle name="好_COSCON THAILAND COSNAM STAFF 2012 JULY_东南亚分部各类数据统计201303 (2)" xfId="7687" xr:uid="{E4CFB91B-0CF6-45D1-85F0-74D62798FDAB}"/>
    <cellStyle name="好_COSCON THAILAND COSNAM STAFF 2012 JULY_东南亚分部各类数据统计201303 (2) 2" xfId="7688" xr:uid="{058896EB-49BF-4BAA-AE85-E8BE2659DC83}"/>
    <cellStyle name="好_COSCON THAILAND COSNAM STAFF 2012 JULY_东南亚分部各类数据统计201303 (2) 2 2" xfId="7689" xr:uid="{1AB5CF38-531D-438F-9C37-45F530629C52}"/>
    <cellStyle name="好_COSCON THAILAND COSNAM STAFF 2012 JULY_东南亚分部各类数据统计201303 (2) 2 2 2" xfId="10535" xr:uid="{BBB21B49-2955-49B0-973D-637A66DC1518}"/>
    <cellStyle name="好_COSCON THAILAND COSNAM STAFF 2012 JULY_东南亚分部各类数据统计201303 (2) 2 2 2 2" xfId="16550" xr:uid="{13EC1609-6FFC-41BD-9500-6D14F841F559}"/>
    <cellStyle name="好_COSCON THAILAND COSNAM STAFF 2012 JULY_东南亚分部各类数据统计201303 (2) 2 2 3" xfId="16551" xr:uid="{E376DBF1-746F-4435-975F-AA368874481E}"/>
    <cellStyle name="好_COSCON THAILAND COSNAM STAFF 2012 JULY_东南亚分部各类数据统计201303 (2) 2 2 4" xfId="16552" xr:uid="{11D232CD-24EF-4EA2-829F-BA6850167523}"/>
    <cellStyle name="好_COSCON THAILAND COSNAM STAFF 2012 JULY_东南亚分部各类数据统计201303 (2) 2 2 5" xfId="16553" xr:uid="{B0E72EE8-1FCD-40CB-8BED-9EAF6AB8D8A9}"/>
    <cellStyle name="好_COSCON THAILAND COSNAM STAFF 2012 JULY_东南亚分部各类数据统计201303 (2) 2 2 6" xfId="34425" xr:uid="{96D03080-B166-44B6-89D2-7D5B7C6D394E}"/>
    <cellStyle name="好_COSCON THAILAND COSNAM STAFF 2012 JULY_东南亚分部各类数据统计201303 (2) 2 3" xfId="10534" xr:uid="{ECA4CDDA-EBF5-49D6-B499-C204DA46DDE0}"/>
    <cellStyle name="好_COSCON THAILAND COSNAM STAFF 2012 JULY_东南亚分部各类数据统计201303 (2) 2 3 2" xfId="16554" xr:uid="{0159F146-8EF6-4E1A-895C-DE73696E28A1}"/>
    <cellStyle name="好_COSCON THAILAND COSNAM STAFF 2012 JULY_东南亚分部各类数据统计201303 (2) 2 4" xfId="16555" xr:uid="{D4169433-7AA5-440A-AAB3-51F4D6A48098}"/>
    <cellStyle name="好_COSCON THAILAND COSNAM STAFF 2012 JULY_东南亚分部各类数据统计201303 (2) 2 5" xfId="16556" xr:uid="{34913017-4F76-4D62-B8AB-C2CEC3BEC367}"/>
    <cellStyle name="好_COSCON THAILAND COSNAM STAFF 2012 JULY_东南亚分部各类数据统计201303 (2) 2 6" xfId="16557" xr:uid="{5E8F2727-2F74-4284-A33D-4896707CECA9}"/>
    <cellStyle name="好_COSCON THAILAND COSNAM STAFF 2012 JULY_东南亚分部各类数据统计201303 (2) 2 7" xfId="34424" xr:uid="{C9E7E5EA-F0A4-45B2-B4A1-3A8B04C39105}"/>
    <cellStyle name="好_COSCON THAILAND COSNAM STAFF 2012 JULY_东南亚分部各类数据统计201303 (2) 3" xfId="10533" xr:uid="{DAE02E78-F873-4B98-B57D-F0EF7B31D0CB}"/>
    <cellStyle name="好_COSCON THAILAND COSNAM STAFF 2012 JULY_东南亚分部各类数据统计201303 (2) 3 2" xfId="16558" xr:uid="{91416A79-580E-4193-8A97-4E082829D521}"/>
    <cellStyle name="好_COSCON THAILAND COSNAM STAFF 2012 JULY_东南亚分部各类数据统计201303 (2) 4" xfId="16559" xr:uid="{7CAAA389-5296-4B46-975E-311610DD86C7}"/>
    <cellStyle name="好_COSCON THAILAND COSNAM STAFF 2012 JULY_东南亚分部各类数据统计201303 (2) 5" xfId="16560" xr:uid="{67C514F0-33D5-4220-BD96-C50E00AEF003}"/>
    <cellStyle name="好_COSCON THAILAND COSNAM STAFF 2012 JULY_东南亚分部各类数据统计201303 (2) 6" xfId="16561" xr:uid="{C1565AB3-4D8A-4688-87AA-C0449F50B084}"/>
    <cellStyle name="好_COSCON THAILAND COSNAM STAFF 2012 JULY_东南亚分部各类数据统计201303 (2) 7" xfId="34423" xr:uid="{97A8912D-2CAD-4337-8119-2FD99AD145D4}"/>
    <cellStyle name="好_COSCON THAILAND COSNAM STAFF 2012 JULY_东南亚分部各类数据统计201303 (4)" xfId="7690" xr:uid="{2FBD6B61-64DA-4C87-B4D1-EF12D60DCB66}"/>
    <cellStyle name="好_COSCON THAILAND COSNAM STAFF 2012 JULY_东南亚分部各类数据统计201303 (4) 2" xfId="7691" xr:uid="{56436690-C910-493E-9C24-5B72551786B5}"/>
    <cellStyle name="好_COSCON THAILAND COSNAM STAFF 2012 JULY_东南亚分部各类数据统计201303 (4) 2 2" xfId="7692" xr:uid="{970EA983-6769-42CA-9072-7D16F8605A7B}"/>
    <cellStyle name="好_COSCON THAILAND COSNAM STAFF 2012 JULY_东南亚分部各类数据统计201303 (4) 2 2 2" xfId="10538" xr:uid="{CE0359F2-9F8A-4916-85F5-1A2E0E98D4FB}"/>
    <cellStyle name="好_COSCON THAILAND COSNAM STAFF 2012 JULY_东南亚分部各类数据统计201303 (4) 2 2 2 2" xfId="16562" xr:uid="{E3E02FAA-73DA-40A6-8D13-DD184AE034D9}"/>
    <cellStyle name="好_COSCON THAILAND COSNAM STAFF 2012 JULY_东南亚分部各类数据统计201303 (4) 2 2 3" xfId="16563" xr:uid="{709E1CC7-7FE7-422F-9912-D837C4685805}"/>
    <cellStyle name="好_COSCON THAILAND COSNAM STAFF 2012 JULY_东南亚分部各类数据统计201303 (4) 2 2 4" xfId="16564" xr:uid="{93D4F334-5510-4C9C-B46B-617ABB3F9055}"/>
    <cellStyle name="好_COSCON THAILAND COSNAM STAFF 2012 JULY_东南亚分部各类数据统计201303 (4) 2 2 5" xfId="16565" xr:uid="{54BD4518-93F7-44A0-8F54-CC44286C0501}"/>
    <cellStyle name="好_COSCON THAILAND COSNAM STAFF 2012 JULY_东南亚分部各类数据统计201303 (4) 2 2 6" xfId="34428" xr:uid="{EB615DE7-0CA2-4DA7-9C1E-D2B54739E442}"/>
    <cellStyle name="好_COSCON THAILAND COSNAM STAFF 2012 JULY_东南亚分部各类数据统计201303 (4) 2 3" xfId="10537" xr:uid="{D11444A1-E812-484A-9C60-BCC304D30740}"/>
    <cellStyle name="好_COSCON THAILAND COSNAM STAFF 2012 JULY_东南亚分部各类数据统计201303 (4) 2 3 2" xfId="16566" xr:uid="{E1D8FEBD-9497-44B8-A85A-A945CD989FD8}"/>
    <cellStyle name="好_COSCON THAILAND COSNAM STAFF 2012 JULY_东南亚分部各类数据统计201303 (4) 2 4" xfId="16567" xr:uid="{37CFB604-7CA9-4EE7-8814-59934AD8EFCE}"/>
    <cellStyle name="好_COSCON THAILAND COSNAM STAFF 2012 JULY_东南亚分部各类数据统计201303 (4) 2 5" xfId="16568" xr:uid="{2F64A96D-B389-4E34-B616-C9F3638DBAE1}"/>
    <cellStyle name="好_COSCON THAILAND COSNAM STAFF 2012 JULY_东南亚分部各类数据统计201303 (4) 2 6" xfId="16569" xr:uid="{B6A67E2C-10A6-4020-8C88-C94E5E739978}"/>
    <cellStyle name="好_COSCON THAILAND COSNAM STAFF 2012 JULY_东南亚分部各类数据统计201303 (4) 2 7" xfId="34427" xr:uid="{66043345-088A-493F-AE28-5642FABFFA75}"/>
    <cellStyle name="好_COSCON THAILAND COSNAM STAFF 2012 JULY_东南亚分部各类数据统计201303 (4) 3" xfId="10536" xr:uid="{CFE01854-A2B4-4FCB-8F6D-AFA770D16C41}"/>
    <cellStyle name="好_COSCON THAILAND COSNAM STAFF 2012 JULY_东南亚分部各类数据统计201303 (4) 3 2" xfId="16570" xr:uid="{35A00492-8692-40A6-8095-7859CF2E2F39}"/>
    <cellStyle name="好_COSCON THAILAND COSNAM STAFF 2012 JULY_东南亚分部各类数据统计201303 (4) 4" xfId="16571" xr:uid="{930ADA85-1874-4953-856D-DBD1AEDD1312}"/>
    <cellStyle name="好_COSCON THAILAND COSNAM STAFF 2012 JULY_东南亚分部各类数据统计201303 (4) 5" xfId="16572" xr:uid="{F135F5DB-3594-4A39-BD0A-849B86E44F92}"/>
    <cellStyle name="好_COSCON THAILAND COSNAM STAFF 2012 JULY_东南亚分部各类数据统计201303 (4) 6" xfId="16573" xr:uid="{D9B655B3-205F-4EC2-8496-61C7FE12372C}"/>
    <cellStyle name="好_COSCON THAILAND COSNAM STAFF 2012 JULY_东南亚分部各类数据统计201303 (4) 7" xfId="34426" xr:uid="{F910C117-F185-4E9A-871F-010AA01B8C40}"/>
    <cellStyle name="好_COSCON THAILAND COSNAM STAFF 2012 JULY_东南亚分部各类数据统计201303 xls201304" xfId="7693" xr:uid="{AF770888-CD70-4E33-B3E8-0077D74B5402}"/>
    <cellStyle name="好_COSCON THAILAND COSNAM STAFF 2012 JULY_东南亚分部各类数据统计201303 xls201304 2" xfId="7694" xr:uid="{CBF3CD86-43FC-4478-BA16-3C779FEB7034}"/>
    <cellStyle name="好_COSCON THAILAND COSNAM STAFF 2012 JULY_东南亚分部各类数据统计201303 xls201304 2 2" xfId="7695" xr:uid="{459B79B0-2110-4B48-AE14-580077194F6B}"/>
    <cellStyle name="好_COSCON THAILAND COSNAM STAFF 2012 JULY_东南亚分部各类数据统计201303 xls201304 2 2 2" xfId="10541" xr:uid="{F30E4D3C-8562-4C78-834B-D19D05D06BF9}"/>
    <cellStyle name="好_COSCON THAILAND COSNAM STAFF 2012 JULY_东南亚分部各类数据统计201303 xls201304 2 2 2 2" xfId="16574" xr:uid="{9A97F829-7A2A-4A44-9DAD-5A32C73196F1}"/>
    <cellStyle name="好_COSCON THAILAND COSNAM STAFF 2012 JULY_东南亚分部各类数据统计201303 xls201304 2 2 3" xfId="16575" xr:uid="{E043BBB7-4E9C-4C20-9F09-7419A76F0644}"/>
    <cellStyle name="好_COSCON THAILAND COSNAM STAFF 2012 JULY_东南亚分部各类数据统计201303 xls201304 2 2 4" xfId="16576" xr:uid="{CDD88121-C67F-46C0-BE93-739B22EF6730}"/>
    <cellStyle name="好_COSCON THAILAND COSNAM STAFF 2012 JULY_东南亚分部各类数据统计201303 xls201304 2 2 5" xfId="16577" xr:uid="{8BD87D38-81C4-4327-B613-E6154D793653}"/>
    <cellStyle name="好_COSCON THAILAND COSNAM STAFF 2012 JULY_东南亚分部各类数据统计201303 xls201304 2 2 6" xfId="34431" xr:uid="{8657DD27-3903-4DFC-B195-FA473247C4BA}"/>
    <cellStyle name="好_COSCON THAILAND COSNAM STAFF 2012 JULY_东南亚分部各类数据统计201303 xls201304 2 3" xfId="10540" xr:uid="{6EF8222E-E3FC-4B81-8BE7-53AAF19570E3}"/>
    <cellStyle name="好_COSCON THAILAND COSNAM STAFF 2012 JULY_东南亚分部各类数据统计201303 xls201304 2 3 2" xfId="16578" xr:uid="{48ACF3AF-FB5D-4F0F-9BF3-68A53813EBF4}"/>
    <cellStyle name="好_COSCON THAILAND COSNAM STAFF 2012 JULY_东南亚分部各类数据统计201303 xls201304 2 4" xfId="16579" xr:uid="{9FCF9E06-E312-4875-A794-A01C84AB4E34}"/>
    <cellStyle name="好_COSCON THAILAND COSNAM STAFF 2012 JULY_东南亚分部各类数据统计201303 xls201304 2 5" xfId="16580" xr:uid="{5537E9C5-1D70-4380-94C3-118C4A2EC372}"/>
    <cellStyle name="好_COSCON THAILAND COSNAM STAFF 2012 JULY_东南亚分部各类数据统计201303 xls201304 2 6" xfId="16581" xr:uid="{FC0B2973-D54A-457D-B932-BA9E424BD1E2}"/>
    <cellStyle name="好_COSCON THAILAND COSNAM STAFF 2012 JULY_东南亚分部各类数据统计201303 xls201304 2 7" xfId="34430" xr:uid="{A9E39506-37F5-48F5-A3DC-980AF034F5F3}"/>
    <cellStyle name="好_COSCON THAILAND COSNAM STAFF 2012 JULY_东南亚分部各类数据统计201303 xls201304 3" xfId="10539" xr:uid="{00D8F7D0-28AC-43B8-B2A4-AAEF55230866}"/>
    <cellStyle name="好_COSCON THAILAND COSNAM STAFF 2012 JULY_东南亚分部各类数据统计201303 xls201304 3 2" xfId="16582" xr:uid="{AE2ECAE3-65FC-4559-8921-ED4591BB8627}"/>
    <cellStyle name="好_COSCON THAILAND COSNAM STAFF 2012 JULY_东南亚分部各类数据统计201303 xls201304 4" xfId="16583" xr:uid="{EA4BAEC3-D12F-454C-86DB-54A520F5635D}"/>
    <cellStyle name="好_COSCON THAILAND COSNAM STAFF 2012 JULY_东南亚分部各类数据统计201303 xls201304 5" xfId="16584" xr:uid="{29D307FE-AEEB-47EC-BB34-E48B9126A665}"/>
    <cellStyle name="好_COSCON THAILAND COSNAM STAFF 2012 JULY_东南亚分部各类数据统计201303 xls201304 6" xfId="16585" xr:uid="{0B8C7982-8768-493A-B937-6912CA05E937}"/>
    <cellStyle name="好_COSCON THAILAND COSNAM STAFF 2012 JULY_东南亚分部各类数据统计201303 xls201304 7" xfId="34429" xr:uid="{C6FA3120-9867-4D0B-834D-F87E6C8E652A}"/>
    <cellStyle name="好_COSCON THAILAND COSNAM STAFF 2012 JULY_副本东南亚分部各类数据统计201303" xfId="7696" xr:uid="{88AF2545-2A42-4BC6-A33D-29D03436F640}"/>
    <cellStyle name="好_COSCON THAILAND COSNAM STAFF 2012 JULY_副本东南亚分部各类数据统计201303 2" xfId="7697" xr:uid="{B2F4386A-5E79-494E-A7AE-62ADF857E523}"/>
    <cellStyle name="好_COSCON THAILAND COSNAM STAFF 2012 JULY_副本东南亚分部各类数据统计201303 2 2" xfId="7698" xr:uid="{4A78A017-3D99-439B-92D0-3E3E2BF43C42}"/>
    <cellStyle name="好_COSCON THAILAND COSNAM STAFF 2012 JULY_副本东南亚分部各类数据统计201303 2 2 2" xfId="10544" xr:uid="{B570CE58-C89A-4443-B2C4-98A841124509}"/>
    <cellStyle name="好_COSCON THAILAND COSNAM STAFF 2012 JULY_副本东南亚分部各类数据统计201303 2 2 2 2" xfId="16586" xr:uid="{8AA0A61E-CACB-4A8C-A486-81C77F068B03}"/>
    <cellStyle name="好_COSCON THAILAND COSNAM STAFF 2012 JULY_副本东南亚分部各类数据统计201303 2 2 3" xfId="16587" xr:uid="{400AC583-2ACC-4822-BF1D-8CF5F7DA3B33}"/>
    <cellStyle name="好_COSCON THAILAND COSNAM STAFF 2012 JULY_副本东南亚分部各类数据统计201303 2 2 4" xfId="16588" xr:uid="{97D30A67-B951-43EA-9C9D-9EC528C1CAAA}"/>
    <cellStyle name="好_COSCON THAILAND COSNAM STAFF 2012 JULY_副本东南亚分部各类数据统计201303 2 2 5" xfId="16589" xr:uid="{E4BA122E-93BE-4DDA-AD46-3CE65F3D16BC}"/>
    <cellStyle name="好_COSCON THAILAND COSNAM STAFF 2012 JULY_副本东南亚分部各类数据统计201303 2 2 6" xfId="34434" xr:uid="{1BADB861-6BA8-49F6-A98F-DFFB6C75A69D}"/>
    <cellStyle name="好_COSCON THAILAND COSNAM STAFF 2012 JULY_副本东南亚分部各类数据统计201303 2 3" xfId="10543" xr:uid="{5C423EB1-FBBA-4137-A11A-AB3AB7C0E2A2}"/>
    <cellStyle name="好_COSCON THAILAND COSNAM STAFF 2012 JULY_副本东南亚分部各类数据统计201303 2 3 2" xfId="16590" xr:uid="{B3D38B6A-5ED1-4335-B1E5-48A900DDBCA3}"/>
    <cellStyle name="好_COSCON THAILAND COSNAM STAFF 2012 JULY_副本东南亚分部各类数据统计201303 2 4" xfId="16591" xr:uid="{FBE86B3B-DEBE-45C6-84F6-8B75A935E486}"/>
    <cellStyle name="好_COSCON THAILAND COSNAM STAFF 2012 JULY_副本东南亚分部各类数据统计201303 2 5" xfId="16592" xr:uid="{D61D0436-9FD3-4495-AE39-8BD375D0CD4B}"/>
    <cellStyle name="好_COSCON THAILAND COSNAM STAFF 2012 JULY_副本东南亚分部各类数据统计201303 2 6" xfId="16593" xr:uid="{9AF8F134-0AB3-445F-9409-6111E0C3E1C0}"/>
    <cellStyle name="好_COSCON THAILAND COSNAM STAFF 2012 JULY_副本东南亚分部各类数据统计201303 2 7" xfId="34433" xr:uid="{531E1D33-1744-4041-8A16-36B65DD32833}"/>
    <cellStyle name="好_COSCON THAILAND COSNAM STAFF 2012 JULY_副本东南亚分部各类数据统计201303 3" xfId="10542" xr:uid="{35B6ADF8-3FC5-4F68-9B1B-53CD5299209B}"/>
    <cellStyle name="好_COSCON THAILAND COSNAM STAFF 2012 JULY_副本东南亚分部各类数据统计201303 3 2" xfId="16594" xr:uid="{2D7ABB1A-FAA2-457E-BEEE-320C69934B9A}"/>
    <cellStyle name="好_COSCON THAILAND COSNAM STAFF 2012 JULY_副本东南亚分部各类数据统计201303 4" xfId="16595" xr:uid="{E9D79AA6-14FA-480D-8ED7-3EFC4454DEDD}"/>
    <cellStyle name="好_COSCON THAILAND COSNAM STAFF 2012 JULY_副本东南亚分部各类数据统计201303 5" xfId="16596" xr:uid="{589A276D-D12F-4B55-8EE6-172DE56C200B}"/>
    <cellStyle name="好_COSCON THAILAND COSNAM STAFF 2012 JULY_副本东南亚分部各类数据统计201303 6" xfId="16597" xr:uid="{5A20B03E-BB0F-4A8F-BB35-6E60E3DD13D1}"/>
    <cellStyle name="好_COSCON THAILAND COSNAM STAFF 2012 JULY_副本东南亚分部各类数据统计201303 7" xfId="34432" xr:uid="{DBF23ADC-7B3A-45EC-ABA0-7A86274B6E93}"/>
    <cellStyle name="好_COSCON THAILAND COSNAM STAFF 2012 JULY_南亚分部各类数据统计201303" xfId="7699" xr:uid="{1FE7F30B-DE49-4C08-89CC-E635E5BC8AE4}"/>
    <cellStyle name="好_COSCON THAILAND COSNAM STAFF 2012 JULY_南亚分部各类数据统计201303 2" xfId="7700" xr:uid="{66216F17-7A7C-4AAC-8F72-B5D4A88D55C8}"/>
    <cellStyle name="好_COSCON THAILAND COSNAM STAFF 2012 JULY_南亚分部各类数据统计201303 2 2" xfId="7701" xr:uid="{94AC03BE-1A38-4EE0-A1E7-59717BE9F604}"/>
    <cellStyle name="好_COSCON THAILAND COSNAM STAFF 2012 JULY_南亚分部各类数据统计201303 2 2 2" xfId="10547" xr:uid="{C1E254E8-E26B-4659-B81D-1F485115E223}"/>
    <cellStyle name="好_COSCON THAILAND COSNAM STAFF 2012 JULY_南亚分部各类数据统计201303 2 2 2 2" xfId="16598" xr:uid="{C97FEFC0-6C4C-4BB4-8625-D0C4DFCD9C63}"/>
    <cellStyle name="好_COSCON THAILAND COSNAM STAFF 2012 JULY_南亚分部各类数据统计201303 2 2 3" xfId="16599" xr:uid="{A78BF389-556A-441C-98C9-E63427C1DB0A}"/>
    <cellStyle name="好_COSCON THAILAND COSNAM STAFF 2012 JULY_南亚分部各类数据统计201303 2 2 4" xfId="16600" xr:uid="{43194B66-8B64-468B-A974-2430A5C89113}"/>
    <cellStyle name="好_COSCON THAILAND COSNAM STAFF 2012 JULY_南亚分部各类数据统计201303 2 2 5" xfId="16601" xr:uid="{A044CC77-7581-408C-931A-F04556EFF3BA}"/>
    <cellStyle name="好_COSCON THAILAND COSNAM STAFF 2012 JULY_南亚分部各类数据统计201303 2 2 6" xfId="34437" xr:uid="{C3F6E725-C31F-4DEC-9691-C4268F020BE6}"/>
    <cellStyle name="好_COSCON THAILAND COSNAM STAFF 2012 JULY_南亚分部各类数据统计201303 2 3" xfId="10546" xr:uid="{5B0910FF-D9DE-4051-BA13-002510942191}"/>
    <cellStyle name="好_COSCON THAILAND COSNAM STAFF 2012 JULY_南亚分部各类数据统计201303 2 3 2" xfId="16602" xr:uid="{594A7FB9-4371-44CE-B37E-C2B98F11262D}"/>
    <cellStyle name="好_COSCON THAILAND COSNAM STAFF 2012 JULY_南亚分部各类数据统计201303 2 4" xfId="16603" xr:uid="{E1A6261A-5478-4920-A473-55F7B3E047C4}"/>
    <cellStyle name="好_COSCON THAILAND COSNAM STAFF 2012 JULY_南亚分部各类数据统计201303 2 5" xfId="16604" xr:uid="{33F4972C-49E2-4ED1-83BF-84A31562866A}"/>
    <cellStyle name="好_COSCON THAILAND COSNAM STAFF 2012 JULY_南亚分部各类数据统计201303 2 6" xfId="16605" xr:uid="{E01B9C45-3DDF-48B8-9B96-B71625086A83}"/>
    <cellStyle name="好_COSCON THAILAND COSNAM STAFF 2012 JULY_南亚分部各类数据统计201303 2 7" xfId="34436" xr:uid="{597049DA-FD96-4F15-A3E9-0665F783C91C}"/>
    <cellStyle name="好_COSCON THAILAND COSNAM STAFF 2012 JULY_南亚分部各类数据统计201303 3" xfId="10545" xr:uid="{79CA4114-E2AE-4221-ACEC-BD6114CA3998}"/>
    <cellStyle name="好_COSCON THAILAND COSNAM STAFF 2012 JULY_南亚分部各类数据统计201303 3 2" xfId="16606" xr:uid="{D9F6DA10-8B5F-4F51-9121-932AB67C3AB3}"/>
    <cellStyle name="好_COSCON THAILAND COSNAM STAFF 2012 JULY_南亚分部各类数据统计201303 4" xfId="16607" xr:uid="{DEA064AC-2D4A-41AE-A196-457562236B82}"/>
    <cellStyle name="好_COSCON THAILAND COSNAM STAFF 2012 JULY_南亚分部各类数据统计201303 5" xfId="16608" xr:uid="{2AC8A908-A37B-4AB0-B480-A27C69239CF3}"/>
    <cellStyle name="好_COSCON THAILAND COSNAM STAFF 2012 JULY_南亚分部各类数据统计201303 6" xfId="16609" xr:uid="{CA05B23F-7645-48D7-AD60-016E95748151}"/>
    <cellStyle name="好_COSCON THAILAND COSNAM STAFF 2012 JULY_南亚分部各类数据统计201303 7" xfId="34435" xr:uid="{4F741604-488B-455F-89CD-2EB6EFBDA307}"/>
    <cellStyle name="好_COSCON THAILAND COSNAM STAFF 2012 JULY_菲律宾2" xfId="7702" xr:uid="{DE51DBAD-C043-41B5-8276-ADDEED8AAFEC}"/>
    <cellStyle name="好_COSCON THAILAND COSNAM STAFF 2012 JULY_菲律宾2 2" xfId="7703" xr:uid="{B58675FA-1940-474B-859B-463F63A436F6}"/>
    <cellStyle name="好_COSCON THAILAND COSNAM STAFF 2012 JULY_菲律宾2 2 2" xfId="7704" xr:uid="{1D24572A-4C7A-46BD-995A-C3E3BDEBF895}"/>
    <cellStyle name="好_COSCON THAILAND COSNAM STAFF 2012 JULY_菲律宾2 2 2 2" xfId="10550" xr:uid="{A7BD3BD2-4A14-4CFA-859F-0EC80F09FFEA}"/>
    <cellStyle name="好_COSCON THAILAND COSNAM STAFF 2012 JULY_菲律宾2 2 2 2 2" xfId="16610" xr:uid="{DC720EF6-69A2-4E40-9C17-BCFBD116B74F}"/>
    <cellStyle name="好_COSCON THAILAND COSNAM STAFF 2012 JULY_菲律宾2 2 2 3" xfId="16611" xr:uid="{6223231B-C058-4A7D-B58D-A34428371440}"/>
    <cellStyle name="好_COSCON THAILAND COSNAM STAFF 2012 JULY_菲律宾2 2 2 4" xfId="16612" xr:uid="{8C488941-87D3-4629-ADDC-2FED6BEB9988}"/>
    <cellStyle name="好_COSCON THAILAND COSNAM STAFF 2012 JULY_菲律宾2 2 2 5" xfId="16613" xr:uid="{5E19CB08-D6DD-45E2-97B2-42B4B4D0CE29}"/>
    <cellStyle name="好_COSCON THAILAND COSNAM STAFF 2012 JULY_菲律宾2 2 2 6" xfId="34440" xr:uid="{769892CD-F208-4EF3-ADF3-68B3394E6D51}"/>
    <cellStyle name="好_COSCON THAILAND COSNAM STAFF 2012 JULY_菲律宾2 2 3" xfId="10549" xr:uid="{202B22C3-A308-43BE-A8A2-FDF94E87BAB1}"/>
    <cellStyle name="好_COSCON THAILAND COSNAM STAFF 2012 JULY_菲律宾2 2 3 2" xfId="16614" xr:uid="{9CECA4F0-CB0B-42F3-A639-AC69325D3DFD}"/>
    <cellStyle name="好_COSCON THAILAND COSNAM STAFF 2012 JULY_菲律宾2 2 4" xfId="16615" xr:uid="{0716755B-4403-4801-95BB-E9E10AAC11FF}"/>
    <cellStyle name="好_COSCON THAILAND COSNAM STAFF 2012 JULY_菲律宾2 2 5" xfId="16616" xr:uid="{1B4EA90D-1BD4-4B7F-B041-46150FB3EC98}"/>
    <cellStyle name="好_COSCON THAILAND COSNAM STAFF 2012 JULY_菲律宾2 2 6" xfId="16617" xr:uid="{521275FE-E3BF-4255-A9D0-E9945FDD1236}"/>
    <cellStyle name="好_COSCON THAILAND COSNAM STAFF 2012 JULY_菲律宾2 2 7" xfId="34439" xr:uid="{03BA4360-66BB-44E6-8AE9-491A5B4E534A}"/>
    <cellStyle name="好_COSCON THAILAND COSNAM STAFF 2012 JULY_菲律宾2 3" xfId="10548" xr:uid="{EE7E7C82-2665-46BC-A2C2-983BD523E771}"/>
    <cellStyle name="好_COSCON THAILAND COSNAM STAFF 2012 JULY_菲律宾2 3 2" xfId="16618" xr:uid="{14574F29-9111-462A-BFDD-E62520BF10D9}"/>
    <cellStyle name="好_COSCON THAILAND COSNAM STAFF 2012 JULY_菲律宾2 4" xfId="16619" xr:uid="{6BEF3BAB-756A-49F3-9567-E455ADE5C756}"/>
    <cellStyle name="好_COSCON THAILAND COSNAM STAFF 2012 JULY_菲律宾2 5" xfId="16620" xr:uid="{16EEF219-A2D7-455B-93F5-6FE391EF08BD}"/>
    <cellStyle name="好_COSCON THAILAND COSNAM STAFF 2012 JULY_菲律宾2 6" xfId="16621" xr:uid="{02A08B7F-4967-4F22-8C94-3FE456837515}"/>
    <cellStyle name="好_COSCON THAILAND COSNAM STAFF 2012 JULY_菲律宾2 7" xfId="34438" xr:uid="{1807D314-8161-46BA-A8DC-A5E63BB1F847}"/>
    <cellStyle name="好_COSLINK_contact list - 130125" xfId="7705" xr:uid="{7D6FE0AB-32D0-4379-8515-442FD701DEDA}"/>
    <cellStyle name="好_COSLINK_contact list - 130125 2" xfId="7706" xr:uid="{8344DF17-F269-4D49-97A2-A10F03749DAE}"/>
    <cellStyle name="好_COSLINK_contact list - 130125 2 2" xfId="7707" xr:uid="{B7E7B656-2438-452C-8BB4-18163E0267DE}"/>
    <cellStyle name="好_COSLINK_contact list - 130125 2 2 2" xfId="10553" xr:uid="{5D04B899-1ABD-4A58-A856-BCAF5682FCEC}"/>
    <cellStyle name="好_COSLINK_contact list - 130125 2 2 2 2" xfId="16622" xr:uid="{7573B2E2-161E-4DCA-B8CD-5FD00BB062EF}"/>
    <cellStyle name="好_COSLINK_contact list - 130125 2 2 3" xfId="16623" xr:uid="{76473969-7B26-4E99-BE6B-ACC290C52931}"/>
    <cellStyle name="好_COSLINK_contact list - 130125 2 2 4" xfId="16624" xr:uid="{ACBDFE26-FDA0-40E9-997B-31D306D2F33E}"/>
    <cellStyle name="好_COSLINK_contact list - 130125 2 2 5" xfId="16625" xr:uid="{4409F71C-796A-47C9-A4E4-D7C498D697E4}"/>
    <cellStyle name="好_COSLINK_contact list - 130125 2 2 6" xfId="34443" xr:uid="{29D3AA7D-A505-490D-958D-8FC428A1FD75}"/>
    <cellStyle name="好_COSLINK_contact list - 130125 2 3" xfId="10552" xr:uid="{ED2F76FE-9E60-4CA9-A75B-17CBB9B983C9}"/>
    <cellStyle name="好_COSLINK_contact list - 130125 2 3 2" xfId="16626" xr:uid="{36762608-997E-46B8-A8D0-4793BEE145CE}"/>
    <cellStyle name="好_COSLINK_contact list - 130125 2 4" xfId="16627" xr:uid="{90DDBEF4-FDAC-4D66-B13E-A3562D2FA6DE}"/>
    <cellStyle name="好_COSLINK_contact list - 130125 2 5" xfId="16628" xr:uid="{8E7B4F9A-1089-40F7-BE84-56D2C00F4A1D}"/>
    <cellStyle name="好_COSLINK_contact list - 130125 2 6" xfId="16629" xr:uid="{9315E64D-6AA1-439F-A14C-E1798D186DFE}"/>
    <cellStyle name="好_COSLINK_contact list - 130125 2 7" xfId="34442" xr:uid="{C7A7A4D2-7214-4B0F-B60A-EC0BDC8FA387}"/>
    <cellStyle name="好_COSLINK_contact list - 130125 3" xfId="10551" xr:uid="{0E440027-855E-4562-AE21-6460D2543E4D}"/>
    <cellStyle name="好_COSLINK_contact list - 130125 3 2" xfId="16630" xr:uid="{E4ACA8FB-09BE-4F2F-9F5F-D37E8DF842EF}"/>
    <cellStyle name="好_COSLINK_contact list - 130125 4" xfId="16631" xr:uid="{2B67AB1E-22E8-4EEE-8936-784B5F2BFDDE}"/>
    <cellStyle name="好_COSLINK_contact list - 130125 5" xfId="16632" xr:uid="{B1EE7633-E219-4FFC-968D-8B26B02111E3}"/>
    <cellStyle name="好_COSLINK_contact list - 130125 6" xfId="16633" xr:uid="{4BBAF4AE-5C04-4E79-962F-A1672F95ECC8}"/>
    <cellStyle name="好_COSLINK_contact list - 130125 7" xfId="34441" xr:uid="{BC124C4B-4DAF-4ADD-A148-49A9AC62D348}"/>
    <cellStyle name="好_MED WB ARB 1st Quarter 2013" xfId="62" xr:uid="{00000000-0005-0000-0000-000036000000}"/>
    <cellStyle name="好_MED WB ARB 1st Quarter 2015" xfId="18" xr:uid="{00000000-0005-0000-0000-000037000000}"/>
    <cellStyle name="好_MED WB ARB 1st Quarter 2015v2" xfId="63" xr:uid="{00000000-0005-0000-0000-000038000000}"/>
    <cellStyle name="好_MED WB ARB 2nd Quarter 2014" xfId="7" xr:uid="{00000000-0005-0000-0000-000039000000}"/>
    <cellStyle name="好_MED WB ARB 2nd Quarter 2014V2" xfId="64" xr:uid="{00000000-0005-0000-0000-00003A000000}"/>
    <cellStyle name="好_MED WB ARB 3rd Quarter 2013" xfId="65" xr:uid="{00000000-0005-0000-0000-00003B000000}"/>
    <cellStyle name="好_MED WB ARB 4th Quarter 2013V1" xfId="66" xr:uid="{00000000-0005-0000-0000-00003C000000}"/>
    <cellStyle name="好_New Service market stats (summary)" xfId="16634" xr:uid="{FF275397-A88F-422C-A2C6-BAED43D2FC29}"/>
    <cellStyle name="好_New Service market stats (summary) 2" xfId="34444" xr:uid="{EE5901C8-2732-4652-9641-6EABA1D7E9AD}"/>
    <cellStyle name="好_NW EUR SVC Westbound RF Arbitraries 2nd Qtr 2014" xfId="67" xr:uid="{00000000-0005-0000-0000-00003D000000}"/>
    <cellStyle name="好_NW EUR SVC Westbound RF Arbitraries 3rd Qtr 2013" xfId="68" xr:uid="{00000000-0005-0000-0000-00003E000000}"/>
    <cellStyle name="好_NW EUR SVC Westbound RF Arbitraries 3rd Qtr 2014" xfId="69" xr:uid="{00000000-0005-0000-0000-00003F000000}"/>
    <cellStyle name="好_NWE 2011 3rd qu WB ARB proposal" xfId="70" xr:uid="{00000000-0005-0000-0000-000040000000}"/>
    <cellStyle name="好_NWE 2011 4thQ WB ARB proposal" xfId="71" xr:uid="{00000000-0005-0000-0000-000041000000}"/>
    <cellStyle name="好_NWE WB ARB 1st Quarter 2013" xfId="72" xr:uid="{00000000-0005-0000-0000-000042000000}"/>
    <cellStyle name="好_NWE WB ARB 1st Quarter 2013V2" xfId="73" xr:uid="{00000000-0005-0000-0000-000043000000}"/>
    <cellStyle name="好_NWE WB ARB 1st Quarter 2014" xfId="13" xr:uid="{00000000-0005-0000-0000-000044000000}"/>
    <cellStyle name="好_NWE WB ARB 2nd Quarter 2012 proposals" xfId="74" xr:uid="{00000000-0005-0000-0000-000045000000}"/>
    <cellStyle name="好_NWE WB ARB 2nd Quarter 2013" xfId="55" xr:uid="{00000000-0005-0000-0000-000046000000}"/>
    <cellStyle name="好_NWE WB ARB 2nd Quarter 2013 V1" xfId="76" xr:uid="{00000000-0005-0000-0000-000047000000}"/>
    <cellStyle name="好_NWE WB ARB 2nd Quarter 2013 V4" xfId="77" xr:uid="{00000000-0005-0000-0000-000048000000}"/>
    <cellStyle name="好_NWE WB ARB 2nd Quarter 2014(20140529-20140630)" xfId="78" xr:uid="{00000000-0005-0000-0000-000049000000}"/>
    <cellStyle name="好_NWE WB ARB 2nd Quarter 2014v2" xfId="79" xr:uid="{00000000-0005-0000-0000-00004A000000}"/>
    <cellStyle name="好_NWE WB ARB 2nd Quarter 2014v3 (1)" xfId="80" xr:uid="{00000000-0005-0000-0000-00004B000000}"/>
    <cellStyle name="好_NWE WB ARB 3rd Quarter 2012" xfId="81" xr:uid="{00000000-0005-0000-0000-00004C000000}"/>
    <cellStyle name="好_NWE WB ARB 3rd Quarter 2013" xfId="82" xr:uid="{00000000-0005-0000-0000-00004D000000}"/>
    <cellStyle name="好_NWE WB ARB 3rd Quarter 2014" xfId="83" xr:uid="{00000000-0005-0000-0000-00004E000000}"/>
    <cellStyle name="好_NWE WB ARB 4th Quarter 2012" xfId="84" xr:uid="{00000000-0005-0000-0000-00004F000000}"/>
    <cellStyle name="好_NWE WB ARB 4th Quarter 2012 update" xfId="85" xr:uid="{00000000-0005-0000-0000-000050000000}"/>
    <cellStyle name="好_NWE WB ARB 4th Quarter 2013" xfId="86" xr:uid="{00000000-0005-0000-0000-000051000000}"/>
    <cellStyle name="好_NWE WB ARB 4th Quarter 2014" xfId="87" xr:uid="{00000000-0005-0000-0000-000052000000}"/>
    <cellStyle name="好_NWE WB ARB NOV 25-DEC 31 2011" xfId="16" xr:uid="{00000000-0005-0000-0000-000053000000}"/>
    <cellStyle name="好_NWE WB ARB Q1 2012" xfId="4" xr:uid="{00000000-0005-0000-0000-000054000000}"/>
    <cellStyle name="好_P&amp;L_SIN to Chittagong" xfId="16635" xr:uid="{F184C8E9-A798-45D4-9E65-34AA625DA1E7}"/>
    <cellStyle name="好_P&amp;L_SIN to Chittagong 2" xfId="34445" xr:uid="{240D390E-06EE-4943-B01A-90F95A782402}"/>
    <cellStyle name="好_RBC1 consortium cost - sept-oct-nov" xfId="16636" xr:uid="{0AB4037E-E941-4DAE-986D-849979D595E2}"/>
    <cellStyle name="好_REVISED NWE WB ARB 3rd Quarter 2013" xfId="88" xr:uid="{00000000-0005-0000-0000-000055000000}"/>
    <cellStyle name="好_UPDATED NWE WB ARB 1st Quarter 2013" xfId="20" xr:uid="{00000000-0005-0000-0000-000056000000}"/>
    <cellStyle name="好_WSA2 联系清单" xfId="16637" xr:uid="{BFDFC80C-D4AA-4C71-9F8D-2A18D0E04F29}"/>
    <cellStyle name="好_WSA2 联系清单 2" xfId="16638" xr:uid="{C9AFC941-8285-41E8-A697-E8552BF2A30F}"/>
    <cellStyle name="好_WSA2 联系清单 2 2" xfId="16639" xr:uid="{3B7FE262-6654-4AA4-AD1C-E726A47A61E8}"/>
    <cellStyle name="好_WSA2 联系清单 3" xfId="16640" xr:uid="{2837C542-C091-4636-B28A-DE1233141999}"/>
    <cellStyle name="好_中远印度各类数据统计201212" xfId="7708" xr:uid="{4F94E096-B244-45AD-9560-33887B7F0BC1}"/>
    <cellStyle name="好_中远印度各类数据统计201212 2" xfId="7709" xr:uid="{C6B9A507-0E6E-4DA3-8D67-1BD726FD12CB}"/>
    <cellStyle name="好_中远印度各类数据统计201212 2 2" xfId="7710" xr:uid="{C74DF370-9758-4B17-81DD-FB2235361ED5}"/>
    <cellStyle name="好_中远印度各类数据统计201212 2 2 2" xfId="10556" xr:uid="{EFA2A359-430A-41E8-9DFC-223FEA90A823}"/>
    <cellStyle name="好_中远印度各类数据统计201212 2 2 2 2" xfId="16641" xr:uid="{7D59B3F4-8C42-4E20-A23B-D6251A67343E}"/>
    <cellStyle name="好_中远印度各类数据统计201212 2 2 3" xfId="16642" xr:uid="{68E76C05-5AB2-479C-B14A-C6D37335CEFF}"/>
    <cellStyle name="好_中远印度各类数据统计201212 2 2 4" xfId="16643" xr:uid="{C31AA352-2895-4F2D-9815-EA804D41F4B1}"/>
    <cellStyle name="好_中远印度各类数据统计201212 2 2 5" xfId="16644" xr:uid="{9A19AB6A-9656-416E-BBA4-94A34D563CE0}"/>
    <cellStyle name="好_中远印度各类数据统计201212 2 2 6" xfId="34448" xr:uid="{E84765EF-72BB-4A47-ADE0-A5F99F27FF53}"/>
    <cellStyle name="好_中远印度各类数据统计201212 2 3" xfId="10555" xr:uid="{1A9FCF8F-BBCF-4F80-83E5-A5400D1F02E1}"/>
    <cellStyle name="好_中远印度各类数据统计201212 2 3 2" xfId="16645" xr:uid="{D3E9F494-06DE-4F5E-B497-D91B15B34383}"/>
    <cellStyle name="好_中远印度各类数据统计201212 2 4" xfId="16646" xr:uid="{DC60C9AB-FEC5-4933-BF88-31416F19367B}"/>
    <cellStyle name="好_中远印度各类数据统计201212 2 5" xfId="16647" xr:uid="{F4F92542-D140-4094-B837-824D17CED17D}"/>
    <cellStyle name="好_中远印度各类数据统计201212 2 6" xfId="16648" xr:uid="{0A0E6657-AC8C-4F9C-BFD2-9929F45B9C7C}"/>
    <cellStyle name="好_中远印度各类数据统计201212 2 7" xfId="34447" xr:uid="{A377C4FC-2AE1-46BE-BDB9-BDED03F28339}"/>
    <cellStyle name="好_中远印度各类数据统计201212 3" xfId="10554" xr:uid="{A53D6DF6-65CC-4B18-BBF9-2C18B2EA95CB}"/>
    <cellStyle name="好_中远印度各类数据统计201212 3 2" xfId="16649" xr:uid="{B2B70D41-98E9-4842-AD5D-78D7CDC526B5}"/>
    <cellStyle name="好_中远印度各类数据统计201212 4" xfId="16650" xr:uid="{AC0DB76E-9ABF-404D-BC65-4F5678C435AB}"/>
    <cellStyle name="好_中远印度各类数据统计201212 5" xfId="16651" xr:uid="{2FC54D49-FE63-4E75-A61A-21E084BB1410}"/>
    <cellStyle name="好_中远印度各类数据统计201212 6" xfId="16652" xr:uid="{BC409CF7-2D42-4AFD-918F-2F12AB43E051}"/>
    <cellStyle name="好_中远印度各类数据统计201212 7" xfId="34446" xr:uid="{03A3E91C-8581-4797-995E-3535BF1E8F83}"/>
    <cellStyle name="好_中远印度各类数据统计201212_1类数据统计201303" xfId="7711" xr:uid="{1B1297F7-322D-49F5-9CEE-207E3E9ECE19}"/>
    <cellStyle name="好_中远印度各类数据统计201212_1类数据统计201303 2" xfId="7712" xr:uid="{4234E108-F6CC-48FD-BDE0-835325667EA1}"/>
    <cellStyle name="好_中远印度各类数据统计201212_1类数据统计201303 2 2" xfId="7713" xr:uid="{76F5AE5F-7554-4469-9136-5D842A40C426}"/>
    <cellStyle name="好_中远印度各类数据统计201212_1类数据统计201303 2 2 2" xfId="10559" xr:uid="{0BEF11C3-25BC-4D80-A412-D592C0A8C1BF}"/>
    <cellStyle name="好_中远印度各类数据统计201212_1类数据统计201303 2 2 2 2" xfId="16653" xr:uid="{5921AF6C-5C00-45E8-8BA8-E39E55FF5A42}"/>
    <cellStyle name="好_中远印度各类数据统计201212_1类数据统计201303 2 2 3" xfId="16654" xr:uid="{37A9494E-C7C5-4377-8594-2C74428CD67C}"/>
    <cellStyle name="好_中远印度各类数据统计201212_1类数据统计201303 2 2 4" xfId="16655" xr:uid="{306CA8A6-363F-43F1-ADD3-E1FA327D78FB}"/>
    <cellStyle name="好_中远印度各类数据统计201212_1类数据统计201303 2 2 5" xfId="16656" xr:uid="{419C0326-C056-4800-A794-8213863C6716}"/>
    <cellStyle name="好_中远印度各类数据统计201212_1类数据统计201303 2 2 6" xfId="34451" xr:uid="{830B6DAF-A23B-4D39-9B28-019B1697454B}"/>
    <cellStyle name="好_中远印度各类数据统计201212_1类数据统计201303 2 3" xfId="10558" xr:uid="{29A97F19-9994-43F4-9E7B-C486ED52308D}"/>
    <cellStyle name="好_中远印度各类数据统计201212_1类数据统计201303 2 3 2" xfId="16657" xr:uid="{D97F8ADD-44FE-481C-B1B2-165B62C28792}"/>
    <cellStyle name="好_中远印度各类数据统计201212_1类数据统计201303 2 4" xfId="16658" xr:uid="{F055672E-489B-4D0F-B50C-2613CDE3D2DC}"/>
    <cellStyle name="好_中远印度各类数据统计201212_1类数据统计201303 2 5" xfId="16659" xr:uid="{FBA0A5FC-7ECB-4114-A6FD-F94D0FE85F42}"/>
    <cellStyle name="好_中远印度各类数据统计201212_1类数据统计201303 2 6" xfId="16660" xr:uid="{D549BAA3-4B69-4436-A84C-40029592D669}"/>
    <cellStyle name="好_中远印度各类数据统计201212_1类数据统计201303 2 7" xfId="34450" xr:uid="{DBD2F8DC-0A2F-4920-8B66-8A740C769493}"/>
    <cellStyle name="好_中远印度各类数据统计201212_1类数据统计201303 3" xfId="10557" xr:uid="{C3805AAD-CF11-43D5-AEE7-E3132022488E}"/>
    <cellStyle name="好_中远印度各类数据统计201212_1类数据统计201303 3 2" xfId="16661" xr:uid="{029F1168-B8C7-4888-AA36-186A406AC480}"/>
    <cellStyle name="好_中远印度各类数据统计201212_1类数据统计201303 4" xfId="16662" xr:uid="{1674AD1E-E975-450C-AD15-FECB631192C2}"/>
    <cellStyle name="好_中远印度各类数据统计201212_1类数据统计201303 5" xfId="16663" xr:uid="{15F8DE0E-0192-4274-9B11-FE950920965D}"/>
    <cellStyle name="好_中远印度各类数据统计201212_1类数据统计201303 6" xfId="16664" xr:uid="{88FED4B6-722C-4691-BEEA-9749E9F355BF}"/>
    <cellStyle name="好_中远印度各类数据统计201212_1类数据统计201303 7" xfId="34449" xr:uid="{951BA46C-4FC7-41E4-AD5D-E0406DA11970}"/>
    <cellStyle name="好_中远印度各类数据统计201212_cosconsea-costar staff infors" xfId="7714" xr:uid="{7AF4EA2D-29A1-4D4C-BE6D-AAE8D233DE9A}"/>
    <cellStyle name="好_中远印度各类数据统计201212_cosconsea-costar staff infors 2" xfId="7715" xr:uid="{FB7E74C7-692C-414D-93D8-0EFB0417B868}"/>
    <cellStyle name="好_中远印度各类数据统计201212_cosconsea-costar staff infors 2 2" xfId="7716" xr:uid="{1C4DD11F-9509-4687-9F80-353061121794}"/>
    <cellStyle name="好_中远印度各类数据统计201212_cosconsea-costar staff infors 2 2 2" xfId="10562" xr:uid="{E30E386B-3FDA-4AA7-AB95-9A0E98366CB4}"/>
    <cellStyle name="好_中远印度各类数据统计201212_cosconsea-costar staff infors 2 2 2 2" xfId="16665" xr:uid="{D68D919D-A3CA-41AB-9D58-42C409F81A52}"/>
    <cellStyle name="好_中远印度各类数据统计201212_cosconsea-costar staff infors 2 2 3" xfId="16666" xr:uid="{1F109B18-9B93-4A02-B6D1-534AD68669BF}"/>
    <cellStyle name="好_中远印度各类数据统计201212_cosconsea-costar staff infors 2 2 4" xfId="16667" xr:uid="{6E59ECA1-0058-4A63-A07B-99C251AEED44}"/>
    <cellStyle name="好_中远印度各类数据统计201212_cosconsea-costar staff infors 2 2 5" xfId="16668" xr:uid="{634CB98F-751C-4C4D-AE92-9428783FF03F}"/>
    <cellStyle name="好_中远印度各类数据统计201212_cosconsea-costar staff infors 2 2 6" xfId="34454" xr:uid="{D3733D6B-4AB4-4117-8F95-E6716CE92C92}"/>
    <cellStyle name="好_中远印度各类数据统计201212_cosconsea-costar staff infors 2 3" xfId="10561" xr:uid="{EB9EEF57-5DE6-41DE-9D18-198A9261BE3D}"/>
    <cellStyle name="好_中远印度各类数据统计201212_cosconsea-costar staff infors 2 3 2" xfId="16669" xr:uid="{2F1F36BD-B755-4ACD-81BB-F3D3A12A8FCC}"/>
    <cellStyle name="好_中远印度各类数据统计201212_cosconsea-costar staff infors 2 4" xfId="16670" xr:uid="{F882B1D5-97A4-485D-90DA-9552FF5101CE}"/>
    <cellStyle name="好_中远印度各类数据统计201212_cosconsea-costar staff infors 2 5" xfId="16671" xr:uid="{5F8E1987-2CB8-47FF-8682-28FAC6CC86C2}"/>
    <cellStyle name="好_中远印度各类数据统计201212_cosconsea-costar staff infors 2 6" xfId="16672" xr:uid="{2CCB26F7-0251-4F27-803E-6A1BA2EE0983}"/>
    <cellStyle name="好_中远印度各类数据统计201212_cosconsea-costar staff infors 2 7" xfId="34453" xr:uid="{22F8A1F1-188A-4EC5-8158-BFBD5F0BF304}"/>
    <cellStyle name="好_中远印度各类数据统计201212_cosconsea-costar staff infors 3" xfId="10560" xr:uid="{9B9463E1-0DFC-4428-BDA2-38D9DBFF9231}"/>
    <cellStyle name="好_中远印度各类数据统计201212_cosconsea-costar staff infors 3 2" xfId="16673" xr:uid="{474CBF74-10A9-46C7-AA67-D6974558CB17}"/>
    <cellStyle name="好_中远印度各类数据统计201212_cosconsea-costar staff infors 4" xfId="16674" xr:uid="{E1649B2C-EA8F-4985-83ED-13722A915A37}"/>
    <cellStyle name="好_中远印度各类数据统计201212_cosconsea-costar staff infors 5" xfId="16675" xr:uid="{644A136D-6413-46F4-A729-667C71BF74A4}"/>
    <cellStyle name="好_中远印度各类数据统计201212_cosconsea-costar staff infors 6" xfId="16676" xr:uid="{9B425B1B-7A13-4B4E-9745-E973A00DAEBF}"/>
    <cellStyle name="好_中远印度各类数据统计201212_cosconsea-costar staff infors 7" xfId="34452" xr:uid="{4300EE1E-FDDC-4BD5-872D-9053F25E883F}"/>
    <cellStyle name="好_中远印度各类数据统计201212_东南亚分部各类数据统计201303 (2)" xfId="7717" xr:uid="{2B67A5E7-59E1-4657-97AF-C9EFDCBE19F6}"/>
    <cellStyle name="好_中远印度各类数据统计201212_东南亚分部各类数据统计201303 (2) 2" xfId="7718" xr:uid="{DAD1E541-8D40-43CA-AE76-7FC57C154299}"/>
    <cellStyle name="好_中远印度各类数据统计201212_东南亚分部各类数据统计201303 (2) 2 2" xfId="7719" xr:uid="{6632E8E0-680E-425C-9657-71A54BFAFEE3}"/>
    <cellStyle name="好_中远印度各类数据统计201212_东南亚分部各类数据统计201303 (2) 2 2 2" xfId="10565" xr:uid="{8038B8A5-5065-4254-B660-A96DEADD7E37}"/>
    <cellStyle name="好_中远印度各类数据统计201212_东南亚分部各类数据统计201303 (2) 2 2 2 2" xfId="16677" xr:uid="{6C06F09C-DB92-4685-9D20-9029D9545A3D}"/>
    <cellStyle name="好_中远印度各类数据统计201212_东南亚分部各类数据统计201303 (2) 2 2 3" xfId="16678" xr:uid="{A01EA27D-27AC-4EFD-9807-C13C6147661A}"/>
    <cellStyle name="好_中远印度各类数据统计201212_东南亚分部各类数据统计201303 (2) 2 2 4" xfId="16679" xr:uid="{90F0286A-EE3F-45E0-8645-B35E4F761FE7}"/>
    <cellStyle name="好_中远印度各类数据统计201212_东南亚分部各类数据统计201303 (2) 2 2 5" xfId="16680" xr:uid="{344E71B3-A31B-4FA0-AE39-3DC3A996FBD5}"/>
    <cellStyle name="好_中远印度各类数据统计201212_东南亚分部各类数据统计201303 (2) 2 2 6" xfId="34457" xr:uid="{D7656D19-FBF2-4317-81C4-2AD24517B396}"/>
    <cellStyle name="好_中远印度各类数据统计201212_东南亚分部各类数据统计201303 (2) 2 3" xfId="10564" xr:uid="{1889A568-0CB2-43F3-ABFA-48FD49124498}"/>
    <cellStyle name="好_中远印度各类数据统计201212_东南亚分部各类数据统计201303 (2) 2 3 2" xfId="16681" xr:uid="{641355CA-9ABB-40BA-BC54-A0F1A708AA3C}"/>
    <cellStyle name="好_中远印度各类数据统计201212_东南亚分部各类数据统计201303 (2) 2 4" xfId="16682" xr:uid="{5AFFF8DB-CD5A-4749-9B65-3146C3226C22}"/>
    <cellStyle name="好_中远印度各类数据统计201212_东南亚分部各类数据统计201303 (2) 2 5" xfId="16683" xr:uid="{EAF9BE4E-21A4-4707-9DA3-DFE2A113D67D}"/>
    <cellStyle name="好_中远印度各类数据统计201212_东南亚分部各类数据统计201303 (2) 2 6" xfId="16684" xr:uid="{74378031-9EB7-43DB-BB74-CA17786F7161}"/>
    <cellStyle name="好_中远印度各类数据统计201212_东南亚分部各类数据统计201303 (2) 2 7" xfId="34456" xr:uid="{4F0182E8-2569-4338-8828-92047E62680F}"/>
    <cellStyle name="好_中远印度各类数据统计201212_东南亚分部各类数据统计201303 (2) 3" xfId="10563" xr:uid="{7B0261FE-AA85-40A7-9C07-98573FF0F145}"/>
    <cellStyle name="好_中远印度各类数据统计201212_东南亚分部各类数据统计201303 (2) 3 2" xfId="16685" xr:uid="{1B650263-655E-43B4-9F51-D17DB40E6019}"/>
    <cellStyle name="好_中远印度各类数据统计201212_东南亚分部各类数据统计201303 (2) 4" xfId="16686" xr:uid="{CCE8D290-5C9F-4E5C-8362-545F8996F112}"/>
    <cellStyle name="好_中远印度各类数据统计201212_东南亚分部各类数据统计201303 (2) 5" xfId="16687" xr:uid="{F47533B0-1320-4165-AB11-078ED074BE91}"/>
    <cellStyle name="好_中远印度各类数据统计201212_东南亚分部各类数据统计201303 (2) 6" xfId="16688" xr:uid="{BAD1514A-BCB6-46A6-8F2A-BCB6DFEB600D}"/>
    <cellStyle name="好_中远印度各类数据统计201212_东南亚分部各类数据统计201303 (2) 7" xfId="34455" xr:uid="{ED3DCD64-FC0E-47C0-BDCA-4F03C7D698E9}"/>
    <cellStyle name="好_中远印度各类数据统计201212_东南亚分部各类数据统计201303 (4)" xfId="7720" xr:uid="{2866E364-6090-4E95-A4FC-608D163A2CBD}"/>
    <cellStyle name="好_中远印度各类数据统计201212_东南亚分部各类数据统计201303 (4) 2" xfId="7721" xr:uid="{6B7F5231-FDFA-4C5A-AF6F-C5FCF75EDA9C}"/>
    <cellStyle name="好_中远印度各类数据统计201212_东南亚分部各类数据统计201303 (4) 2 2" xfId="7722" xr:uid="{9C67208A-BE21-46E0-8A64-AC9CEB2A6CF0}"/>
    <cellStyle name="好_中远印度各类数据统计201212_东南亚分部各类数据统计201303 (4) 2 2 2" xfId="10568" xr:uid="{25272443-D416-44E8-84CB-37CB868F8141}"/>
    <cellStyle name="好_中远印度各类数据统计201212_东南亚分部各类数据统计201303 (4) 2 2 2 2" xfId="16689" xr:uid="{3B9B6E4C-2B1A-4286-89FF-869FD90FBC3A}"/>
    <cellStyle name="好_中远印度各类数据统计201212_东南亚分部各类数据统计201303 (4) 2 2 3" xfId="16690" xr:uid="{EBD5EFD4-97A3-4514-BACA-0224073100EC}"/>
    <cellStyle name="好_中远印度各类数据统计201212_东南亚分部各类数据统计201303 (4) 2 2 4" xfId="16691" xr:uid="{3F127D1D-87BC-47FC-AE5D-05B8931BDB58}"/>
    <cellStyle name="好_中远印度各类数据统计201212_东南亚分部各类数据统计201303 (4) 2 2 5" xfId="16692" xr:uid="{EB6C9829-0EF8-4661-9DB1-2DE0583A9174}"/>
    <cellStyle name="好_中远印度各类数据统计201212_东南亚分部各类数据统计201303 (4) 2 2 6" xfId="34460" xr:uid="{1C7553B4-A2FB-48AF-822A-A76C3BE652A7}"/>
    <cellStyle name="好_中远印度各类数据统计201212_东南亚分部各类数据统计201303 (4) 2 3" xfId="10567" xr:uid="{A918F9DD-9E99-4BFF-92AF-5BC42D82FDE2}"/>
    <cellStyle name="好_中远印度各类数据统计201212_东南亚分部各类数据统计201303 (4) 2 3 2" xfId="16693" xr:uid="{34D55278-D399-4FA5-87C1-59E4C8A319B2}"/>
    <cellStyle name="好_中远印度各类数据统计201212_东南亚分部各类数据统计201303 (4) 2 4" xfId="16694" xr:uid="{D2C1C337-12C4-442A-A933-E7853E707A31}"/>
    <cellStyle name="好_中远印度各类数据统计201212_东南亚分部各类数据统计201303 (4) 2 5" xfId="16695" xr:uid="{3BBCE128-EFDF-46B0-98C8-583F2345D481}"/>
    <cellStyle name="好_中远印度各类数据统计201212_东南亚分部各类数据统计201303 (4) 2 6" xfId="16696" xr:uid="{881E9C70-DDCB-4F32-9786-0DF3448397F6}"/>
    <cellStyle name="好_中远印度各类数据统计201212_东南亚分部各类数据统计201303 (4) 2 7" xfId="34459" xr:uid="{6F8BB1C1-77D9-47BD-B7FE-CC388538A5DA}"/>
    <cellStyle name="好_中远印度各类数据统计201212_东南亚分部各类数据统计201303 (4) 3" xfId="10566" xr:uid="{E5F66C43-296F-43F2-9D33-ECDD04C3172A}"/>
    <cellStyle name="好_中远印度各类数据统计201212_东南亚分部各类数据统计201303 (4) 3 2" xfId="16697" xr:uid="{D167C496-AC9D-43DC-8724-4BCCE6B21904}"/>
    <cellStyle name="好_中远印度各类数据统计201212_东南亚分部各类数据统计201303 (4) 4" xfId="16698" xr:uid="{24C79B06-044A-4F30-BF18-34E2CE557CB3}"/>
    <cellStyle name="好_中远印度各类数据统计201212_东南亚分部各类数据统计201303 (4) 5" xfId="16699" xr:uid="{D16E88B8-46BB-440C-9970-DAD831291EBA}"/>
    <cellStyle name="好_中远印度各类数据统计201212_东南亚分部各类数据统计201303 (4) 6" xfId="16700" xr:uid="{E3F913A7-700E-4EEE-978D-C066D04761D6}"/>
    <cellStyle name="好_中远印度各类数据统计201212_东南亚分部各类数据统计201303 (4) 7" xfId="34458" xr:uid="{DCF5AA32-9728-4C75-BB67-B84706921A09}"/>
    <cellStyle name="好_中远印度各类数据统计201212_东南亚分部各类数据统计201303 xls201304" xfId="7723" xr:uid="{FA701571-1114-4F21-B1A8-11A062390817}"/>
    <cellStyle name="好_中远印度各类数据统计201212_东南亚分部各类数据统计201303 xls201304 2" xfId="7724" xr:uid="{C74CB614-3157-4649-AFA6-417A251E389C}"/>
    <cellStyle name="好_中远印度各类数据统计201212_东南亚分部各类数据统计201303 xls201304 2 2" xfId="7725" xr:uid="{9724AAEE-2C1C-4346-9B3E-B1C2F992F083}"/>
    <cellStyle name="好_中远印度各类数据统计201212_东南亚分部各类数据统计201303 xls201304 2 2 2" xfId="10571" xr:uid="{1EBFBE79-6445-4745-99AA-5929C0D12C93}"/>
    <cellStyle name="好_中远印度各类数据统计201212_东南亚分部各类数据统计201303 xls201304 2 2 2 2" xfId="16701" xr:uid="{C3BC328B-46C3-429C-A557-AD977EA6B7AB}"/>
    <cellStyle name="好_中远印度各类数据统计201212_东南亚分部各类数据统计201303 xls201304 2 2 3" xfId="16702" xr:uid="{D905AD01-D74D-448F-8FD4-1CA983D4DE1F}"/>
    <cellStyle name="好_中远印度各类数据统计201212_东南亚分部各类数据统计201303 xls201304 2 2 4" xfId="16703" xr:uid="{DE609425-48CE-4E46-B104-E0A9AEC156DA}"/>
    <cellStyle name="好_中远印度各类数据统计201212_东南亚分部各类数据统计201303 xls201304 2 2 5" xfId="16704" xr:uid="{A817C150-61A5-4718-9FA8-675DA06F0CA3}"/>
    <cellStyle name="好_中远印度各类数据统计201212_东南亚分部各类数据统计201303 xls201304 2 2 6" xfId="34463" xr:uid="{379A4CEA-3B86-415E-AC82-F194FE48CCC2}"/>
    <cellStyle name="好_中远印度各类数据统计201212_东南亚分部各类数据统计201303 xls201304 2 3" xfId="10570" xr:uid="{5F9B9FD7-54A4-4DAE-A132-86FA3CCBDAFE}"/>
    <cellStyle name="好_中远印度各类数据统计201212_东南亚分部各类数据统计201303 xls201304 2 3 2" xfId="16705" xr:uid="{21EE5462-C164-4B66-8CDC-F97F8FEE3B05}"/>
    <cellStyle name="好_中远印度各类数据统计201212_东南亚分部各类数据统计201303 xls201304 2 4" xfId="16706" xr:uid="{FAE43ABA-A86F-4F0A-9798-BB85D1CD9C02}"/>
    <cellStyle name="好_中远印度各类数据统计201212_东南亚分部各类数据统计201303 xls201304 2 5" xfId="16707" xr:uid="{96FE991A-BBD1-4E94-BCFC-4D7B59B932DE}"/>
    <cellStyle name="好_中远印度各类数据统计201212_东南亚分部各类数据统计201303 xls201304 2 6" xfId="16708" xr:uid="{20CD245C-EFE3-4779-81C6-1C0ADACEEB4D}"/>
    <cellStyle name="好_中远印度各类数据统计201212_东南亚分部各类数据统计201303 xls201304 2 7" xfId="34462" xr:uid="{BAA31E74-D566-4811-8A7D-3F4270014678}"/>
    <cellStyle name="好_中远印度各类数据统计201212_东南亚分部各类数据统计201303 xls201304 3" xfId="10569" xr:uid="{F52703A5-C3F2-4EA8-A61D-72DEBB8A14CB}"/>
    <cellStyle name="好_中远印度各类数据统计201212_东南亚分部各类数据统计201303 xls201304 3 2" xfId="16709" xr:uid="{63A37F84-C1BB-4488-A823-01CFFB053ADD}"/>
    <cellStyle name="好_中远印度各类数据统计201212_东南亚分部各类数据统计201303 xls201304 4" xfId="16710" xr:uid="{4C6C2608-CE9F-470A-A28D-4232115F0617}"/>
    <cellStyle name="好_中远印度各类数据统计201212_东南亚分部各类数据统计201303 xls201304 5" xfId="16711" xr:uid="{79284540-F3EE-47FC-B262-12720552F7E1}"/>
    <cellStyle name="好_中远印度各类数据统计201212_东南亚分部各类数据统计201303 xls201304 6" xfId="16712" xr:uid="{61032C92-DE40-4671-B77D-776320156841}"/>
    <cellStyle name="好_中远印度各类数据统计201212_东南亚分部各类数据统计201303 xls201304 7" xfId="34461" xr:uid="{4CB64B80-27DF-4E14-8BC6-7F8B9D767D64}"/>
    <cellStyle name="好_中远印度各类数据统计201212_副本东南亚分部各类数据统计201303" xfId="7726" xr:uid="{43879132-C065-45F5-86B5-2E9EEABCA4FA}"/>
    <cellStyle name="好_中远印度各类数据统计201212_副本东南亚分部各类数据统计201303 2" xfId="7727" xr:uid="{D02186B1-B87B-4C2B-A38B-0C18EADB0B36}"/>
    <cellStyle name="好_中远印度各类数据统计201212_副本东南亚分部各类数据统计201303 2 2" xfId="7728" xr:uid="{DF8BB53D-FE03-4156-AAB9-C71C5F0A7FC7}"/>
    <cellStyle name="好_中远印度各类数据统计201212_副本东南亚分部各类数据统计201303 2 2 2" xfId="10574" xr:uid="{A582089D-32C9-4005-8067-525612CD28C5}"/>
    <cellStyle name="好_中远印度各类数据统计201212_副本东南亚分部各类数据统计201303 2 2 2 2" xfId="16713" xr:uid="{722F899A-2DB0-4CAD-AF0A-C3203F02C756}"/>
    <cellStyle name="好_中远印度各类数据统计201212_副本东南亚分部各类数据统计201303 2 2 3" xfId="16714" xr:uid="{94A00F14-DA11-462B-8543-E6CC827132C7}"/>
    <cellStyle name="好_中远印度各类数据统计201212_副本东南亚分部各类数据统计201303 2 2 4" xfId="16715" xr:uid="{2557F07D-232F-4165-B592-5712A5ABE8AA}"/>
    <cellStyle name="好_中远印度各类数据统计201212_副本东南亚分部各类数据统计201303 2 2 5" xfId="16716" xr:uid="{7B167810-DD0A-480D-AFEE-CD17A1549415}"/>
    <cellStyle name="好_中远印度各类数据统计201212_副本东南亚分部各类数据统计201303 2 2 6" xfId="34466" xr:uid="{399EEA98-3FFA-40B1-B2A5-7996E9F1C9C3}"/>
    <cellStyle name="好_中远印度各类数据统计201212_副本东南亚分部各类数据统计201303 2 3" xfId="10573" xr:uid="{B6229568-43C2-4D6D-924D-365C701F4DC2}"/>
    <cellStyle name="好_中远印度各类数据统计201212_副本东南亚分部各类数据统计201303 2 3 2" xfId="16717" xr:uid="{5DA86C1C-2FD3-43E3-9295-E7CAF0426303}"/>
    <cellStyle name="好_中远印度各类数据统计201212_副本东南亚分部各类数据统计201303 2 4" xfId="16718" xr:uid="{2C43F675-C572-4802-91B9-50EA41357726}"/>
    <cellStyle name="好_中远印度各类数据统计201212_副本东南亚分部各类数据统计201303 2 5" xfId="16719" xr:uid="{92D06FCF-B412-411D-A15C-411B343F8BA4}"/>
    <cellStyle name="好_中远印度各类数据统计201212_副本东南亚分部各类数据统计201303 2 6" xfId="16720" xr:uid="{2C896E05-A3C9-4DD0-A522-2289E70C0F4E}"/>
    <cellStyle name="好_中远印度各类数据统计201212_副本东南亚分部各类数据统计201303 2 7" xfId="34465" xr:uid="{137BBA03-EA47-470D-879C-53CE1E101288}"/>
    <cellStyle name="好_中远印度各类数据统计201212_副本东南亚分部各类数据统计201303 3" xfId="10572" xr:uid="{684F5542-80CD-4B82-800D-4A27864A2833}"/>
    <cellStyle name="好_中远印度各类数据统计201212_副本东南亚分部各类数据统计201303 3 2" xfId="16721" xr:uid="{90FB0DF3-97C7-4697-88B6-87B5A8A058AB}"/>
    <cellStyle name="好_中远印度各类数据统计201212_副本东南亚分部各类数据统计201303 4" xfId="16722" xr:uid="{DBC01D56-5515-4540-B01B-20D807563065}"/>
    <cellStyle name="好_中远印度各类数据统计201212_副本东南亚分部各类数据统计201303 5" xfId="16723" xr:uid="{ADDE0BC6-9972-45D1-A1B5-6003FF00F189}"/>
    <cellStyle name="好_中远印度各类数据统计201212_副本东南亚分部各类数据统计201303 6" xfId="16724" xr:uid="{3D218631-075F-4D96-84FE-4B665CD15015}"/>
    <cellStyle name="好_中远印度各类数据统计201212_副本东南亚分部各类数据统计201303 7" xfId="34464" xr:uid="{2EF48225-D229-4702-8928-BEB1F49A0971}"/>
    <cellStyle name="好_中远印度各类数据统计201212_南亚分部各类数据统计201303" xfId="7729" xr:uid="{E4F79591-61E5-4004-8A98-449E5319127A}"/>
    <cellStyle name="好_中远印度各类数据统计201212_南亚分部各类数据统计201303 2" xfId="7730" xr:uid="{1F9202B7-E4EF-448F-8C18-9DC726DED1AF}"/>
    <cellStyle name="好_中远印度各类数据统计201212_南亚分部各类数据统计201303 2 2" xfId="7731" xr:uid="{77CD1331-F5B8-4CC3-8341-0E1DB01BE19B}"/>
    <cellStyle name="好_中远印度各类数据统计201212_南亚分部各类数据统计201303 2 2 2" xfId="10577" xr:uid="{E43EBE10-E560-48C5-ACD6-5B7AAC5BA801}"/>
    <cellStyle name="好_中远印度各类数据统计201212_南亚分部各类数据统计201303 2 2 2 2" xfId="16725" xr:uid="{B14CBCBE-E0AF-49E9-8C69-035E890BB4ED}"/>
    <cellStyle name="好_中远印度各类数据统计201212_南亚分部各类数据统计201303 2 2 3" xfId="16726" xr:uid="{FCEF78F8-3371-4237-8E26-4FE9F0D577DD}"/>
    <cellStyle name="好_中远印度各类数据统计201212_南亚分部各类数据统计201303 2 2 4" xfId="16727" xr:uid="{581B5754-21F1-4A7C-BC79-C975F8E213CD}"/>
    <cellStyle name="好_中远印度各类数据统计201212_南亚分部各类数据统计201303 2 2 5" xfId="16728" xr:uid="{17855C0E-FD59-470E-AAA3-46B73B206739}"/>
    <cellStyle name="好_中远印度各类数据统计201212_南亚分部各类数据统计201303 2 2 6" xfId="34469" xr:uid="{9BE63AEE-9220-46E2-B78A-608FE34607F5}"/>
    <cellStyle name="好_中远印度各类数据统计201212_南亚分部各类数据统计201303 2 3" xfId="10576" xr:uid="{90255D49-6B2A-4498-B7C1-38221AF425BA}"/>
    <cellStyle name="好_中远印度各类数据统计201212_南亚分部各类数据统计201303 2 3 2" xfId="16729" xr:uid="{C20D3AC5-37A5-4E89-B388-5269A6811FCC}"/>
    <cellStyle name="好_中远印度各类数据统计201212_南亚分部各类数据统计201303 2 4" xfId="16730" xr:uid="{7B57B954-E74C-44B6-A040-6D8D538DAB50}"/>
    <cellStyle name="好_中远印度各类数据统计201212_南亚分部各类数据统计201303 2 5" xfId="16731" xr:uid="{49605266-EBD8-4C18-800E-D5912CAC490D}"/>
    <cellStyle name="好_中远印度各类数据统计201212_南亚分部各类数据统计201303 2 6" xfId="16732" xr:uid="{30560B5A-6EA9-49FF-BB9E-41FD31D18B0B}"/>
    <cellStyle name="好_中远印度各类数据统计201212_南亚分部各类数据统计201303 2 7" xfId="34468" xr:uid="{3E8C7D0D-A94D-4F70-821F-B1CAAA312FD4}"/>
    <cellStyle name="好_中远印度各类数据统计201212_南亚分部各类数据统计201303 3" xfId="10575" xr:uid="{FDEB667A-5B87-468F-A9AE-1AA7AEC43843}"/>
    <cellStyle name="好_中远印度各类数据统计201212_南亚分部各类数据统计201303 3 2" xfId="16733" xr:uid="{CA2077D2-A585-44F2-93A3-4F4D33CC294E}"/>
    <cellStyle name="好_中远印度各类数据统计201212_南亚分部各类数据统计201303 4" xfId="16734" xr:uid="{5BC76B5F-0F8A-47D1-AB18-9CF9B9DBB98E}"/>
    <cellStyle name="好_中远印度各类数据统计201212_南亚分部各类数据统计201303 5" xfId="16735" xr:uid="{AED8D568-3D54-4631-9A09-B51CCFEAA823}"/>
    <cellStyle name="好_中远印度各类数据统计201212_南亚分部各类数据统计201303 6" xfId="16736" xr:uid="{DF41A162-E6A8-4FD5-A6C8-E43902AD21B1}"/>
    <cellStyle name="好_中远印度各类数据统计201212_南亚分部各类数据统计201303 7" xfId="34467" xr:uid="{E3C0962B-C929-4248-B51E-04663238DCF3}"/>
    <cellStyle name="巍葆 [0]_95鼻褒瞳" xfId="7732" xr:uid="{94D9C3CF-2CB9-4235-9653-64C4A42C038D}"/>
    <cellStyle name="巍葆_95鼻褒瞳" xfId="7733" xr:uid="{9538AD34-546F-4ACB-8F5F-0C66F6006FCE}"/>
    <cellStyle name="差" xfId="89" xr:uid="{00000000-0005-0000-0000-000057000000}"/>
    <cellStyle name="差 2" xfId="5102" xr:uid="{1558140D-5F88-4E4A-994B-D6B995E59043}"/>
    <cellStyle name="差 2 2" xfId="7734" xr:uid="{0A029899-C4ED-48C8-B538-A51BAEEE733F}"/>
    <cellStyle name="差 2 2 2" xfId="16737" xr:uid="{7251511F-398F-492B-B6E2-1965732B32DC}"/>
    <cellStyle name="差 2 3" xfId="10578" xr:uid="{8C8A9460-BB19-47CB-9E65-A585867EED10}"/>
    <cellStyle name="差 2 3 2" xfId="16738" xr:uid="{EEBFF7BB-ED47-4D97-977D-BB082150AA29}"/>
    <cellStyle name="差 2 4" xfId="16739" xr:uid="{2DF25E60-A68F-4B26-A0A9-51DBB0802DE6}"/>
    <cellStyle name="差 2 5" xfId="16740" xr:uid="{A4B0CED9-6913-4B5A-98D6-1D1BA1D3B438}"/>
    <cellStyle name="差 2 6" xfId="16741" xr:uid="{2294D020-5928-4A18-BCB4-63EE081CD201}"/>
    <cellStyle name="差 2 7" xfId="34471" xr:uid="{CE88C7F5-772E-43A9-897A-D57C3190DF4C}"/>
    <cellStyle name="差 3" xfId="16742" xr:uid="{9E5FB614-6398-4CDB-B20A-F6723B1DF3F0}"/>
    <cellStyle name="差 4" xfId="16743" xr:uid="{F04008B9-4E42-4C6B-ABA1-8D7D7B498A9C}"/>
    <cellStyle name="差 5" xfId="16744" xr:uid="{F460AC72-C585-4464-9E09-85827F733479}"/>
    <cellStyle name="差 6" xfId="16745" xr:uid="{AC82246D-07E0-4104-BD6D-E3A41A5B2541}"/>
    <cellStyle name="差 7" xfId="16746" xr:uid="{BFBCD917-A71F-4ABC-AB64-125381663535}"/>
    <cellStyle name="差 8" xfId="34470" xr:uid="{366F8075-3228-4F3E-949B-6E95542969F4}"/>
    <cellStyle name="差 9" xfId="3478" xr:uid="{5B247637-3C6D-4EC0-8A9E-C114F20EAB6B}"/>
    <cellStyle name="差_123东南亚分部各类数据统计201206（1）" xfId="7735" xr:uid="{E8C1DC9A-FB57-4530-9F98-0C48D3E0A29E}"/>
    <cellStyle name="差_123东南亚分部各类数据统计201206（1） 2" xfId="7736" xr:uid="{A1B7EE7E-AB14-4E20-9A86-64844F10E3F3}"/>
    <cellStyle name="差_123东南亚分部各类数据统计201206（1） 2 2" xfId="7737" xr:uid="{3F5972EF-DF3F-4BDF-A61D-499B3B873890}"/>
    <cellStyle name="差_123东南亚分部各类数据统计201206（1） 2 2 2" xfId="10581" xr:uid="{0A344376-D614-4A6F-95C1-5992CD4A102C}"/>
    <cellStyle name="差_123东南亚分部各类数据统计201206（1） 2 2 2 2" xfId="16747" xr:uid="{950A1DDB-2593-4DDE-BA07-5E30EF3C07A1}"/>
    <cellStyle name="差_123东南亚分部各类数据统计201206（1） 2 2 3" xfId="16748" xr:uid="{42349087-58BA-41F5-B956-3CC8644FF512}"/>
    <cellStyle name="差_123东南亚分部各类数据统计201206（1） 2 2 4" xfId="16749" xr:uid="{CA20A43A-B36F-4DB2-A777-97FC290CA3E5}"/>
    <cellStyle name="差_123东南亚分部各类数据统计201206（1） 2 2 5" xfId="16750" xr:uid="{7FACE243-BEAE-41B8-BC33-FBC74A004D32}"/>
    <cellStyle name="差_123东南亚分部各类数据统计201206（1） 2 2 6" xfId="34474" xr:uid="{6D6A9446-BCC1-43C2-BD8E-EBD99CC743C7}"/>
    <cellStyle name="差_123东南亚分部各类数据统计201206（1） 2 3" xfId="10580" xr:uid="{75760786-9764-4CDA-98A2-DA8D783AA23A}"/>
    <cellStyle name="差_123东南亚分部各类数据统计201206（1） 2 3 2" xfId="16751" xr:uid="{03F0B87B-8107-4B02-A781-101C140A388C}"/>
    <cellStyle name="差_123东南亚分部各类数据统计201206（1） 2 4" xfId="16752" xr:uid="{9C05A112-61CC-4AD7-90D9-8FC6919FD416}"/>
    <cellStyle name="差_123东南亚分部各类数据统计201206（1） 2 5" xfId="16753" xr:uid="{2CFA3F7F-6EE8-4869-A730-0C545A4371C3}"/>
    <cellStyle name="差_123东南亚分部各类数据统计201206（1） 2 6" xfId="16754" xr:uid="{8C54D762-37B0-4C81-912F-022F5F08829E}"/>
    <cellStyle name="差_123东南亚分部各类数据统计201206（1） 2 7" xfId="34473" xr:uid="{A1BFBCED-4C5E-46D7-93B7-BB99B9A4A914}"/>
    <cellStyle name="差_123东南亚分部各类数据统计201206（1） 3" xfId="10579" xr:uid="{C9FC14F1-0C5D-4B2D-ACB5-3845D89D2576}"/>
    <cellStyle name="差_123东南亚分部各类数据统计201206（1） 3 2" xfId="16755" xr:uid="{A2E2CCDB-CE41-439B-AFE2-84C1B57C04C9}"/>
    <cellStyle name="差_123东南亚分部各类数据统计201206（1） 4" xfId="16756" xr:uid="{B9626B77-913F-4BAB-A8C9-4B4138BA583D}"/>
    <cellStyle name="差_123东南亚分部各类数据统计201206（1） 5" xfId="16757" xr:uid="{8B069B78-FC50-4226-9516-007F19C486F2}"/>
    <cellStyle name="差_123东南亚分部各类数据统计201206（1） 6" xfId="16758" xr:uid="{F60878AC-EE54-4C09-91AC-426BC874705E}"/>
    <cellStyle name="差_123东南亚分部各类数据统计201206（1） 7" xfId="34472" xr:uid="{653C1BE4-97A7-4316-9F88-3866848FBE9A}"/>
    <cellStyle name="差_123东南亚分部各类数据统计201206（1）_130411_contact list of coslink coscon sea form" xfId="7738" xr:uid="{07148B25-D5E8-4408-981F-0CC242D63BC6}"/>
    <cellStyle name="差_123东南亚分部各类数据统计201206（1）_130411_contact list of coslink coscon sea form 2" xfId="7739" xr:uid="{F5B8F19A-8E38-4697-A9F7-0C3EE860E896}"/>
    <cellStyle name="差_123东南亚分部各类数据统计201206（1）_130411_contact list of coslink coscon sea form 2 2" xfId="7740" xr:uid="{51C2F51F-90FF-4789-AD96-20A0ECD2D1E0}"/>
    <cellStyle name="差_123东南亚分部各类数据统计201206（1）_130411_contact list of coslink coscon sea form 2 2 2" xfId="10584" xr:uid="{07C6108F-DA20-422B-8812-A6CAECC83A25}"/>
    <cellStyle name="差_123东南亚分部各类数据统计201206（1）_130411_contact list of coslink coscon sea form 2 2 2 2" xfId="16759" xr:uid="{FF6236F8-CBDE-47E0-BB20-92E4234146A3}"/>
    <cellStyle name="差_123东南亚分部各类数据统计201206（1）_130411_contact list of coslink coscon sea form 2 2 3" xfId="16760" xr:uid="{71AC2560-4420-41E7-A4E1-DC32CB20DE64}"/>
    <cellStyle name="差_123东南亚分部各类数据统计201206（1）_130411_contact list of coslink coscon sea form 2 2 4" xfId="16761" xr:uid="{33BAB9DD-BEB9-4A07-A63B-91DA93A5200C}"/>
    <cellStyle name="差_123东南亚分部各类数据统计201206（1）_130411_contact list of coslink coscon sea form 2 2 5" xfId="16762" xr:uid="{DC41C389-F03D-4B38-AF53-4CEA494BD3D2}"/>
    <cellStyle name="差_123东南亚分部各类数据统计201206（1）_130411_contact list of coslink coscon sea form 2 2 6" xfId="34477" xr:uid="{09876B5C-5689-405F-8643-D7BBCDAF3493}"/>
    <cellStyle name="差_123东南亚分部各类数据统计201206（1）_130411_contact list of coslink coscon sea form 2 3" xfId="10583" xr:uid="{1A57861B-445A-4D32-99FE-12F32B4A88EE}"/>
    <cellStyle name="差_123东南亚分部各类数据统计201206（1）_130411_contact list of coslink coscon sea form 2 3 2" xfId="16763" xr:uid="{12C563CE-65AF-41E1-96AD-DEDFB2F1F9E7}"/>
    <cellStyle name="差_123东南亚分部各类数据统计201206（1）_130411_contact list of coslink coscon sea form 2 4" xfId="16764" xr:uid="{3143CD50-7AB0-4B33-B17E-5F62EE2B75AD}"/>
    <cellStyle name="差_123东南亚分部各类数据统计201206（1）_130411_contact list of coslink coscon sea form 2 5" xfId="16765" xr:uid="{7F773656-7F00-4261-800F-CA27F30D0C7B}"/>
    <cellStyle name="差_123东南亚分部各类数据统计201206（1）_130411_contact list of coslink coscon sea form 2 6" xfId="16766" xr:uid="{D06CFA76-7C06-4747-BD2A-DFCEB256130D}"/>
    <cellStyle name="差_123东南亚分部各类数据统计201206（1）_130411_contact list of coslink coscon sea form 2 7" xfId="34476" xr:uid="{73090992-5D4E-4974-A5B0-A3ED2DD2B61F}"/>
    <cellStyle name="差_123东南亚分部各类数据统计201206（1）_130411_contact list of coslink coscon sea form 3" xfId="10582" xr:uid="{7DDBAD75-20B4-4F02-9470-12DE5728C926}"/>
    <cellStyle name="差_123东南亚分部各类数据统计201206（1）_130411_contact list of coslink coscon sea form 3 2" xfId="16767" xr:uid="{E006EA61-A3DF-4DA6-8090-576E69626A28}"/>
    <cellStyle name="差_123东南亚分部各类数据统计201206（1）_130411_contact list of coslink coscon sea form 4" xfId="16768" xr:uid="{749E991F-69CE-4B39-8E46-2CD064186836}"/>
    <cellStyle name="差_123东南亚分部各类数据统计201206（1）_130411_contact list of coslink coscon sea form 5" xfId="16769" xr:uid="{3BEF1992-57BD-42D8-8E14-9518299124D6}"/>
    <cellStyle name="差_123东南亚分部各类数据统计201206（1）_130411_contact list of coslink coscon sea form 6" xfId="16770" xr:uid="{C1732B96-10C4-4956-BABB-9CE3428C5904}"/>
    <cellStyle name="差_123东南亚分部各类数据统计201206（1）_130411_contact list of coslink coscon sea form 7" xfId="34475" xr:uid="{A0C0EF85-0780-4DAE-B057-2DF5E06C1733}"/>
    <cellStyle name="差_123东南亚分部各类数据统计201206（1）_1类数据统计201303" xfId="7741" xr:uid="{20489D2F-2D43-4939-8756-DCFA33197C77}"/>
    <cellStyle name="差_123东南亚分部各类数据统计201206（1）_1类数据统计201303 2" xfId="7742" xr:uid="{5A8058E6-5273-4BDD-ADD8-EFF7A9CC891E}"/>
    <cellStyle name="差_123东南亚分部各类数据统计201206（1）_1类数据统计201303 2 2" xfId="7743" xr:uid="{F47C628C-4F51-448D-B860-C9ECA97C1DD5}"/>
    <cellStyle name="差_123东南亚分部各类数据统计201206（1）_1类数据统计201303 2 2 2" xfId="10587" xr:uid="{895C72DB-F4D0-430D-80E7-D5BF67CA4350}"/>
    <cellStyle name="差_123东南亚分部各类数据统计201206（1）_1类数据统计201303 2 2 2 2" xfId="16771" xr:uid="{760FEDA1-6F0B-40EB-B311-D2BBA8746E15}"/>
    <cellStyle name="差_123东南亚分部各类数据统计201206（1）_1类数据统计201303 2 2 3" xfId="16772" xr:uid="{1F370021-7C93-4F6A-BD5C-5A5DB2E5083C}"/>
    <cellStyle name="差_123东南亚分部各类数据统计201206（1）_1类数据统计201303 2 2 4" xfId="16773" xr:uid="{020CDD5C-C557-4866-9462-1BB0175A1349}"/>
    <cellStyle name="差_123东南亚分部各类数据统计201206（1）_1类数据统计201303 2 2 5" xfId="16774" xr:uid="{68776819-1B65-4488-A350-D47E7BE04923}"/>
    <cellStyle name="差_123东南亚分部各类数据统计201206（1）_1类数据统计201303 2 2 6" xfId="34480" xr:uid="{8BBFFE93-C7DA-48C0-90F2-17A8BB9CAFA6}"/>
    <cellStyle name="差_123东南亚分部各类数据统计201206（1）_1类数据统计201303 2 3" xfId="10586" xr:uid="{00D5BBE6-DF93-4E9C-B0D4-67891275412E}"/>
    <cellStyle name="差_123东南亚分部各类数据统计201206（1）_1类数据统计201303 2 3 2" xfId="16775" xr:uid="{6880F680-980E-448A-8E4C-3D88B3A8AA51}"/>
    <cellStyle name="差_123东南亚分部各类数据统计201206（1）_1类数据统计201303 2 4" xfId="16776" xr:uid="{45115E30-EACF-4B69-902A-EFA459233D10}"/>
    <cellStyle name="差_123东南亚分部各类数据统计201206（1）_1类数据统计201303 2 5" xfId="16777" xr:uid="{3DB03078-0516-495E-922E-9C4D9A778A84}"/>
    <cellStyle name="差_123东南亚分部各类数据统计201206（1）_1类数据统计201303 2 6" xfId="16778" xr:uid="{2B6DC64F-1491-4CF0-A286-97471720AB0A}"/>
    <cellStyle name="差_123东南亚分部各类数据统计201206（1）_1类数据统计201303 2 7" xfId="34479" xr:uid="{79161779-F68F-4C4D-9DDC-138602054600}"/>
    <cellStyle name="差_123东南亚分部各类数据统计201206（1）_1类数据统计201303 3" xfId="10585" xr:uid="{0F568F20-788A-41D6-8FC2-2A3DB1611F81}"/>
    <cellStyle name="差_123东南亚分部各类数据统计201206（1）_1类数据统计201303 3 2" xfId="16779" xr:uid="{CF757D8D-CBBE-4727-949F-9E149B31F694}"/>
    <cellStyle name="差_123东南亚分部各类数据统计201206（1）_1类数据统计201303 4" xfId="16780" xr:uid="{31115533-DE35-436B-B5A0-BFB7B68CCE08}"/>
    <cellStyle name="差_123东南亚分部各类数据统计201206（1）_1类数据统计201303 5" xfId="16781" xr:uid="{0D06FD3C-2AA8-4DC8-8B40-E08DDA79305B}"/>
    <cellStyle name="差_123东南亚分部各类数据统计201206（1）_1类数据统计201303 6" xfId="16782" xr:uid="{B79B559A-B954-4361-8C8E-16EE552A87AE}"/>
    <cellStyle name="差_123东南亚分部各类数据统计201206（1）_1类数据统计201303 7" xfId="34478" xr:uid="{FF60F809-D638-4583-AAD4-AA1E863DEDF2}"/>
    <cellStyle name="差_123东南亚分部各类数据统计201206（1）_cosconsea-costar staff infors" xfId="7744" xr:uid="{C61207F9-D01C-435A-B5D1-67D8B14307EC}"/>
    <cellStyle name="差_123东南亚分部各类数据统计201206（1）_cosconsea-costar staff infors 2" xfId="7745" xr:uid="{446CA9BB-813F-4E97-B9F0-4CE0CFBECFB1}"/>
    <cellStyle name="差_123东南亚分部各类数据统计201206（1）_cosconsea-costar staff infors 2 2" xfId="7746" xr:uid="{E86A495B-D884-40AA-89F1-6BD0A33442F7}"/>
    <cellStyle name="差_123东南亚分部各类数据统计201206（1）_cosconsea-costar staff infors 2 2 2" xfId="10590" xr:uid="{E48F3F3A-D24A-4987-8AF4-AC119021F9A6}"/>
    <cellStyle name="差_123东南亚分部各类数据统计201206（1）_cosconsea-costar staff infors 2 2 2 2" xfId="16783" xr:uid="{B103F81C-FB61-4FAD-960C-3A919229D708}"/>
    <cellStyle name="差_123东南亚分部各类数据统计201206（1）_cosconsea-costar staff infors 2 2 3" xfId="16784" xr:uid="{66BF488E-0483-493C-ADC4-FDBA48C4974D}"/>
    <cellStyle name="差_123东南亚分部各类数据统计201206（1）_cosconsea-costar staff infors 2 2 4" xfId="16785" xr:uid="{EDEFFC85-10AA-4BDC-AF4C-F1E6248B5BD4}"/>
    <cellStyle name="差_123东南亚分部各类数据统计201206（1）_cosconsea-costar staff infors 2 2 5" xfId="16786" xr:uid="{3627FE20-9EAC-40EB-A8D9-804BF13CB631}"/>
    <cellStyle name="差_123东南亚分部各类数据统计201206（1）_cosconsea-costar staff infors 2 2 6" xfId="34483" xr:uid="{54FD6413-C276-426A-AD19-C3806934CCDD}"/>
    <cellStyle name="差_123东南亚分部各类数据统计201206（1）_cosconsea-costar staff infors 2 3" xfId="10589" xr:uid="{43D57C81-BDCA-4892-8F35-3679D6F82E20}"/>
    <cellStyle name="差_123东南亚分部各类数据统计201206（1）_cosconsea-costar staff infors 2 3 2" xfId="16787" xr:uid="{6375DB3E-881E-4F87-9D16-8D52406F967A}"/>
    <cellStyle name="差_123东南亚分部各类数据统计201206（1）_cosconsea-costar staff infors 2 4" xfId="16788" xr:uid="{DE7DEC6D-A704-4941-B450-65B06F7A78BA}"/>
    <cellStyle name="差_123东南亚分部各类数据统计201206（1）_cosconsea-costar staff infors 2 5" xfId="16789" xr:uid="{67F19BFF-7B42-410F-A809-606E3606878C}"/>
    <cellStyle name="差_123东南亚分部各类数据统计201206（1）_cosconsea-costar staff infors 2 6" xfId="16790" xr:uid="{C82B6909-C757-4A01-9649-1DC83679780F}"/>
    <cellStyle name="差_123东南亚分部各类数据统计201206（1）_cosconsea-costar staff infors 2 7" xfId="34482" xr:uid="{A79A80DC-AEAA-4BF6-A38A-BA68D6C827E9}"/>
    <cellStyle name="差_123东南亚分部各类数据统计201206（1）_cosconsea-costar staff infors 3" xfId="10588" xr:uid="{7E68BAC9-93AB-44DA-AECE-FB97A5861314}"/>
    <cellStyle name="差_123东南亚分部各类数据统计201206（1）_cosconsea-costar staff infors 3 2" xfId="16791" xr:uid="{C88BF961-733A-46CD-BCF6-4D1FEA6406C6}"/>
    <cellStyle name="差_123东南亚分部各类数据统计201206（1）_cosconsea-costar staff infors 4" xfId="16792" xr:uid="{52BD1152-AF7F-4534-AFAC-A202DCA2D52C}"/>
    <cellStyle name="差_123东南亚分部各类数据统计201206（1）_cosconsea-costar staff infors 5" xfId="16793" xr:uid="{C0F57D64-E78B-46FB-9552-EA47352A674A}"/>
    <cellStyle name="差_123东南亚分部各类数据统计201206（1）_cosconsea-costar staff infors 6" xfId="16794" xr:uid="{A365A7BA-6280-432D-93FD-57AB1B6B8663}"/>
    <cellStyle name="差_123东南亚分部各类数据统计201206（1）_cosconsea-costar staff infors 7" xfId="34481" xr:uid="{5B319A81-83DD-4665-93FB-D8936D41C682}"/>
    <cellStyle name="差_123东南亚分部各类数据统计201206（1）_东南亚公司（含远星公司）人员信息201212" xfId="7747" xr:uid="{501879FC-BA9F-49FA-8A7B-F490D05F083A}"/>
    <cellStyle name="差_123东南亚分部各类数据统计201206（1）_东南亚公司（含远星公司）人员信息201212 2" xfId="7748" xr:uid="{D40CD970-1FC5-4C56-BD4D-4F220F325280}"/>
    <cellStyle name="差_123东南亚分部各类数据统计201206（1）_东南亚公司（含远星公司）人员信息201212 2 2" xfId="7749" xr:uid="{14663CF5-5323-43DE-AB3A-CD80367912E1}"/>
    <cellStyle name="差_123东南亚分部各类数据统计201206（1）_东南亚公司（含远星公司）人员信息201212 2 2 2" xfId="10593" xr:uid="{04E2B1CA-F49A-4A20-9E89-26C37682E7D7}"/>
    <cellStyle name="差_123东南亚分部各类数据统计201206（1）_东南亚公司（含远星公司）人员信息201212 2 2 2 2" xfId="16795" xr:uid="{FB768C89-249B-44CF-9D3F-EF1FDAB3A5D9}"/>
    <cellStyle name="差_123东南亚分部各类数据统计201206（1）_东南亚公司（含远星公司）人员信息201212 2 2 3" xfId="16796" xr:uid="{F7769E38-31D3-4865-B622-207E91C2A6D6}"/>
    <cellStyle name="差_123东南亚分部各类数据统计201206（1）_东南亚公司（含远星公司）人员信息201212 2 2 4" xfId="16797" xr:uid="{11E9A3E8-C47D-41E0-B3BA-0EE645B38956}"/>
    <cellStyle name="差_123东南亚分部各类数据统计201206（1）_东南亚公司（含远星公司）人员信息201212 2 2 5" xfId="16798" xr:uid="{8394B7D6-DD52-4713-95E0-07C68D587B67}"/>
    <cellStyle name="差_123东南亚分部各类数据统计201206（1）_东南亚公司（含远星公司）人员信息201212 2 2 6" xfId="34486" xr:uid="{DE871336-00F4-422E-9273-8A6357967E52}"/>
    <cellStyle name="差_123东南亚分部各类数据统计201206（1）_东南亚公司（含远星公司）人员信息201212 2 3" xfId="10592" xr:uid="{110D0907-625C-4149-8063-5DDEAAA01F24}"/>
    <cellStyle name="差_123东南亚分部各类数据统计201206（1）_东南亚公司（含远星公司）人员信息201212 2 3 2" xfId="16799" xr:uid="{41832280-8748-492F-A5D4-2A5188204695}"/>
    <cellStyle name="差_123东南亚分部各类数据统计201206（1）_东南亚公司（含远星公司）人员信息201212 2 4" xfId="16800" xr:uid="{5B719EE8-2BAB-4ECD-A9C3-FF19C0ECD001}"/>
    <cellStyle name="差_123东南亚分部各类数据统计201206（1）_东南亚公司（含远星公司）人员信息201212 2 5" xfId="16801" xr:uid="{E7DABD2D-4BC7-4EFA-90EA-01A332E9F8F1}"/>
    <cellStyle name="差_123东南亚分部各类数据统计201206（1）_东南亚公司（含远星公司）人员信息201212 2 6" xfId="16802" xr:uid="{46B3990A-F851-4A0F-B240-544C4C10DBBF}"/>
    <cellStyle name="差_123东南亚分部各类数据统计201206（1）_东南亚公司（含远星公司）人员信息201212 2 7" xfId="34485" xr:uid="{6F85EF8B-C776-402A-BDBA-8C69C0FE1CA7}"/>
    <cellStyle name="差_123东南亚分部各类数据统计201206（1）_东南亚公司（含远星公司）人员信息201212 3" xfId="10591" xr:uid="{26F4EF7C-8DB7-4F66-ACF4-99785D549B5F}"/>
    <cellStyle name="差_123东南亚分部各类数据统计201206（1）_东南亚公司（含远星公司）人员信息201212 3 2" xfId="16803" xr:uid="{AD12D48A-B852-424D-9AF1-6B7B50C5C18A}"/>
    <cellStyle name="差_123东南亚分部各类数据统计201206（1）_东南亚公司（含远星公司）人员信息201212 4" xfId="16804" xr:uid="{52A09811-CC7A-491E-AB6F-4C8AF81C2703}"/>
    <cellStyle name="差_123东南亚分部各类数据统计201206（1）_东南亚公司（含远星公司）人员信息201212 5" xfId="16805" xr:uid="{3369C638-B86A-4494-89BD-0E83E6ACE273}"/>
    <cellStyle name="差_123东南亚分部各类数据统计201206（1）_东南亚公司（含远星公司）人员信息201212 6" xfId="16806" xr:uid="{07F81059-910B-4FA1-A302-0F72DEE97F26}"/>
    <cellStyle name="差_123东南亚分部各类数据统计201206（1）_东南亚公司（含远星公司）人员信息201212 7" xfId="34484" xr:uid="{B785F454-64BD-4841-BD42-7C82F3EC64A5}"/>
    <cellStyle name="差_123东南亚分部各类数据统计201206（1）_东南亚分部各类数据统计-201212(泰国更新) (3)" xfId="7750" xr:uid="{0E081D65-07EE-41EF-9E3B-C6D818D70549}"/>
    <cellStyle name="差_123东南亚分部各类数据统计201206（1）_东南亚分部各类数据统计-201212(泰国更新) (3) 2" xfId="7751" xr:uid="{69E57FC4-9FA9-4855-A40D-63288A939F16}"/>
    <cellStyle name="差_123东南亚分部各类数据统计201206（1）_东南亚分部各类数据统计-201212(泰国更新) (3) 2 2" xfId="7752" xr:uid="{2D254A55-ADD2-43F7-9CD4-B0A3C0F050F3}"/>
    <cellStyle name="差_123东南亚分部各类数据统计201206（1）_东南亚分部各类数据统计-201212(泰国更新) (3) 2 2 2" xfId="10596" xr:uid="{50D4F416-1F13-4564-8E8C-735F4688F3FF}"/>
    <cellStyle name="差_123东南亚分部各类数据统计201206（1）_东南亚分部各类数据统计-201212(泰国更新) (3) 2 2 2 2" xfId="16807" xr:uid="{75A3E272-5900-41D2-93F9-034FF75E78C0}"/>
    <cellStyle name="差_123东南亚分部各类数据统计201206（1）_东南亚分部各类数据统计-201212(泰国更新) (3) 2 2 3" xfId="16808" xr:uid="{E743EC03-F6CF-4506-A0F7-C0C39A06584D}"/>
    <cellStyle name="差_123东南亚分部各类数据统计201206（1）_东南亚分部各类数据统计-201212(泰国更新) (3) 2 2 4" xfId="16809" xr:uid="{DFDB6CC2-01E0-47D6-8AA4-86609B62AF14}"/>
    <cellStyle name="差_123东南亚分部各类数据统计201206（1）_东南亚分部各类数据统计-201212(泰国更新) (3) 2 2 5" xfId="16810" xr:uid="{5E1A47E9-31BD-4E79-8CE1-1F3BD9B2420D}"/>
    <cellStyle name="差_123东南亚分部各类数据统计201206（1）_东南亚分部各类数据统计-201212(泰国更新) (3) 2 2 6" xfId="34489" xr:uid="{A9D91242-3533-42B3-A887-828B898B659F}"/>
    <cellStyle name="差_123东南亚分部各类数据统计201206（1）_东南亚分部各类数据统计-201212(泰国更新) (3) 2 3" xfId="10595" xr:uid="{BD5A04F4-98D4-45AA-9C1A-B59F64BF567D}"/>
    <cellStyle name="差_123东南亚分部各类数据统计201206（1）_东南亚分部各类数据统计-201212(泰国更新) (3) 2 3 2" xfId="16811" xr:uid="{9568F859-E7CE-4CDB-B950-E8630AF5EB9B}"/>
    <cellStyle name="差_123东南亚分部各类数据统计201206（1）_东南亚分部各类数据统计-201212(泰国更新) (3) 2 4" xfId="16812" xr:uid="{CE6B0C50-2996-4736-B33D-AB2FDBE98797}"/>
    <cellStyle name="差_123东南亚分部各类数据统计201206（1）_东南亚分部各类数据统计-201212(泰国更新) (3) 2 5" xfId="16813" xr:uid="{3BD2403A-01E8-4C66-87E2-A3BA0A0202CD}"/>
    <cellStyle name="差_123东南亚分部各类数据统计201206（1）_东南亚分部各类数据统计-201212(泰国更新) (3) 2 6" xfId="16814" xr:uid="{9452F39F-6EF5-4D7F-AA19-0414CA0E3392}"/>
    <cellStyle name="差_123东南亚分部各类数据统计201206（1）_东南亚分部各类数据统计-201212(泰国更新) (3) 2 7" xfId="34488" xr:uid="{9956A634-F95B-427A-ACA8-845187EDAB15}"/>
    <cellStyle name="差_123东南亚分部各类数据统计201206（1）_东南亚分部各类数据统计-201212(泰国更新) (3) 3" xfId="10594" xr:uid="{04906BF6-78DB-4066-B524-8D1064990E26}"/>
    <cellStyle name="差_123东南亚分部各类数据统计201206（1）_东南亚分部各类数据统计-201212(泰国更新) (3) 3 2" xfId="16815" xr:uid="{440252DD-4F26-44A9-90A1-8261191934F1}"/>
    <cellStyle name="差_123东南亚分部各类数据统计201206（1）_东南亚分部各类数据统计-201212(泰国更新) (3) 4" xfId="16816" xr:uid="{473AACB5-4429-420C-9B0F-94E693794569}"/>
    <cellStyle name="差_123东南亚分部各类数据统计201206（1）_东南亚分部各类数据统计-201212(泰国更新) (3) 5" xfId="16817" xr:uid="{73D453A6-F55D-413D-A30C-37546490563B}"/>
    <cellStyle name="差_123东南亚分部各类数据统计201206（1）_东南亚分部各类数据统计-201212(泰国更新) (3) 6" xfId="16818" xr:uid="{E9433088-0E5F-42EA-808E-AB145CF2A669}"/>
    <cellStyle name="差_123东南亚分部各类数据统计201206（1）_东南亚分部各类数据统计-201212(泰国更新) (3) 7" xfId="34487" xr:uid="{1537C141-CE79-4B1A-B500-113137364F61}"/>
    <cellStyle name="差_123东南亚分部各类数据统计201206（1）_东南亚分部各类数据统计201303 (2)" xfId="7753" xr:uid="{9A204ACF-441F-4F7B-91F6-454F61FC70FC}"/>
    <cellStyle name="差_123东南亚分部各类数据统计201206（1）_东南亚分部各类数据统计201303 (2) 2" xfId="7754" xr:uid="{884DA764-3149-40C0-AEEC-EF185EF34137}"/>
    <cellStyle name="差_123东南亚分部各类数据统计201206（1）_东南亚分部各类数据统计201303 (2) 2 2" xfId="7755" xr:uid="{F07EA6C3-3412-41E9-8A3D-A786F17C4D39}"/>
    <cellStyle name="差_123东南亚分部各类数据统计201206（1）_东南亚分部各类数据统计201303 (2) 2 2 2" xfId="10599" xr:uid="{68D43C67-724D-4160-8BD2-66F7EFF3AB76}"/>
    <cellStyle name="差_123东南亚分部各类数据统计201206（1）_东南亚分部各类数据统计201303 (2) 2 2 2 2" xfId="16819" xr:uid="{C9F59575-BEE4-45DF-88CA-E278B5B92C17}"/>
    <cellStyle name="差_123东南亚分部各类数据统计201206（1）_东南亚分部各类数据统计201303 (2) 2 2 3" xfId="16820" xr:uid="{2A79BBBE-AE83-4708-9B55-70522B2330CB}"/>
    <cellStyle name="差_123东南亚分部各类数据统计201206（1）_东南亚分部各类数据统计201303 (2) 2 2 4" xfId="16821" xr:uid="{E89BE5A2-9449-4C2F-B91A-8F94125F5AAC}"/>
    <cellStyle name="差_123东南亚分部各类数据统计201206（1）_东南亚分部各类数据统计201303 (2) 2 2 5" xfId="16822" xr:uid="{778FA5D7-A06E-4EAE-A4E1-5E1112982774}"/>
    <cellStyle name="差_123东南亚分部各类数据统计201206（1）_东南亚分部各类数据统计201303 (2) 2 2 6" xfId="34492" xr:uid="{101ECCA7-D7FA-4BC1-9531-31AC0E6BCD2E}"/>
    <cellStyle name="差_123东南亚分部各类数据统计201206（1）_东南亚分部各类数据统计201303 (2) 2 3" xfId="10598" xr:uid="{525B19E3-E742-4578-BED9-C34F815B3998}"/>
    <cellStyle name="差_123东南亚分部各类数据统计201206（1）_东南亚分部各类数据统计201303 (2) 2 3 2" xfId="16823" xr:uid="{BE95D843-C63E-4C13-A716-542BC705BCD1}"/>
    <cellStyle name="差_123东南亚分部各类数据统计201206（1）_东南亚分部各类数据统计201303 (2) 2 4" xfId="16824" xr:uid="{E3FA15AF-9C43-4765-8EA9-ECB76F43465A}"/>
    <cellStyle name="差_123东南亚分部各类数据统计201206（1）_东南亚分部各类数据统计201303 (2) 2 5" xfId="16825" xr:uid="{C84AFC30-41E7-4420-BB1A-98042D3D5084}"/>
    <cellStyle name="差_123东南亚分部各类数据统计201206（1）_东南亚分部各类数据统计201303 (2) 2 6" xfId="16826" xr:uid="{1A273B80-E253-42D6-A5E6-634E1F75CCEB}"/>
    <cellStyle name="差_123东南亚分部各类数据统计201206（1）_东南亚分部各类数据统计201303 (2) 2 7" xfId="34491" xr:uid="{C84B01DB-92F8-4566-AEE1-3EBEE759D293}"/>
    <cellStyle name="差_123东南亚分部各类数据统计201206（1）_东南亚分部各类数据统计201303 (2) 3" xfId="10597" xr:uid="{97E6A95D-32EB-45FD-8FCC-02C80647FF28}"/>
    <cellStyle name="差_123东南亚分部各类数据统计201206（1）_东南亚分部各类数据统计201303 (2) 3 2" xfId="16827" xr:uid="{9941C140-F68D-4EFE-A4F5-37563D64106B}"/>
    <cellStyle name="差_123东南亚分部各类数据统计201206（1）_东南亚分部各类数据统计201303 (2) 4" xfId="16828" xr:uid="{5806E096-E650-4882-BA72-663D7711F70F}"/>
    <cellStyle name="差_123东南亚分部各类数据统计201206（1）_东南亚分部各类数据统计201303 (2) 5" xfId="16829" xr:uid="{557EAAAE-F089-41FF-B344-B0D009C3AB78}"/>
    <cellStyle name="差_123东南亚分部各类数据统计201206（1）_东南亚分部各类数据统计201303 (2) 6" xfId="16830" xr:uid="{884333B6-4ABA-44BE-B349-1B676AAC8DC3}"/>
    <cellStyle name="差_123东南亚分部各类数据统计201206（1）_东南亚分部各类数据统计201303 (2) 7" xfId="34490" xr:uid="{7C47ACE0-C3DE-4071-9EAC-01258C70233F}"/>
    <cellStyle name="差_123东南亚分部各类数据统计201206（1）_东南亚分部各类数据统计201303 (4)" xfId="7756" xr:uid="{6C7106D9-AB69-4026-9488-836EBF95C0C4}"/>
    <cellStyle name="差_123东南亚分部各类数据统计201206（1）_东南亚分部各类数据统计201303 (4) 2" xfId="7757" xr:uid="{6A110CEB-D481-47E9-9517-7012AF64ED5C}"/>
    <cellStyle name="差_123东南亚分部各类数据统计201206（1）_东南亚分部各类数据统计201303 (4) 2 2" xfId="7758" xr:uid="{CA7FD1D7-3CBE-4E42-813F-07BF00342544}"/>
    <cellStyle name="差_123东南亚分部各类数据统计201206（1）_东南亚分部各类数据统计201303 (4) 2 2 2" xfId="10602" xr:uid="{72700F37-69F7-478A-8155-C7AC64EB7717}"/>
    <cellStyle name="差_123东南亚分部各类数据统计201206（1）_东南亚分部各类数据统计201303 (4) 2 2 2 2" xfId="16831" xr:uid="{0086A272-4310-42C4-8E11-887296555E4D}"/>
    <cellStyle name="差_123东南亚分部各类数据统计201206（1）_东南亚分部各类数据统计201303 (4) 2 2 3" xfId="16832" xr:uid="{9526A1EE-B49D-4674-9052-22C8074C850A}"/>
    <cellStyle name="差_123东南亚分部各类数据统计201206（1）_东南亚分部各类数据统计201303 (4) 2 2 4" xfId="16833" xr:uid="{98789995-A908-45EB-99EB-BA6D27DF006B}"/>
    <cellStyle name="差_123东南亚分部各类数据统计201206（1）_东南亚分部各类数据统计201303 (4) 2 2 5" xfId="16834" xr:uid="{6F530805-4470-4774-9878-36F46774B689}"/>
    <cellStyle name="差_123东南亚分部各类数据统计201206（1）_东南亚分部各类数据统计201303 (4) 2 2 6" xfId="34495" xr:uid="{566FBD0D-D02B-4070-A3B7-AECBD719C61A}"/>
    <cellStyle name="差_123东南亚分部各类数据统计201206（1）_东南亚分部各类数据统计201303 (4) 2 3" xfId="10601" xr:uid="{226A5EA9-FFC5-4BD1-BE02-842CEE6102F4}"/>
    <cellStyle name="差_123东南亚分部各类数据统计201206（1）_东南亚分部各类数据统计201303 (4) 2 3 2" xfId="16835" xr:uid="{0C63621F-24CD-49F9-86AE-30FE94ED1F32}"/>
    <cellStyle name="差_123东南亚分部各类数据统计201206（1）_东南亚分部各类数据统计201303 (4) 2 4" xfId="16836" xr:uid="{C402D48A-1030-4C96-9283-05C5A941F1DC}"/>
    <cellStyle name="差_123东南亚分部各类数据统计201206（1）_东南亚分部各类数据统计201303 (4) 2 5" xfId="16837" xr:uid="{97AEE374-507F-45EA-B74D-D967BD09B324}"/>
    <cellStyle name="差_123东南亚分部各类数据统计201206（1）_东南亚分部各类数据统计201303 (4) 2 6" xfId="16838" xr:uid="{C771B781-B17A-4C1E-9917-296C04EA4B46}"/>
    <cellStyle name="差_123东南亚分部各类数据统计201206（1）_东南亚分部各类数据统计201303 (4) 2 7" xfId="34494" xr:uid="{0B6A0757-BE01-472E-B718-8BBACA5A54EB}"/>
    <cellStyle name="差_123东南亚分部各类数据统计201206（1）_东南亚分部各类数据统计201303 (4) 3" xfId="10600" xr:uid="{5D376C8B-8519-4878-AABC-0E5D824C5363}"/>
    <cellStyle name="差_123东南亚分部各类数据统计201206（1）_东南亚分部各类数据统计201303 (4) 3 2" xfId="16839" xr:uid="{2FB5CA82-2449-4CD1-ADFD-C19EAE3F9098}"/>
    <cellStyle name="差_123东南亚分部各类数据统计201206（1）_东南亚分部各类数据统计201303 (4) 4" xfId="16840" xr:uid="{F8C21A2A-F78C-4E3F-954E-B7D9CA4C0A66}"/>
    <cellStyle name="差_123东南亚分部各类数据统计201206（1）_东南亚分部各类数据统计201303 (4) 5" xfId="16841" xr:uid="{4D966554-30E3-4FB9-AC35-CE8ED10FE44F}"/>
    <cellStyle name="差_123东南亚分部各类数据统计201206（1）_东南亚分部各类数据统计201303 (4) 6" xfId="16842" xr:uid="{DF324044-D61E-41E2-AA0F-5C4A4C514E27}"/>
    <cellStyle name="差_123东南亚分部各类数据统计201206（1）_东南亚分部各类数据统计201303 (4) 7" xfId="34493" xr:uid="{36D320C7-6012-4CD0-8DC6-89BE52E9B298}"/>
    <cellStyle name="差_123东南亚分部各类数据统计201206（1）_东南亚分部各类数据统计201303 xls201304" xfId="7759" xr:uid="{FBC13062-5B7A-4F1D-B1A5-376544B25F46}"/>
    <cellStyle name="差_123东南亚分部各类数据统计201206（1）_东南亚分部各类数据统计201303 xls201304 2" xfId="7760" xr:uid="{D47B1193-B8EC-4177-96F4-F236E6CF90E6}"/>
    <cellStyle name="差_123东南亚分部各类数据统计201206（1）_东南亚分部各类数据统计201303 xls201304 2 2" xfId="7761" xr:uid="{F3A93412-A002-4F77-9173-5206B668C189}"/>
    <cellStyle name="差_123东南亚分部各类数据统计201206（1）_东南亚分部各类数据统计201303 xls201304 2 2 2" xfId="10605" xr:uid="{F28A4717-F552-46E4-8A1A-9AF45EA339E1}"/>
    <cellStyle name="差_123东南亚分部各类数据统计201206（1）_东南亚分部各类数据统计201303 xls201304 2 2 2 2" xfId="16843" xr:uid="{945D3254-A823-41AB-A1B4-5DA29AF90197}"/>
    <cellStyle name="差_123东南亚分部各类数据统计201206（1）_东南亚分部各类数据统计201303 xls201304 2 2 3" xfId="16844" xr:uid="{3B244217-C8BB-40FF-93BB-415E702ABFF3}"/>
    <cellStyle name="差_123东南亚分部各类数据统计201206（1）_东南亚分部各类数据统计201303 xls201304 2 2 4" xfId="16845" xr:uid="{92795E65-03CD-4E5E-B183-4AB22848C9FA}"/>
    <cellStyle name="差_123东南亚分部各类数据统计201206（1）_东南亚分部各类数据统计201303 xls201304 2 2 5" xfId="16846" xr:uid="{21CC4AED-3F74-4B85-8EB3-13FC3FA9D164}"/>
    <cellStyle name="差_123东南亚分部各类数据统计201206（1）_东南亚分部各类数据统计201303 xls201304 2 2 6" xfId="34498" xr:uid="{2A1CBADA-6583-4E8A-AF43-EA77E9374011}"/>
    <cellStyle name="差_123东南亚分部各类数据统计201206（1）_东南亚分部各类数据统计201303 xls201304 2 3" xfId="10604" xr:uid="{F2C28337-6260-4886-8D7E-168CFA95DEE6}"/>
    <cellStyle name="差_123东南亚分部各类数据统计201206（1）_东南亚分部各类数据统计201303 xls201304 2 3 2" xfId="16847" xr:uid="{FE66B739-2862-461A-9F89-5707CCBF3FAD}"/>
    <cellStyle name="差_123东南亚分部各类数据统计201206（1）_东南亚分部各类数据统计201303 xls201304 2 4" xfId="16848" xr:uid="{B44F81EF-F1BA-4BD4-9D5F-B7967DACD082}"/>
    <cellStyle name="差_123东南亚分部各类数据统计201206（1）_东南亚分部各类数据统计201303 xls201304 2 5" xfId="16849" xr:uid="{E0E3DF27-1DF4-404C-A045-74E6BBB61601}"/>
    <cellStyle name="差_123东南亚分部各类数据统计201206（1）_东南亚分部各类数据统计201303 xls201304 2 6" xfId="16850" xr:uid="{0ABC4784-4285-42DB-B289-61C8110C548D}"/>
    <cellStyle name="差_123东南亚分部各类数据统计201206（1）_东南亚分部各类数据统计201303 xls201304 2 7" xfId="34497" xr:uid="{FD0DB972-6D3D-430C-A06E-72909F186D6C}"/>
    <cellStyle name="差_123东南亚分部各类数据统计201206（1）_东南亚分部各类数据统计201303 xls201304 3" xfId="10603" xr:uid="{B2797C7B-D4DE-4226-88BA-504BF05F540C}"/>
    <cellStyle name="差_123东南亚分部各类数据统计201206（1）_东南亚分部各类数据统计201303 xls201304 3 2" xfId="16851" xr:uid="{BCC3C86A-4626-48F7-9262-82CB4730F462}"/>
    <cellStyle name="差_123东南亚分部各类数据统计201206（1）_东南亚分部各类数据统计201303 xls201304 4" xfId="16852" xr:uid="{0DC7F616-E2EE-43AC-8A8B-616F918F2565}"/>
    <cellStyle name="差_123东南亚分部各类数据统计201206（1）_东南亚分部各类数据统计201303 xls201304 5" xfId="16853" xr:uid="{70B078DD-4DCD-4B0D-B26D-935FF6211F41}"/>
    <cellStyle name="差_123东南亚分部各类数据统计201206（1）_东南亚分部各类数据统计201303 xls201304 6" xfId="16854" xr:uid="{9EE383C9-3319-4A3E-806B-E5A0CEB7651F}"/>
    <cellStyle name="差_123东南亚分部各类数据统计201206（1）_东南亚分部各类数据统计201303 xls201304 7" xfId="34496" xr:uid="{96A6A3CD-C429-4097-821B-9899F0441847}"/>
    <cellStyle name="差_123东南亚分部各类数据统计201206（1）_副本东南亚分部各类数据统计201303" xfId="7762" xr:uid="{93CC9987-BB56-4E43-BD92-06937B251476}"/>
    <cellStyle name="差_123东南亚分部各类数据统计201206（1）_副本东南亚分部各类数据统计201303 2" xfId="7763" xr:uid="{36DB1C09-DE14-41EF-B6F4-9B8EE29D62EA}"/>
    <cellStyle name="差_123东南亚分部各类数据统计201206（1）_副本东南亚分部各类数据统计201303 2 2" xfId="7764" xr:uid="{B6BCF1C2-5B3C-4BDB-B7B8-19D46BFEDC75}"/>
    <cellStyle name="差_123东南亚分部各类数据统计201206（1）_副本东南亚分部各类数据统计201303 2 2 2" xfId="10608" xr:uid="{B898E97C-2039-4103-8CB5-08C298289CF4}"/>
    <cellStyle name="差_123东南亚分部各类数据统计201206（1）_副本东南亚分部各类数据统计201303 2 2 2 2" xfId="16855" xr:uid="{63F10959-2AA0-4A90-9636-93F30C4DB9EF}"/>
    <cellStyle name="差_123东南亚分部各类数据统计201206（1）_副本东南亚分部各类数据统计201303 2 2 3" xfId="16856" xr:uid="{6E4DE22C-62A2-4338-A867-7FD1A5E781F2}"/>
    <cellStyle name="差_123东南亚分部各类数据统计201206（1）_副本东南亚分部各类数据统计201303 2 2 4" xfId="16857" xr:uid="{E89A8617-2B8A-40E7-BE8C-E5063421B7C5}"/>
    <cellStyle name="差_123东南亚分部各类数据统计201206（1）_副本东南亚分部各类数据统计201303 2 2 5" xfId="16858" xr:uid="{49620B2D-B105-4BDE-8481-3A2510BC28A2}"/>
    <cellStyle name="差_123东南亚分部各类数据统计201206（1）_副本东南亚分部各类数据统计201303 2 2 6" xfId="34501" xr:uid="{7FBE2F80-242A-4437-95F5-A7FA6E218FCF}"/>
    <cellStyle name="差_123东南亚分部各类数据统计201206（1）_副本东南亚分部各类数据统计201303 2 3" xfId="10607" xr:uid="{85D67212-6AF8-4FDA-8058-BFB5F67D2B4F}"/>
    <cellStyle name="差_123东南亚分部各类数据统计201206（1）_副本东南亚分部各类数据统计201303 2 3 2" xfId="16859" xr:uid="{183B174F-8B3C-41C9-ABC0-6511B4773867}"/>
    <cellStyle name="差_123东南亚分部各类数据统计201206（1）_副本东南亚分部各类数据统计201303 2 4" xfId="16860" xr:uid="{8147C829-C942-4617-B4D4-559D8E65FAED}"/>
    <cellStyle name="差_123东南亚分部各类数据统计201206（1）_副本东南亚分部各类数据统计201303 2 5" xfId="16861" xr:uid="{589BADCC-3B66-4E14-8784-AB7C35C208AD}"/>
    <cellStyle name="差_123东南亚分部各类数据统计201206（1）_副本东南亚分部各类数据统计201303 2 6" xfId="16862" xr:uid="{AB19604C-EC4C-40B1-81AD-1E1C143FFBA3}"/>
    <cellStyle name="差_123东南亚分部各类数据统计201206（1）_副本东南亚分部各类数据统计201303 2 7" xfId="34500" xr:uid="{5D9CF5DD-D9DC-4855-AC9D-57E69EA50073}"/>
    <cellStyle name="差_123东南亚分部各类数据统计201206（1）_副本东南亚分部各类数据统计201303 3" xfId="10606" xr:uid="{0698570D-B150-49B1-A605-950BCF797E31}"/>
    <cellStyle name="差_123东南亚分部各类数据统计201206（1）_副本东南亚分部各类数据统计201303 3 2" xfId="16863" xr:uid="{6EE1F708-44E7-46E6-88C2-C8E5AB9F1BF3}"/>
    <cellStyle name="差_123东南亚分部各类数据统计201206（1）_副本东南亚分部各类数据统计201303 4" xfId="16864" xr:uid="{894927DD-5118-4894-BFC2-0CDF3883D2ED}"/>
    <cellStyle name="差_123东南亚分部各类数据统计201206（1）_副本东南亚分部各类数据统计201303 5" xfId="16865" xr:uid="{3A0A403D-B5B1-4465-A049-F163B2CFED9D}"/>
    <cellStyle name="差_123东南亚分部各类数据统计201206（1）_副本东南亚分部各类数据统计201303 6" xfId="16866" xr:uid="{4AB38857-2439-4FA7-8601-6EDCD0A2E260}"/>
    <cellStyle name="差_123东南亚分部各类数据统计201206（1）_副本东南亚分部各类数据统计201303 7" xfId="34499" xr:uid="{BB05B139-3636-48BA-81BA-C5FA943B290C}"/>
    <cellStyle name="差_123东南亚分部各类数据统计201206（1）_南亚分部各类数据统计201303" xfId="7765" xr:uid="{7FB4B5B5-39C7-43EE-B3B5-707E08AF4430}"/>
    <cellStyle name="差_123东南亚分部各类数据统计201206（1）_南亚分部各类数据统计201303 2" xfId="7766" xr:uid="{A1A8124C-7A78-4074-B4A1-40A95FAE4CE9}"/>
    <cellStyle name="差_123东南亚分部各类数据统计201206（1）_南亚分部各类数据统计201303 2 2" xfId="7767" xr:uid="{1FF73CDE-2837-41C6-85FB-3675D252D2FE}"/>
    <cellStyle name="差_123东南亚分部各类数据统计201206（1）_南亚分部各类数据统计201303 2 2 2" xfId="10611" xr:uid="{47B5A32B-CB17-42B6-B27E-24F8A5776DB5}"/>
    <cellStyle name="差_123东南亚分部各类数据统计201206（1）_南亚分部各类数据统计201303 2 2 2 2" xfId="16867" xr:uid="{4608337F-6328-4F73-84C2-9149A8AA9F75}"/>
    <cellStyle name="差_123东南亚分部各类数据统计201206（1）_南亚分部各类数据统计201303 2 2 3" xfId="16868" xr:uid="{2A3B0FA7-BC6F-45B8-B9A1-38A5C5BF0AFA}"/>
    <cellStyle name="差_123东南亚分部各类数据统计201206（1）_南亚分部各类数据统计201303 2 2 4" xfId="16869" xr:uid="{F70ECC30-2AEA-42C5-91EB-43E91E33DF56}"/>
    <cellStyle name="差_123东南亚分部各类数据统计201206（1）_南亚分部各类数据统计201303 2 2 5" xfId="16870" xr:uid="{6ED25685-FE0A-4E5F-8A04-546BBC1394AD}"/>
    <cellStyle name="差_123东南亚分部各类数据统计201206（1）_南亚分部各类数据统计201303 2 2 6" xfId="34504" xr:uid="{A4B30558-9270-4D2B-9EFB-BB5F4737151D}"/>
    <cellStyle name="差_123东南亚分部各类数据统计201206（1）_南亚分部各类数据统计201303 2 3" xfId="10610" xr:uid="{CD3767DC-9B89-47F4-9FE2-E2218D31DAEA}"/>
    <cellStyle name="差_123东南亚分部各类数据统计201206（1）_南亚分部各类数据统计201303 2 3 2" xfId="16871" xr:uid="{6BDAABF1-AD14-4541-B9CA-D64463ACD924}"/>
    <cellStyle name="差_123东南亚分部各类数据统计201206（1）_南亚分部各类数据统计201303 2 4" xfId="16872" xr:uid="{E42D36E9-BF3C-43DD-AF59-5625036BAB5A}"/>
    <cellStyle name="差_123东南亚分部各类数据统计201206（1）_南亚分部各类数据统计201303 2 5" xfId="16873" xr:uid="{ED661ED5-3A66-49D8-BAEE-4E89D9CCAD6D}"/>
    <cellStyle name="差_123东南亚分部各类数据统计201206（1）_南亚分部各类数据统计201303 2 6" xfId="16874" xr:uid="{5521A009-B386-495F-A2F2-072E7353A548}"/>
    <cellStyle name="差_123东南亚分部各类数据统计201206（1）_南亚分部各类数据统计201303 2 7" xfId="34503" xr:uid="{1CCF6833-8063-4497-90EB-1953C1E32D69}"/>
    <cellStyle name="差_123东南亚分部各类数据统计201206（1）_南亚分部各类数据统计201303 3" xfId="10609" xr:uid="{8B9369E1-03DE-4D9B-B539-9E451DAC148B}"/>
    <cellStyle name="差_123东南亚分部各类数据统计201206（1）_南亚分部各类数据统计201303 3 2" xfId="16875" xr:uid="{D8866ABA-8F68-474D-A15C-A39886C23A36}"/>
    <cellStyle name="差_123东南亚分部各类数据统计201206（1）_南亚分部各类数据统计201303 4" xfId="16876" xr:uid="{5E6E74C5-5A34-4F01-B307-45C7528B5BB1}"/>
    <cellStyle name="差_123东南亚分部各类数据统计201206（1）_南亚分部各类数据统计201303 5" xfId="16877" xr:uid="{2A596D79-4AA4-4588-9CC9-1BEA34FC96FE}"/>
    <cellStyle name="差_123东南亚分部各类数据统计201206（1）_南亚分部各类数据统计201303 6" xfId="16878" xr:uid="{43ACB057-0B83-40CF-8942-6F20B19FA46B}"/>
    <cellStyle name="差_123东南亚分部各类数据统计201206（1）_南亚分部各类数据统计201303 7" xfId="34502" xr:uid="{B052EBA2-81ED-41DC-AE9D-531B64361C86}"/>
    <cellStyle name="差_123东南亚分部各类数据统计201206（1）_菲律宾2" xfId="7768" xr:uid="{D639AEA3-1790-4B87-846F-600917B1F5E9}"/>
    <cellStyle name="差_123东南亚分部各类数据统计201206（1）_菲律宾2 2" xfId="7769" xr:uid="{31D0CC92-D965-44D6-924F-3AAFF435444A}"/>
    <cellStyle name="差_123东南亚分部各类数据统计201206（1）_菲律宾2 2 2" xfId="7770" xr:uid="{360F6115-B49D-415E-B084-4038FBB00DA0}"/>
    <cellStyle name="差_123东南亚分部各类数据统计201206（1）_菲律宾2 2 2 2" xfId="10614" xr:uid="{0EC801D3-2F41-4712-97D1-6D4DDD301FAF}"/>
    <cellStyle name="差_123东南亚分部各类数据统计201206（1）_菲律宾2 2 2 2 2" xfId="16879" xr:uid="{138E59CF-83A4-4C02-9C46-E4CBCB3D469F}"/>
    <cellStyle name="差_123东南亚分部各类数据统计201206（1）_菲律宾2 2 2 3" xfId="16880" xr:uid="{A4E4D216-D0D2-4B59-BB59-25386A149E18}"/>
    <cellStyle name="差_123东南亚分部各类数据统计201206（1）_菲律宾2 2 2 4" xfId="16881" xr:uid="{A7CB3C05-34F3-4F77-94B5-ED060425E58D}"/>
    <cellStyle name="差_123东南亚分部各类数据统计201206（1）_菲律宾2 2 2 5" xfId="16882" xr:uid="{99A158C4-3AFF-415F-9744-97CD30EE4351}"/>
    <cellStyle name="差_123东南亚分部各类数据统计201206（1）_菲律宾2 2 2 6" xfId="34507" xr:uid="{80F1C850-EA87-46A0-94AC-0DF0FE9BA49B}"/>
    <cellStyle name="差_123东南亚分部各类数据统计201206（1）_菲律宾2 2 3" xfId="10613" xr:uid="{C76D2B9B-09C5-4E57-9636-3B8CB214CC77}"/>
    <cellStyle name="差_123东南亚分部各类数据统计201206（1）_菲律宾2 2 3 2" xfId="16883" xr:uid="{14A698DC-D4A1-4EB4-B947-EB3C00FBB5AD}"/>
    <cellStyle name="差_123东南亚分部各类数据统计201206（1）_菲律宾2 2 4" xfId="16884" xr:uid="{345682A2-7B0B-412B-9FB2-AB6B5417B7DE}"/>
    <cellStyle name="差_123东南亚分部各类数据统计201206（1）_菲律宾2 2 5" xfId="16885" xr:uid="{26CC0C75-1B79-4873-8E3D-19612AE66274}"/>
    <cellStyle name="差_123东南亚分部各类数据统计201206（1）_菲律宾2 2 6" xfId="16886" xr:uid="{3A56765C-C39B-4089-A467-A98430230C2A}"/>
    <cellStyle name="差_123东南亚分部各类数据统计201206（1）_菲律宾2 2 7" xfId="34506" xr:uid="{F8F615F2-1E09-40B8-AA71-8F5E1BE11F7D}"/>
    <cellStyle name="差_123东南亚分部各类数据统计201206（1）_菲律宾2 3" xfId="10612" xr:uid="{DED69E31-90CD-4A81-A538-FB290D29BA43}"/>
    <cellStyle name="差_123东南亚分部各类数据统计201206（1）_菲律宾2 3 2" xfId="16887" xr:uid="{245ADCE6-F794-474D-84D4-915D9AA496FB}"/>
    <cellStyle name="差_123东南亚分部各类数据统计201206（1）_菲律宾2 4" xfId="16888" xr:uid="{B3B86DF0-7F9D-458A-9BC6-7F95B945A568}"/>
    <cellStyle name="差_123东南亚分部各类数据统计201206（1）_菲律宾2 5" xfId="16889" xr:uid="{562AB73E-865F-45AD-855A-A8B0734C716B}"/>
    <cellStyle name="差_123东南亚分部各类数据统计201206（1）_菲律宾2 6" xfId="16890" xr:uid="{2FFD994D-C51C-458E-8C25-C86C1B196C91}"/>
    <cellStyle name="差_123东南亚分部各类数据统计201206（1）_菲律宾2 7" xfId="34505" xr:uid="{FDD87D33-D5E1-47A4-9FB3-6C96420EA22E}"/>
    <cellStyle name="差_COSCON THAILAND COSNAM STAFF 2012 JULY" xfId="7771" xr:uid="{14159DC5-5F4E-4BA4-B1BA-551D6B14011C}"/>
    <cellStyle name="差_COSCON THAILAND COSNAM STAFF 2012 JULY 2" xfId="7772" xr:uid="{C2C1FAA4-60F7-4944-93E3-D067F4E91925}"/>
    <cellStyle name="差_COSCON THAILAND COSNAM STAFF 2012 JULY 2 2" xfId="7773" xr:uid="{712BE3BE-957F-44D1-A0FD-F36A6878958F}"/>
    <cellStyle name="差_COSCON THAILAND COSNAM STAFF 2012 JULY 2 2 2" xfId="10617" xr:uid="{75FED02C-2507-4B6D-9EF5-BF15223F55C3}"/>
    <cellStyle name="差_COSCON THAILAND COSNAM STAFF 2012 JULY 2 2 2 2" xfId="16891" xr:uid="{1AA53E36-ED2F-4ABB-B2B1-40686651C6A5}"/>
    <cellStyle name="差_COSCON THAILAND COSNAM STAFF 2012 JULY 2 2 3" xfId="16892" xr:uid="{F46BAF56-9C98-4410-97E2-DE43AA5ACF34}"/>
    <cellStyle name="差_COSCON THAILAND COSNAM STAFF 2012 JULY 2 2 4" xfId="16893" xr:uid="{4FC0A1B7-5A10-4AB9-9CC7-E2BDAB0F0E30}"/>
    <cellStyle name="差_COSCON THAILAND COSNAM STAFF 2012 JULY 2 2 5" xfId="16894" xr:uid="{65175C38-1996-4796-A9FE-0868E2E3052F}"/>
    <cellStyle name="差_COSCON THAILAND COSNAM STAFF 2012 JULY 2 2 6" xfId="34510" xr:uid="{DAF6CE28-4BC7-43D8-87D3-B2C0C85061CC}"/>
    <cellStyle name="差_COSCON THAILAND COSNAM STAFF 2012 JULY 2 3" xfId="10616" xr:uid="{F9B1E9F2-A995-4A1C-9119-BA6AF6CC72DC}"/>
    <cellStyle name="差_COSCON THAILAND COSNAM STAFF 2012 JULY 2 3 2" xfId="16895" xr:uid="{B780E13F-D7DE-453B-8EC6-D7EA069B55D1}"/>
    <cellStyle name="差_COSCON THAILAND COSNAM STAFF 2012 JULY 2 4" xfId="16896" xr:uid="{A1FC2A78-AF03-4638-86E4-16E3B07FC0FE}"/>
    <cellStyle name="差_COSCON THAILAND COSNAM STAFF 2012 JULY 2 5" xfId="16897" xr:uid="{ABF6E8C7-E87B-49D3-812B-8DD727C6E5CB}"/>
    <cellStyle name="差_COSCON THAILAND COSNAM STAFF 2012 JULY 2 6" xfId="16898" xr:uid="{DCE01A21-BFBC-4C99-AEA4-5ABFCD5F3B5F}"/>
    <cellStyle name="差_COSCON THAILAND COSNAM STAFF 2012 JULY 2 7" xfId="34509" xr:uid="{576CFA8A-FB3F-4695-A9E0-C8A97F39F8C2}"/>
    <cellStyle name="差_COSCON THAILAND COSNAM STAFF 2012 JULY 3" xfId="10615" xr:uid="{4F5D7D1A-C05F-41B4-AF04-9E34E1FBD670}"/>
    <cellStyle name="差_COSCON THAILAND COSNAM STAFF 2012 JULY 3 2" xfId="16899" xr:uid="{FDA5BCF1-BF93-4C86-BDAD-FCD5FCF2F5D3}"/>
    <cellStyle name="差_COSCON THAILAND COSNAM STAFF 2012 JULY 4" xfId="16900" xr:uid="{949216BA-41CA-476B-B49C-00E630E94AB1}"/>
    <cellStyle name="差_COSCON THAILAND COSNAM STAFF 2012 JULY 5" xfId="16901" xr:uid="{473B0CFA-F81F-490E-A58F-4D26E4957FFE}"/>
    <cellStyle name="差_COSCON THAILAND COSNAM STAFF 2012 JULY 6" xfId="16902" xr:uid="{17B1DAE4-B735-46B2-A657-2548B6BF10B4}"/>
    <cellStyle name="差_COSCON THAILAND COSNAM STAFF 2012 JULY 7" xfId="34508" xr:uid="{887E5D87-0DF8-42BF-A5C0-5B941BE787BE}"/>
    <cellStyle name="差_COSCON THAILAND COSNAM STAFF 2012 JULY_130411_contact list of coslink coscon sea form" xfId="7774" xr:uid="{A4CAD12A-8693-42B4-81C5-DF8E2809A979}"/>
    <cellStyle name="差_COSCON THAILAND COSNAM STAFF 2012 JULY_130411_contact list of coslink coscon sea form 2" xfId="7775" xr:uid="{DACB63BF-64C3-4D54-8AA7-72C66D57CDD2}"/>
    <cellStyle name="差_COSCON THAILAND COSNAM STAFF 2012 JULY_130411_contact list of coslink coscon sea form 2 2" xfId="7776" xr:uid="{D141AC44-BD4E-4FD3-A3BD-00E794FDA400}"/>
    <cellStyle name="差_COSCON THAILAND COSNAM STAFF 2012 JULY_130411_contact list of coslink coscon sea form 2 2 2" xfId="10620" xr:uid="{796B075F-5F6E-4ED7-AD1C-4C6D7158D387}"/>
    <cellStyle name="差_COSCON THAILAND COSNAM STAFF 2012 JULY_130411_contact list of coslink coscon sea form 2 2 2 2" xfId="16903" xr:uid="{FB6BDBE0-FCDC-4BEC-A95F-D3C3D24AC4EE}"/>
    <cellStyle name="差_COSCON THAILAND COSNAM STAFF 2012 JULY_130411_contact list of coslink coscon sea form 2 2 3" xfId="16904" xr:uid="{112517AE-0C54-4CFD-9A1B-8D52D9301C6F}"/>
    <cellStyle name="差_COSCON THAILAND COSNAM STAFF 2012 JULY_130411_contact list of coslink coscon sea form 2 2 4" xfId="16905" xr:uid="{6655C265-48F3-4602-A6E4-6F31ACA2C57C}"/>
    <cellStyle name="差_COSCON THAILAND COSNAM STAFF 2012 JULY_130411_contact list of coslink coscon sea form 2 2 5" xfId="16906" xr:uid="{21F38902-504B-48D2-A72E-DEB464944E99}"/>
    <cellStyle name="差_COSCON THAILAND COSNAM STAFF 2012 JULY_130411_contact list of coslink coscon sea form 2 2 6" xfId="34513" xr:uid="{4726118A-5CCD-4E0F-9F65-C6ADEDB03756}"/>
    <cellStyle name="差_COSCON THAILAND COSNAM STAFF 2012 JULY_130411_contact list of coslink coscon sea form 2 3" xfId="10619" xr:uid="{EE932305-7365-4B63-BAA3-D40D933C7156}"/>
    <cellStyle name="差_COSCON THAILAND COSNAM STAFF 2012 JULY_130411_contact list of coslink coscon sea form 2 3 2" xfId="16907" xr:uid="{75F5C8C1-F1E4-4B90-831A-AF2B2D6102F0}"/>
    <cellStyle name="差_COSCON THAILAND COSNAM STAFF 2012 JULY_130411_contact list of coslink coscon sea form 2 4" xfId="16908" xr:uid="{58557C04-FCF3-4681-A1C3-6980C1CB943F}"/>
    <cellStyle name="差_COSCON THAILAND COSNAM STAFF 2012 JULY_130411_contact list of coslink coscon sea form 2 5" xfId="16909" xr:uid="{29E27A83-4D37-4CC1-9BCE-F720C9671119}"/>
    <cellStyle name="差_COSCON THAILAND COSNAM STAFF 2012 JULY_130411_contact list of coslink coscon sea form 2 6" xfId="16910" xr:uid="{AECDE8F4-46C0-4AF7-933A-78071C3FB429}"/>
    <cellStyle name="差_COSCON THAILAND COSNAM STAFF 2012 JULY_130411_contact list of coslink coscon sea form 2 7" xfId="34512" xr:uid="{D569A299-88EB-4652-AC41-9562AB5CB4F7}"/>
    <cellStyle name="差_COSCON THAILAND COSNAM STAFF 2012 JULY_130411_contact list of coslink coscon sea form 3" xfId="10618" xr:uid="{E8DB695D-70A8-4222-B8F0-A867B6D04D21}"/>
    <cellStyle name="差_COSCON THAILAND COSNAM STAFF 2012 JULY_130411_contact list of coslink coscon sea form 3 2" xfId="16911" xr:uid="{9BC73660-AA07-44D4-88C4-8C84FC557345}"/>
    <cellStyle name="差_COSCON THAILAND COSNAM STAFF 2012 JULY_130411_contact list of coslink coscon sea form 4" xfId="16912" xr:uid="{A80E7314-4FBB-4B48-867B-8E1C62190893}"/>
    <cellStyle name="差_COSCON THAILAND COSNAM STAFF 2012 JULY_130411_contact list of coslink coscon sea form 5" xfId="16913" xr:uid="{2159B53C-AA23-43ED-952B-1C73F8AB3EE4}"/>
    <cellStyle name="差_COSCON THAILAND COSNAM STAFF 2012 JULY_130411_contact list of coslink coscon sea form 6" xfId="16914" xr:uid="{418ADF76-BB64-4F0A-9F12-6D384304F2EA}"/>
    <cellStyle name="差_COSCON THAILAND COSNAM STAFF 2012 JULY_130411_contact list of coslink coscon sea form 7" xfId="34511" xr:uid="{79EB6671-7305-4D2D-9381-D5F0ACECB18A}"/>
    <cellStyle name="差_COSCON THAILAND COSNAM STAFF 2012 JULY_1类数据统计201303" xfId="7777" xr:uid="{488A72FB-0BAA-45C3-B58B-D503C093BB10}"/>
    <cellStyle name="差_COSCON THAILAND COSNAM STAFF 2012 JULY_1类数据统计201303 2" xfId="7778" xr:uid="{92152D05-EA34-484B-92A4-25B743DED8B5}"/>
    <cellStyle name="差_COSCON THAILAND COSNAM STAFF 2012 JULY_1类数据统计201303 2 2" xfId="7779" xr:uid="{38ED5795-7440-4FEC-9859-E8DA42B7304D}"/>
    <cellStyle name="差_COSCON THAILAND COSNAM STAFF 2012 JULY_1类数据统计201303 2 2 2" xfId="10623" xr:uid="{B72B0D12-5944-49C7-8724-4E588746890B}"/>
    <cellStyle name="差_COSCON THAILAND COSNAM STAFF 2012 JULY_1类数据统计201303 2 2 2 2" xfId="16915" xr:uid="{0F89E683-8ACB-44AC-9266-A7FB4B71F80A}"/>
    <cellStyle name="差_COSCON THAILAND COSNAM STAFF 2012 JULY_1类数据统计201303 2 2 3" xfId="16916" xr:uid="{2E3A4FA7-A328-4A1F-8279-8A3DC1D11EF5}"/>
    <cellStyle name="差_COSCON THAILAND COSNAM STAFF 2012 JULY_1类数据统计201303 2 2 4" xfId="16917" xr:uid="{CF7E0BCE-2B07-40D5-BF04-D1CA9CE9B1BA}"/>
    <cellStyle name="差_COSCON THAILAND COSNAM STAFF 2012 JULY_1类数据统计201303 2 2 5" xfId="16918" xr:uid="{941FA055-C47B-462E-B957-C30FAD95CEE7}"/>
    <cellStyle name="差_COSCON THAILAND COSNAM STAFF 2012 JULY_1类数据统计201303 2 2 6" xfId="34516" xr:uid="{E3B5F685-0EF2-4E08-905B-BE6F7E09022C}"/>
    <cellStyle name="差_COSCON THAILAND COSNAM STAFF 2012 JULY_1类数据统计201303 2 3" xfId="10622" xr:uid="{3C4E2C9C-2420-4BE4-B778-E7F2F2B81233}"/>
    <cellStyle name="差_COSCON THAILAND COSNAM STAFF 2012 JULY_1类数据统计201303 2 3 2" xfId="16919" xr:uid="{BFA57254-AA24-4DD1-92AD-0082A4451EA3}"/>
    <cellStyle name="差_COSCON THAILAND COSNAM STAFF 2012 JULY_1类数据统计201303 2 4" xfId="16920" xr:uid="{E01A214C-CDAB-497D-8A94-D52D272B5828}"/>
    <cellStyle name="差_COSCON THAILAND COSNAM STAFF 2012 JULY_1类数据统计201303 2 5" xfId="16921" xr:uid="{4CB62032-5D9A-49A3-9E4D-67F97AAB6E8E}"/>
    <cellStyle name="差_COSCON THAILAND COSNAM STAFF 2012 JULY_1类数据统计201303 2 6" xfId="16922" xr:uid="{FAA381A8-41EA-44EA-945B-A477E436A322}"/>
    <cellStyle name="差_COSCON THAILAND COSNAM STAFF 2012 JULY_1类数据统计201303 2 7" xfId="34515" xr:uid="{C59ECF6A-F14B-488C-9AE6-BD6B6C8088F2}"/>
    <cellStyle name="差_COSCON THAILAND COSNAM STAFF 2012 JULY_1类数据统计201303 3" xfId="10621" xr:uid="{ABD5B208-1962-434C-ACA2-CAC825E5A89B}"/>
    <cellStyle name="差_COSCON THAILAND COSNAM STAFF 2012 JULY_1类数据统计201303 3 2" xfId="16923" xr:uid="{FDCB2C9D-89A7-4E58-99DD-63C0E1C063B4}"/>
    <cellStyle name="差_COSCON THAILAND COSNAM STAFF 2012 JULY_1类数据统计201303 4" xfId="16924" xr:uid="{6CE47289-6431-40FE-B2F4-1BD48AB03A4F}"/>
    <cellStyle name="差_COSCON THAILAND COSNAM STAFF 2012 JULY_1类数据统计201303 5" xfId="16925" xr:uid="{EA8A2F93-B9A0-4035-AF7B-4C071E8879DE}"/>
    <cellStyle name="差_COSCON THAILAND COSNAM STAFF 2012 JULY_1类数据统计201303 6" xfId="16926" xr:uid="{27135211-88D0-412D-BED0-66BE35F08E80}"/>
    <cellStyle name="差_COSCON THAILAND COSNAM STAFF 2012 JULY_1类数据统计201303 7" xfId="34514" xr:uid="{5577241B-DF26-48FA-87C8-AB0527159BC4}"/>
    <cellStyle name="差_COSCON THAILAND COSNAM STAFF 2012 JULY_cosconsea-costar staff infors" xfId="7780" xr:uid="{1DB94287-57AA-4E79-B771-E6181E0B9CC2}"/>
    <cellStyle name="差_COSCON THAILAND COSNAM STAFF 2012 JULY_cosconsea-costar staff infors 2" xfId="7781" xr:uid="{9B14C153-465C-48C7-8A96-84140B505141}"/>
    <cellStyle name="差_COSCON THAILAND COSNAM STAFF 2012 JULY_cosconsea-costar staff infors 2 2" xfId="7782" xr:uid="{FB057B6F-F071-4FB0-BA50-760914EB59EC}"/>
    <cellStyle name="差_COSCON THAILAND COSNAM STAFF 2012 JULY_cosconsea-costar staff infors 2 2 2" xfId="10626" xr:uid="{A9A1A63D-FDAE-4B83-B16B-F9A3D9A56F81}"/>
    <cellStyle name="差_COSCON THAILAND COSNAM STAFF 2012 JULY_cosconsea-costar staff infors 2 2 2 2" xfId="16927" xr:uid="{CB0C6E63-FEF8-4004-BE9C-059D3C9CC05D}"/>
    <cellStyle name="差_COSCON THAILAND COSNAM STAFF 2012 JULY_cosconsea-costar staff infors 2 2 3" xfId="16928" xr:uid="{5EBA11BE-23B9-43F3-8E07-5462D5BF38BA}"/>
    <cellStyle name="差_COSCON THAILAND COSNAM STAFF 2012 JULY_cosconsea-costar staff infors 2 2 4" xfId="16929" xr:uid="{28DED40E-C15F-4141-A447-C432C68D01EA}"/>
    <cellStyle name="差_COSCON THAILAND COSNAM STAFF 2012 JULY_cosconsea-costar staff infors 2 2 5" xfId="16930" xr:uid="{D521D77E-67CD-4A82-BAC8-AF61BF02DAA7}"/>
    <cellStyle name="差_COSCON THAILAND COSNAM STAFF 2012 JULY_cosconsea-costar staff infors 2 2 6" xfId="34519" xr:uid="{13CB4DB6-A370-40D8-A9DC-B51A97B8F8E0}"/>
    <cellStyle name="差_COSCON THAILAND COSNAM STAFF 2012 JULY_cosconsea-costar staff infors 2 3" xfId="10625" xr:uid="{83262347-8F04-40F1-AA64-0B4C2FFF7D0C}"/>
    <cellStyle name="差_COSCON THAILAND COSNAM STAFF 2012 JULY_cosconsea-costar staff infors 2 3 2" xfId="16931" xr:uid="{816645E8-1CCB-4B67-9FD5-1E64D9E4E818}"/>
    <cellStyle name="差_COSCON THAILAND COSNAM STAFF 2012 JULY_cosconsea-costar staff infors 2 4" xfId="16932" xr:uid="{6CB6AC2E-D350-4527-A2B6-BE3709B4C1D4}"/>
    <cellStyle name="差_COSCON THAILAND COSNAM STAFF 2012 JULY_cosconsea-costar staff infors 2 5" xfId="16933" xr:uid="{1A4BA9BB-0EAC-499E-802E-D08376FD3D6F}"/>
    <cellStyle name="差_COSCON THAILAND COSNAM STAFF 2012 JULY_cosconsea-costar staff infors 2 6" xfId="16934" xr:uid="{5589D8C0-186D-4A9D-A5F1-66AA0129BD48}"/>
    <cellStyle name="差_COSCON THAILAND COSNAM STAFF 2012 JULY_cosconsea-costar staff infors 2 7" xfId="34518" xr:uid="{56341685-4798-4FB6-B35F-E2E046A559F0}"/>
    <cellStyle name="差_COSCON THAILAND COSNAM STAFF 2012 JULY_cosconsea-costar staff infors 3" xfId="10624" xr:uid="{CDBA1AD7-E5B0-4E20-A8D2-D3E5BA77873C}"/>
    <cellStyle name="差_COSCON THAILAND COSNAM STAFF 2012 JULY_cosconsea-costar staff infors 3 2" xfId="16935" xr:uid="{A9F7479E-4D3A-44DD-BC88-11DDB0B7D658}"/>
    <cellStyle name="差_COSCON THAILAND COSNAM STAFF 2012 JULY_cosconsea-costar staff infors 4" xfId="16936" xr:uid="{1C16375E-BA4B-4B35-9A93-27308E23B02F}"/>
    <cellStyle name="差_COSCON THAILAND COSNAM STAFF 2012 JULY_cosconsea-costar staff infors 5" xfId="16937" xr:uid="{8EB9C7F9-008A-4206-BBA1-8C8B3DD0F168}"/>
    <cellStyle name="差_COSCON THAILAND COSNAM STAFF 2012 JULY_cosconsea-costar staff infors 6" xfId="16938" xr:uid="{BA79172A-527B-472A-82B7-38CA467F54A3}"/>
    <cellStyle name="差_COSCON THAILAND COSNAM STAFF 2012 JULY_cosconsea-costar staff infors 7" xfId="34517" xr:uid="{DBB0C5D3-F778-425A-A8BB-2E4A16CCD460}"/>
    <cellStyle name="差_COSCON THAILAND COSNAM STAFF 2012 JULY_东南亚公司（含远星公司）人员信息201212" xfId="7783" xr:uid="{3CF6B5F5-9486-40D8-8751-28AC2F53491B}"/>
    <cellStyle name="差_COSCON THAILAND COSNAM STAFF 2012 JULY_东南亚公司（含远星公司）人员信息201212 2" xfId="7784" xr:uid="{A5AE0C39-E4D5-4B4A-91D7-B15E3A791373}"/>
    <cellStyle name="差_COSCON THAILAND COSNAM STAFF 2012 JULY_东南亚公司（含远星公司）人员信息201212 2 2" xfId="7785" xr:uid="{3E0150FD-2C9F-4B8A-B033-7B4B0C72AECC}"/>
    <cellStyle name="差_COSCON THAILAND COSNAM STAFF 2012 JULY_东南亚公司（含远星公司）人员信息201212 2 2 2" xfId="10629" xr:uid="{89C13E3C-D851-42A6-8D49-45245F3AEF71}"/>
    <cellStyle name="差_COSCON THAILAND COSNAM STAFF 2012 JULY_东南亚公司（含远星公司）人员信息201212 2 2 2 2" xfId="16939" xr:uid="{BA751F0C-1E49-4433-981A-341CC96DF5F1}"/>
    <cellStyle name="差_COSCON THAILAND COSNAM STAFF 2012 JULY_东南亚公司（含远星公司）人员信息201212 2 2 3" xfId="16940" xr:uid="{B6C71E72-30A3-43A3-A36B-A1B1FA26F708}"/>
    <cellStyle name="差_COSCON THAILAND COSNAM STAFF 2012 JULY_东南亚公司（含远星公司）人员信息201212 2 2 4" xfId="16941" xr:uid="{AC3308B7-B593-4D80-90CC-057108121F9D}"/>
    <cellStyle name="差_COSCON THAILAND COSNAM STAFF 2012 JULY_东南亚公司（含远星公司）人员信息201212 2 2 5" xfId="16942" xr:uid="{BDD25F3D-3003-47BB-A6BA-06F977134820}"/>
    <cellStyle name="差_COSCON THAILAND COSNAM STAFF 2012 JULY_东南亚公司（含远星公司）人员信息201212 2 2 6" xfId="34522" xr:uid="{448227C8-F2EB-4DDD-96B9-A4FCBA704091}"/>
    <cellStyle name="差_COSCON THAILAND COSNAM STAFF 2012 JULY_东南亚公司（含远星公司）人员信息201212 2 3" xfId="10628" xr:uid="{3ACF0E94-5A11-4B63-872D-0E3763499776}"/>
    <cellStyle name="差_COSCON THAILAND COSNAM STAFF 2012 JULY_东南亚公司（含远星公司）人员信息201212 2 3 2" xfId="16943" xr:uid="{3B099248-35FB-4428-BB62-95FBE7BF6C8B}"/>
    <cellStyle name="差_COSCON THAILAND COSNAM STAFF 2012 JULY_东南亚公司（含远星公司）人员信息201212 2 4" xfId="16944" xr:uid="{78CA8EBE-A046-4E63-9FB5-1D439AC146F7}"/>
    <cellStyle name="差_COSCON THAILAND COSNAM STAFF 2012 JULY_东南亚公司（含远星公司）人员信息201212 2 5" xfId="16945" xr:uid="{C38B5BAE-3BB1-43AF-A8E0-8F647D643344}"/>
    <cellStyle name="差_COSCON THAILAND COSNAM STAFF 2012 JULY_东南亚公司（含远星公司）人员信息201212 2 6" xfId="16946" xr:uid="{C22CD6C9-2134-4106-9E59-0B3F352172DF}"/>
    <cellStyle name="差_COSCON THAILAND COSNAM STAFF 2012 JULY_东南亚公司（含远星公司）人员信息201212 2 7" xfId="34521" xr:uid="{2AE2E6F0-4F0B-4DD6-A54F-A4916B307C77}"/>
    <cellStyle name="差_COSCON THAILAND COSNAM STAFF 2012 JULY_东南亚公司（含远星公司）人员信息201212 3" xfId="10627" xr:uid="{8D10B33D-9315-4D29-96D2-6D23C48740C0}"/>
    <cellStyle name="差_COSCON THAILAND COSNAM STAFF 2012 JULY_东南亚公司（含远星公司）人员信息201212 3 2" xfId="16947" xr:uid="{50491F1D-67CA-49E4-8C2A-C03FD5C51132}"/>
    <cellStyle name="差_COSCON THAILAND COSNAM STAFF 2012 JULY_东南亚公司（含远星公司）人员信息201212 4" xfId="16948" xr:uid="{25B1915F-FEAD-4321-AE7D-AB663911309A}"/>
    <cellStyle name="差_COSCON THAILAND COSNAM STAFF 2012 JULY_东南亚公司（含远星公司）人员信息201212 5" xfId="16949" xr:uid="{2FED72ED-C99F-46E6-B9F6-6E354EEB93AD}"/>
    <cellStyle name="差_COSCON THAILAND COSNAM STAFF 2012 JULY_东南亚公司（含远星公司）人员信息201212 6" xfId="16950" xr:uid="{1F8A0BA1-C913-4156-93EF-9941CF642FD5}"/>
    <cellStyle name="差_COSCON THAILAND COSNAM STAFF 2012 JULY_东南亚公司（含远星公司）人员信息201212 7" xfId="34520" xr:uid="{6CC33101-A16B-41E8-85D8-A18E381E9FA2}"/>
    <cellStyle name="差_COSCON THAILAND COSNAM STAFF 2012 JULY_东南亚分部各类数据统计-201212(泰国更新) (3)" xfId="7786" xr:uid="{D5776900-9544-4544-AF83-B19CBBEA2714}"/>
    <cellStyle name="差_COSCON THAILAND COSNAM STAFF 2012 JULY_东南亚分部各类数据统计-201212(泰国更新) (3) 2" xfId="7787" xr:uid="{84912A68-C2E3-4682-8704-6C962510A57C}"/>
    <cellStyle name="差_COSCON THAILAND COSNAM STAFF 2012 JULY_东南亚分部各类数据统计-201212(泰国更新) (3) 2 2" xfId="7788" xr:uid="{ED1808C4-0228-4669-ABDB-B7AE24332C9A}"/>
    <cellStyle name="差_COSCON THAILAND COSNAM STAFF 2012 JULY_东南亚分部各类数据统计-201212(泰国更新) (3) 2 2 2" xfId="10632" xr:uid="{B916E1F6-B782-4284-9851-763DB9EBCB2D}"/>
    <cellStyle name="差_COSCON THAILAND COSNAM STAFF 2012 JULY_东南亚分部各类数据统计-201212(泰国更新) (3) 2 2 2 2" xfId="16951" xr:uid="{D3EAA563-CFF6-494E-BD3B-F4E54E321D60}"/>
    <cellStyle name="差_COSCON THAILAND COSNAM STAFF 2012 JULY_东南亚分部各类数据统计-201212(泰国更新) (3) 2 2 3" xfId="16952" xr:uid="{FB4132FB-51BD-4A89-B2DF-667DDD2296C0}"/>
    <cellStyle name="差_COSCON THAILAND COSNAM STAFF 2012 JULY_东南亚分部各类数据统计-201212(泰国更新) (3) 2 2 4" xfId="16953" xr:uid="{F6485035-98F6-4898-B6D9-161B7AC34E8E}"/>
    <cellStyle name="差_COSCON THAILAND COSNAM STAFF 2012 JULY_东南亚分部各类数据统计-201212(泰国更新) (3) 2 2 5" xfId="16954" xr:uid="{336021B4-F98A-4DBB-A7C8-6A54BE4C69ED}"/>
    <cellStyle name="差_COSCON THAILAND COSNAM STAFF 2012 JULY_东南亚分部各类数据统计-201212(泰国更新) (3) 2 2 6" xfId="34525" xr:uid="{8113ED53-7B16-49E9-99CB-A66EDF42AEE7}"/>
    <cellStyle name="差_COSCON THAILAND COSNAM STAFF 2012 JULY_东南亚分部各类数据统计-201212(泰国更新) (3) 2 3" xfId="10631" xr:uid="{E804FBA1-0BB5-41CB-9E38-8FDFC2F508C5}"/>
    <cellStyle name="差_COSCON THAILAND COSNAM STAFF 2012 JULY_东南亚分部各类数据统计-201212(泰国更新) (3) 2 3 2" xfId="16955" xr:uid="{9A3C142F-6B25-4A1B-9985-E468BBF662A7}"/>
    <cellStyle name="差_COSCON THAILAND COSNAM STAFF 2012 JULY_东南亚分部各类数据统计-201212(泰国更新) (3) 2 4" xfId="16956" xr:uid="{22B0F5B2-9777-4F03-8D00-1CFEFC69F194}"/>
    <cellStyle name="差_COSCON THAILAND COSNAM STAFF 2012 JULY_东南亚分部各类数据统计-201212(泰国更新) (3) 2 5" xfId="16957" xr:uid="{C4E5C6E9-CFBE-46E6-89D9-37AB621C86B8}"/>
    <cellStyle name="差_COSCON THAILAND COSNAM STAFF 2012 JULY_东南亚分部各类数据统计-201212(泰国更新) (3) 2 6" xfId="16958" xr:uid="{3648CF44-9428-46D6-82A7-4A28AE149FCE}"/>
    <cellStyle name="差_COSCON THAILAND COSNAM STAFF 2012 JULY_东南亚分部各类数据统计-201212(泰国更新) (3) 2 7" xfId="34524" xr:uid="{5EA4B448-3C9A-4529-84D7-3874D5D31BA7}"/>
    <cellStyle name="差_COSCON THAILAND COSNAM STAFF 2012 JULY_东南亚分部各类数据统计-201212(泰国更新) (3) 3" xfId="10630" xr:uid="{F1F38B4D-945A-46E2-AF5B-917AC976F59E}"/>
    <cellStyle name="差_COSCON THAILAND COSNAM STAFF 2012 JULY_东南亚分部各类数据统计-201212(泰国更新) (3) 3 2" xfId="16959" xr:uid="{3C8AA627-7EA7-4660-B5FF-25F5C7418810}"/>
    <cellStyle name="差_COSCON THAILAND COSNAM STAFF 2012 JULY_东南亚分部各类数据统计-201212(泰国更新) (3) 4" xfId="16960" xr:uid="{F6FC61BF-3FF2-45CB-9DD1-8A507645E546}"/>
    <cellStyle name="差_COSCON THAILAND COSNAM STAFF 2012 JULY_东南亚分部各类数据统计-201212(泰国更新) (3) 5" xfId="16961" xr:uid="{8AE90354-35EE-413C-9BD1-B9C64958130E}"/>
    <cellStyle name="差_COSCON THAILAND COSNAM STAFF 2012 JULY_东南亚分部各类数据统计-201212(泰国更新) (3) 6" xfId="16962" xr:uid="{1CBBE31E-ABA9-4BC5-B549-02E172E25040}"/>
    <cellStyle name="差_COSCON THAILAND COSNAM STAFF 2012 JULY_东南亚分部各类数据统计-201212(泰国更新) (3) 7" xfId="34523" xr:uid="{745BBCAE-EFB0-45CA-A8B6-8E8EAA7EF65B}"/>
    <cellStyle name="差_COSCON THAILAND COSNAM STAFF 2012 JULY_东南亚分部各类数据统计201303 (2)" xfId="7789" xr:uid="{79A8E818-F7CF-4868-9C18-DF1E691E32D3}"/>
    <cellStyle name="差_COSCON THAILAND COSNAM STAFF 2012 JULY_东南亚分部各类数据统计201303 (2) 2" xfId="7790" xr:uid="{84BB8970-461D-4B57-AFC2-91F493FC2AFA}"/>
    <cellStyle name="差_COSCON THAILAND COSNAM STAFF 2012 JULY_东南亚分部各类数据统计201303 (2) 2 2" xfId="7791" xr:uid="{7F44DC27-2EB3-4242-BC35-E53DC3B16462}"/>
    <cellStyle name="差_COSCON THAILAND COSNAM STAFF 2012 JULY_东南亚分部各类数据统计201303 (2) 2 2 2" xfId="10635" xr:uid="{583468EA-6F3A-4FB8-A188-E2D5B068C848}"/>
    <cellStyle name="差_COSCON THAILAND COSNAM STAFF 2012 JULY_东南亚分部各类数据统计201303 (2) 2 2 2 2" xfId="16963" xr:uid="{4F32F35B-5CA6-41C0-9696-1FB0B4A7927D}"/>
    <cellStyle name="差_COSCON THAILAND COSNAM STAFF 2012 JULY_东南亚分部各类数据统计201303 (2) 2 2 3" xfId="16964" xr:uid="{6FAC0814-ABB1-43F9-8118-D54D3A72CEB2}"/>
    <cellStyle name="差_COSCON THAILAND COSNAM STAFF 2012 JULY_东南亚分部各类数据统计201303 (2) 2 2 4" xfId="16965" xr:uid="{BEA239F6-0625-4851-9139-056171592564}"/>
    <cellStyle name="差_COSCON THAILAND COSNAM STAFF 2012 JULY_东南亚分部各类数据统计201303 (2) 2 2 5" xfId="16966" xr:uid="{A3119CF0-0612-4625-8CB2-7D78D733ADE1}"/>
    <cellStyle name="差_COSCON THAILAND COSNAM STAFF 2012 JULY_东南亚分部各类数据统计201303 (2) 2 2 6" xfId="34528" xr:uid="{471D4014-66EA-4105-B2DC-121ED518E35C}"/>
    <cellStyle name="差_COSCON THAILAND COSNAM STAFF 2012 JULY_东南亚分部各类数据统计201303 (2) 2 3" xfId="10634" xr:uid="{C23AF59A-311A-4465-BC27-793E02D66767}"/>
    <cellStyle name="差_COSCON THAILAND COSNAM STAFF 2012 JULY_东南亚分部各类数据统计201303 (2) 2 3 2" xfId="16967" xr:uid="{F6B7101A-B17A-47B8-984A-4454F255A6EC}"/>
    <cellStyle name="差_COSCON THAILAND COSNAM STAFF 2012 JULY_东南亚分部各类数据统计201303 (2) 2 4" xfId="16968" xr:uid="{1B61A08C-AF68-471E-93F7-928CC8A12C7F}"/>
    <cellStyle name="差_COSCON THAILAND COSNAM STAFF 2012 JULY_东南亚分部各类数据统计201303 (2) 2 5" xfId="16969" xr:uid="{BB9ED7A0-EFF4-4F8E-B7BA-F5B000D25E84}"/>
    <cellStyle name="差_COSCON THAILAND COSNAM STAFF 2012 JULY_东南亚分部各类数据统计201303 (2) 2 6" xfId="16970" xr:uid="{2CD8B26C-ED49-4BEA-A285-7FB694B96F90}"/>
    <cellStyle name="差_COSCON THAILAND COSNAM STAFF 2012 JULY_东南亚分部各类数据统计201303 (2) 2 7" xfId="34527" xr:uid="{8EB35E72-4533-4E4B-B179-57468E9988EC}"/>
    <cellStyle name="差_COSCON THAILAND COSNAM STAFF 2012 JULY_东南亚分部各类数据统计201303 (2) 3" xfId="10633" xr:uid="{5CDADB18-E252-40F1-A9B6-F55B1476ABBA}"/>
    <cellStyle name="差_COSCON THAILAND COSNAM STAFF 2012 JULY_东南亚分部各类数据统计201303 (2) 3 2" xfId="16971" xr:uid="{8B92A6EE-6FEB-4850-87E6-007CFA0CD609}"/>
    <cellStyle name="差_COSCON THAILAND COSNAM STAFF 2012 JULY_东南亚分部各类数据统计201303 (2) 4" xfId="16972" xr:uid="{C0AAD23C-5DBF-4EFF-AB70-3EDC675B3DE0}"/>
    <cellStyle name="差_COSCON THAILAND COSNAM STAFF 2012 JULY_东南亚分部各类数据统计201303 (2) 5" xfId="16973" xr:uid="{E2AED0D2-0562-4FA6-9FBA-AE15A65EA3C3}"/>
    <cellStyle name="差_COSCON THAILAND COSNAM STAFF 2012 JULY_东南亚分部各类数据统计201303 (2) 6" xfId="16974" xr:uid="{FE28BB36-822B-44C1-9C53-DDAAD96CE987}"/>
    <cellStyle name="差_COSCON THAILAND COSNAM STAFF 2012 JULY_东南亚分部各类数据统计201303 (2) 7" xfId="34526" xr:uid="{793E0F5D-31FF-4C8D-9DE9-309AEF0633C8}"/>
    <cellStyle name="差_COSCON THAILAND COSNAM STAFF 2012 JULY_东南亚分部各类数据统计201303 (4)" xfId="7792" xr:uid="{B3FBAC8B-D96C-44DE-869E-9668BE7903B8}"/>
    <cellStyle name="差_COSCON THAILAND COSNAM STAFF 2012 JULY_东南亚分部各类数据统计201303 (4) 2" xfId="7793" xr:uid="{2D6B6001-F3E2-4001-8282-BB9DBA6BE91D}"/>
    <cellStyle name="差_COSCON THAILAND COSNAM STAFF 2012 JULY_东南亚分部各类数据统计201303 (4) 2 2" xfId="7794" xr:uid="{F72E42E1-0EF6-47C1-ACB8-CE08C42EEB74}"/>
    <cellStyle name="差_COSCON THAILAND COSNAM STAFF 2012 JULY_东南亚分部各类数据统计201303 (4) 2 2 2" xfId="10638" xr:uid="{9B96E8D0-4325-4F59-AB22-08FFB128B59C}"/>
    <cellStyle name="差_COSCON THAILAND COSNAM STAFF 2012 JULY_东南亚分部各类数据统计201303 (4) 2 2 2 2" xfId="16975" xr:uid="{704F24A7-D5C6-4EAD-8584-7AB6990F76A9}"/>
    <cellStyle name="差_COSCON THAILAND COSNAM STAFF 2012 JULY_东南亚分部各类数据统计201303 (4) 2 2 3" xfId="16976" xr:uid="{2C6D41B2-D7C1-4181-A689-9B1B75D9D496}"/>
    <cellStyle name="差_COSCON THAILAND COSNAM STAFF 2012 JULY_东南亚分部各类数据统计201303 (4) 2 2 4" xfId="16977" xr:uid="{C3386808-12ED-4877-8203-5C45C48A7EF7}"/>
    <cellStyle name="差_COSCON THAILAND COSNAM STAFF 2012 JULY_东南亚分部各类数据统计201303 (4) 2 2 5" xfId="16978" xr:uid="{1F427338-AF96-4BF6-BC74-A2ECB4ADAD07}"/>
    <cellStyle name="差_COSCON THAILAND COSNAM STAFF 2012 JULY_东南亚分部各类数据统计201303 (4) 2 2 6" xfId="34531" xr:uid="{50A874E5-719A-4053-BEF1-7DEA38BF8BEA}"/>
    <cellStyle name="差_COSCON THAILAND COSNAM STAFF 2012 JULY_东南亚分部各类数据统计201303 (4) 2 3" xfId="10637" xr:uid="{3ADAFC04-6B57-477B-B06E-F0210D1B3254}"/>
    <cellStyle name="差_COSCON THAILAND COSNAM STAFF 2012 JULY_东南亚分部各类数据统计201303 (4) 2 3 2" xfId="16979" xr:uid="{16D2A1FE-1020-4862-9360-E5E41A354EE0}"/>
    <cellStyle name="差_COSCON THAILAND COSNAM STAFF 2012 JULY_东南亚分部各类数据统计201303 (4) 2 4" xfId="16980" xr:uid="{18BC59DF-6E4E-4453-897B-2B7646297233}"/>
    <cellStyle name="差_COSCON THAILAND COSNAM STAFF 2012 JULY_东南亚分部各类数据统计201303 (4) 2 5" xfId="16981" xr:uid="{4F3DF9B4-6ADA-436E-9863-73D98F1581DC}"/>
    <cellStyle name="差_COSCON THAILAND COSNAM STAFF 2012 JULY_东南亚分部各类数据统计201303 (4) 2 6" xfId="16982" xr:uid="{3D6CD098-0CAF-4B4D-BBDD-AB0C51811D55}"/>
    <cellStyle name="差_COSCON THAILAND COSNAM STAFF 2012 JULY_东南亚分部各类数据统计201303 (4) 2 7" xfId="34530" xr:uid="{1FB788BE-1A1E-4F9C-BA7C-4C296995E666}"/>
    <cellStyle name="差_COSCON THAILAND COSNAM STAFF 2012 JULY_东南亚分部各类数据统计201303 (4) 3" xfId="10636" xr:uid="{30BD93A2-D44D-49D1-A255-0F0E7EB056AB}"/>
    <cellStyle name="差_COSCON THAILAND COSNAM STAFF 2012 JULY_东南亚分部各类数据统计201303 (4) 3 2" xfId="16983" xr:uid="{CCA494AB-B9B5-47C7-BD47-C1EB6FF1AB65}"/>
    <cellStyle name="差_COSCON THAILAND COSNAM STAFF 2012 JULY_东南亚分部各类数据统计201303 (4) 4" xfId="16984" xr:uid="{A50E8E6D-99F4-4DF1-A669-3115D8D269E3}"/>
    <cellStyle name="差_COSCON THAILAND COSNAM STAFF 2012 JULY_东南亚分部各类数据统计201303 (4) 5" xfId="16985" xr:uid="{F0DC90B9-9361-4FA8-813A-6E67783BC853}"/>
    <cellStyle name="差_COSCON THAILAND COSNAM STAFF 2012 JULY_东南亚分部各类数据统计201303 (4) 6" xfId="16986" xr:uid="{1D0BA3CC-882C-469D-A83A-B44BF9CC1175}"/>
    <cellStyle name="差_COSCON THAILAND COSNAM STAFF 2012 JULY_东南亚分部各类数据统计201303 (4) 7" xfId="34529" xr:uid="{851EB801-98D2-4CA9-8C4E-1095D24630D2}"/>
    <cellStyle name="差_COSCON THAILAND COSNAM STAFF 2012 JULY_东南亚分部各类数据统计201303 xls201304" xfId="7795" xr:uid="{1CC1763A-C7FF-43C4-87A3-6D057B72080C}"/>
    <cellStyle name="差_COSCON THAILAND COSNAM STAFF 2012 JULY_东南亚分部各类数据统计201303 xls201304 2" xfId="7796" xr:uid="{B557917D-E7F5-4C0C-957E-B5DCE09EF625}"/>
    <cellStyle name="差_COSCON THAILAND COSNAM STAFF 2012 JULY_东南亚分部各类数据统计201303 xls201304 2 2" xfId="7797" xr:uid="{C9B0099C-13F8-49A6-B060-A60867E2EAEA}"/>
    <cellStyle name="差_COSCON THAILAND COSNAM STAFF 2012 JULY_东南亚分部各类数据统计201303 xls201304 2 2 2" xfId="10641" xr:uid="{30A7FA70-3D7D-4F5C-87FD-D2826CC63ACE}"/>
    <cellStyle name="差_COSCON THAILAND COSNAM STAFF 2012 JULY_东南亚分部各类数据统计201303 xls201304 2 2 2 2" xfId="16987" xr:uid="{4867E7B4-C654-4ED0-8FC6-CCA247D0512B}"/>
    <cellStyle name="差_COSCON THAILAND COSNAM STAFF 2012 JULY_东南亚分部各类数据统计201303 xls201304 2 2 3" xfId="16988" xr:uid="{D322CE48-B235-4983-90A7-7FABB6E8E5EA}"/>
    <cellStyle name="差_COSCON THAILAND COSNAM STAFF 2012 JULY_东南亚分部各类数据统计201303 xls201304 2 2 4" xfId="16989" xr:uid="{92F25F8F-E7C9-4A26-91E0-B812693E89FC}"/>
    <cellStyle name="差_COSCON THAILAND COSNAM STAFF 2012 JULY_东南亚分部各类数据统计201303 xls201304 2 2 5" xfId="16990" xr:uid="{9CDDA273-B60F-40CA-A3EF-34B7D56EA29B}"/>
    <cellStyle name="差_COSCON THAILAND COSNAM STAFF 2012 JULY_东南亚分部各类数据统计201303 xls201304 2 2 6" xfId="34534" xr:uid="{242F06B7-CA71-46B7-9779-5F1F20E595F6}"/>
    <cellStyle name="差_COSCON THAILAND COSNAM STAFF 2012 JULY_东南亚分部各类数据统计201303 xls201304 2 3" xfId="10640" xr:uid="{11E6761E-DA80-4A65-8C23-D4FAB7B0579D}"/>
    <cellStyle name="差_COSCON THAILAND COSNAM STAFF 2012 JULY_东南亚分部各类数据统计201303 xls201304 2 3 2" xfId="16991" xr:uid="{59D9BC0E-1388-4E65-80A5-2366C8E3623F}"/>
    <cellStyle name="差_COSCON THAILAND COSNAM STAFF 2012 JULY_东南亚分部各类数据统计201303 xls201304 2 4" xfId="16992" xr:uid="{795C0BC8-9BE8-491C-BCAF-6C31873933DB}"/>
    <cellStyle name="差_COSCON THAILAND COSNAM STAFF 2012 JULY_东南亚分部各类数据统计201303 xls201304 2 5" xfId="16993" xr:uid="{B68C59AC-788A-47DB-AF06-C29C6D55AD4B}"/>
    <cellStyle name="差_COSCON THAILAND COSNAM STAFF 2012 JULY_东南亚分部各类数据统计201303 xls201304 2 6" xfId="16994" xr:uid="{C957B362-D078-4484-858D-540D6261BC89}"/>
    <cellStyle name="差_COSCON THAILAND COSNAM STAFF 2012 JULY_东南亚分部各类数据统计201303 xls201304 2 7" xfId="34533" xr:uid="{8C2228C9-C774-4A7E-ACF0-0920C884BA67}"/>
    <cellStyle name="差_COSCON THAILAND COSNAM STAFF 2012 JULY_东南亚分部各类数据统计201303 xls201304 3" xfId="10639" xr:uid="{3AEE5A0C-5CAA-4B96-8D68-8C7B34C32E11}"/>
    <cellStyle name="差_COSCON THAILAND COSNAM STAFF 2012 JULY_东南亚分部各类数据统计201303 xls201304 3 2" xfId="16995" xr:uid="{7918156C-AA38-4EA7-AF55-6D6BFF4C55E8}"/>
    <cellStyle name="差_COSCON THAILAND COSNAM STAFF 2012 JULY_东南亚分部各类数据统计201303 xls201304 4" xfId="16996" xr:uid="{000C2675-6E03-4502-A2DE-537078BFA9F5}"/>
    <cellStyle name="差_COSCON THAILAND COSNAM STAFF 2012 JULY_东南亚分部各类数据统计201303 xls201304 5" xfId="16997" xr:uid="{735F1FB9-A36C-4C3B-BD69-9CBD7FE6B460}"/>
    <cellStyle name="差_COSCON THAILAND COSNAM STAFF 2012 JULY_东南亚分部各类数据统计201303 xls201304 6" xfId="16998" xr:uid="{FFDE36DF-2429-4814-8C74-AB971F65847D}"/>
    <cellStyle name="差_COSCON THAILAND COSNAM STAFF 2012 JULY_东南亚分部各类数据统计201303 xls201304 7" xfId="34532" xr:uid="{4494B583-9D17-4CEF-8117-239FC47A632A}"/>
    <cellStyle name="差_COSCON THAILAND COSNAM STAFF 2012 JULY_副本东南亚分部各类数据统计201303" xfId="7798" xr:uid="{4800A8AF-886E-4820-8869-5A53ECF8B4CE}"/>
    <cellStyle name="差_COSCON THAILAND COSNAM STAFF 2012 JULY_副本东南亚分部各类数据统计201303 2" xfId="7799" xr:uid="{F6D596D7-137C-4AFC-8C3A-F4539B34A801}"/>
    <cellStyle name="差_COSCON THAILAND COSNAM STAFF 2012 JULY_副本东南亚分部各类数据统计201303 2 2" xfId="7800" xr:uid="{B57A0112-A911-42FC-B6D7-8C97EF896C9F}"/>
    <cellStyle name="差_COSCON THAILAND COSNAM STAFF 2012 JULY_副本东南亚分部各类数据统计201303 2 2 2" xfId="10644" xr:uid="{AC24361D-8E69-4061-A6D2-578F28DA5433}"/>
    <cellStyle name="差_COSCON THAILAND COSNAM STAFF 2012 JULY_副本东南亚分部各类数据统计201303 2 2 2 2" xfId="16999" xr:uid="{D70DBA3B-787A-4C68-AE11-E829CA46BBD1}"/>
    <cellStyle name="差_COSCON THAILAND COSNAM STAFF 2012 JULY_副本东南亚分部各类数据统计201303 2 2 3" xfId="17000" xr:uid="{8524C1A5-B4DD-45B0-A0C5-44515D5D4750}"/>
    <cellStyle name="差_COSCON THAILAND COSNAM STAFF 2012 JULY_副本东南亚分部各类数据统计201303 2 2 4" xfId="17001" xr:uid="{1D0FAEBA-C6F9-4967-BCEE-8CD3BFC005D2}"/>
    <cellStyle name="差_COSCON THAILAND COSNAM STAFF 2012 JULY_副本东南亚分部各类数据统计201303 2 2 5" xfId="17002" xr:uid="{465CD22D-6574-46C9-824C-0B3E62BC68AF}"/>
    <cellStyle name="差_COSCON THAILAND COSNAM STAFF 2012 JULY_副本东南亚分部各类数据统计201303 2 2 6" xfId="34537" xr:uid="{850C6E40-5F1F-4E51-87D6-145FBF300BC2}"/>
    <cellStyle name="差_COSCON THAILAND COSNAM STAFF 2012 JULY_副本东南亚分部各类数据统计201303 2 3" xfId="10643" xr:uid="{CDC2FE47-8ECA-4135-BF80-B662244D4983}"/>
    <cellStyle name="差_COSCON THAILAND COSNAM STAFF 2012 JULY_副本东南亚分部各类数据统计201303 2 3 2" xfId="17003" xr:uid="{EBDC7DBF-37C0-4566-8836-94CD6DA9B346}"/>
    <cellStyle name="差_COSCON THAILAND COSNAM STAFF 2012 JULY_副本东南亚分部各类数据统计201303 2 4" xfId="17004" xr:uid="{39C2301D-AE19-4F7E-98C5-09BA396971FD}"/>
    <cellStyle name="差_COSCON THAILAND COSNAM STAFF 2012 JULY_副本东南亚分部各类数据统计201303 2 5" xfId="17005" xr:uid="{B373F72D-24EE-4B07-997F-042EDA68A33D}"/>
    <cellStyle name="差_COSCON THAILAND COSNAM STAFF 2012 JULY_副本东南亚分部各类数据统计201303 2 6" xfId="17006" xr:uid="{51A4EC3E-BD3C-49EF-B70F-85EED192F4E6}"/>
    <cellStyle name="差_COSCON THAILAND COSNAM STAFF 2012 JULY_副本东南亚分部各类数据统计201303 2 7" xfId="34536" xr:uid="{FCCF3C9F-DF82-4BF6-8889-253926E2F550}"/>
    <cellStyle name="差_COSCON THAILAND COSNAM STAFF 2012 JULY_副本东南亚分部各类数据统计201303 3" xfId="10642" xr:uid="{0AD612A9-6992-4E7C-8966-9EA0941EA36A}"/>
    <cellStyle name="差_COSCON THAILAND COSNAM STAFF 2012 JULY_副本东南亚分部各类数据统计201303 3 2" xfId="17007" xr:uid="{1DD46608-CEFB-4499-80CD-9A286B871065}"/>
    <cellStyle name="差_COSCON THAILAND COSNAM STAFF 2012 JULY_副本东南亚分部各类数据统计201303 4" xfId="17008" xr:uid="{6FBFC8A4-78BD-411F-B348-8E9996C489D3}"/>
    <cellStyle name="差_COSCON THAILAND COSNAM STAFF 2012 JULY_副本东南亚分部各类数据统计201303 5" xfId="17009" xr:uid="{185DC858-1F6A-46CE-AB22-F04D52AC0B14}"/>
    <cellStyle name="差_COSCON THAILAND COSNAM STAFF 2012 JULY_副本东南亚分部各类数据统计201303 6" xfId="17010" xr:uid="{256CCF01-21A0-405F-BF2B-A340E2ADDECD}"/>
    <cellStyle name="差_COSCON THAILAND COSNAM STAFF 2012 JULY_副本东南亚分部各类数据统计201303 7" xfId="34535" xr:uid="{03A76E56-E853-4D0E-BD16-2B9BA915A312}"/>
    <cellStyle name="差_COSCON THAILAND COSNAM STAFF 2012 JULY_南亚分部各类数据统计201303" xfId="7801" xr:uid="{C7ECF8E8-4532-461F-B362-098DB271F911}"/>
    <cellStyle name="差_COSCON THAILAND COSNAM STAFF 2012 JULY_南亚分部各类数据统计201303 2" xfId="7802" xr:uid="{1C15712D-9A63-414E-8DD8-8D7339D3594F}"/>
    <cellStyle name="差_COSCON THAILAND COSNAM STAFF 2012 JULY_南亚分部各类数据统计201303 2 2" xfId="7803" xr:uid="{3C0D4E45-8E5E-4DB1-9ADF-80E7FB2CB199}"/>
    <cellStyle name="差_COSCON THAILAND COSNAM STAFF 2012 JULY_南亚分部各类数据统计201303 2 2 2" xfId="10647" xr:uid="{EC008575-A052-4976-9186-009DD32DC62A}"/>
    <cellStyle name="差_COSCON THAILAND COSNAM STAFF 2012 JULY_南亚分部各类数据统计201303 2 2 2 2" xfId="17011" xr:uid="{C4DA698A-2ABD-449F-9AA4-FD3A4136B998}"/>
    <cellStyle name="差_COSCON THAILAND COSNAM STAFF 2012 JULY_南亚分部各类数据统计201303 2 2 3" xfId="17012" xr:uid="{B7DECD53-04CA-429F-B6A0-1F95D34D5E7D}"/>
    <cellStyle name="差_COSCON THAILAND COSNAM STAFF 2012 JULY_南亚分部各类数据统计201303 2 2 4" xfId="17013" xr:uid="{66F8B124-5C0A-4E0E-A833-0C42EADAE853}"/>
    <cellStyle name="差_COSCON THAILAND COSNAM STAFF 2012 JULY_南亚分部各类数据统计201303 2 2 5" xfId="17014" xr:uid="{2324B812-E45D-46EB-B69C-AA9F9CCE1AF9}"/>
    <cellStyle name="差_COSCON THAILAND COSNAM STAFF 2012 JULY_南亚分部各类数据统计201303 2 2 6" xfId="34540" xr:uid="{C4978BB6-9CD1-44B0-B425-BC5DBC4C62C2}"/>
    <cellStyle name="差_COSCON THAILAND COSNAM STAFF 2012 JULY_南亚分部各类数据统计201303 2 3" xfId="10646" xr:uid="{E420BD13-EAB5-47C6-AC4A-A169A0A51230}"/>
    <cellStyle name="差_COSCON THAILAND COSNAM STAFF 2012 JULY_南亚分部各类数据统计201303 2 3 2" xfId="17015" xr:uid="{1E0D55C0-93C9-4BB3-9901-4F28B6D84436}"/>
    <cellStyle name="差_COSCON THAILAND COSNAM STAFF 2012 JULY_南亚分部各类数据统计201303 2 4" xfId="17016" xr:uid="{9AE521BB-64EC-4936-BDC6-DBFF688BF2E4}"/>
    <cellStyle name="差_COSCON THAILAND COSNAM STAFF 2012 JULY_南亚分部各类数据统计201303 2 5" xfId="17017" xr:uid="{8F5ABE27-7954-4C43-81CF-B8B366EED1E8}"/>
    <cellStyle name="差_COSCON THAILAND COSNAM STAFF 2012 JULY_南亚分部各类数据统计201303 2 6" xfId="17018" xr:uid="{6AF4E428-F5E9-4787-ABB5-06E6B90C0EF5}"/>
    <cellStyle name="差_COSCON THAILAND COSNAM STAFF 2012 JULY_南亚分部各类数据统计201303 2 7" xfId="34539" xr:uid="{DD309651-35A6-4AF5-81D7-42BBC10FC4AF}"/>
    <cellStyle name="差_COSCON THAILAND COSNAM STAFF 2012 JULY_南亚分部各类数据统计201303 3" xfId="10645" xr:uid="{934D6904-B088-4C7D-90B9-41C61C286228}"/>
    <cellStyle name="差_COSCON THAILAND COSNAM STAFF 2012 JULY_南亚分部各类数据统计201303 3 2" xfId="17019" xr:uid="{A85A75FA-3525-4833-A13C-55FB51056DF5}"/>
    <cellStyle name="差_COSCON THAILAND COSNAM STAFF 2012 JULY_南亚分部各类数据统计201303 4" xfId="17020" xr:uid="{48E4E39F-7F4A-45C5-A2F6-D3CC5EEAB7F5}"/>
    <cellStyle name="差_COSCON THAILAND COSNAM STAFF 2012 JULY_南亚分部各类数据统计201303 5" xfId="17021" xr:uid="{2F92B083-736B-4EA6-B01E-5E0F94AB8538}"/>
    <cellStyle name="差_COSCON THAILAND COSNAM STAFF 2012 JULY_南亚分部各类数据统计201303 6" xfId="17022" xr:uid="{1AAACBB3-54A4-442F-9BB8-2CC0FAC0B468}"/>
    <cellStyle name="差_COSCON THAILAND COSNAM STAFF 2012 JULY_南亚分部各类数据统计201303 7" xfId="34538" xr:uid="{078FCF5E-D9EC-4D04-A27E-BF32F4188730}"/>
    <cellStyle name="差_COSCON THAILAND COSNAM STAFF 2012 JULY_菲律宾2" xfId="7804" xr:uid="{FC57AAB7-F994-45E3-8EC3-BB16405ED22F}"/>
    <cellStyle name="差_COSCON THAILAND COSNAM STAFF 2012 JULY_菲律宾2 2" xfId="7805" xr:uid="{29765992-FA26-452C-9CB7-9D1DB6D4B40D}"/>
    <cellStyle name="差_COSCON THAILAND COSNAM STAFF 2012 JULY_菲律宾2 2 2" xfId="7806" xr:uid="{4A3E9E24-8D9A-447D-988D-A570DB648511}"/>
    <cellStyle name="差_COSCON THAILAND COSNAM STAFF 2012 JULY_菲律宾2 2 2 2" xfId="10650" xr:uid="{F0B7E978-86C2-43AF-8976-D422F1337CB4}"/>
    <cellStyle name="差_COSCON THAILAND COSNAM STAFF 2012 JULY_菲律宾2 2 2 2 2" xfId="17023" xr:uid="{DEDC697A-4ECD-4FDE-9F2F-3B03913E1BDB}"/>
    <cellStyle name="差_COSCON THAILAND COSNAM STAFF 2012 JULY_菲律宾2 2 2 3" xfId="17024" xr:uid="{B91165D1-13B3-4C5F-AADF-784A60EAC866}"/>
    <cellStyle name="差_COSCON THAILAND COSNAM STAFF 2012 JULY_菲律宾2 2 2 4" xfId="17025" xr:uid="{291B6839-C881-46EA-8F03-C6D39B0C699F}"/>
    <cellStyle name="差_COSCON THAILAND COSNAM STAFF 2012 JULY_菲律宾2 2 2 5" xfId="17026" xr:uid="{4E379B6C-8A2E-45A3-A342-B3ECA51D0F6E}"/>
    <cellStyle name="差_COSCON THAILAND COSNAM STAFF 2012 JULY_菲律宾2 2 2 6" xfId="34543" xr:uid="{05FFC614-3793-4710-9BE2-8024C316B83B}"/>
    <cellStyle name="差_COSCON THAILAND COSNAM STAFF 2012 JULY_菲律宾2 2 3" xfId="10649" xr:uid="{16453F20-EAD9-4F77-99A3-C6355F5B1ACB}"/>
    <cellStyle name="差_COSCON THAILAND COSNAM STAFF 2012 JULY_菲律宾2 2 3 2" xfId="17027" xr:uid="{9BA00B6A-D510-428B-96CB-A20856418C1B}"/>
    <cellStyle name="差_COSCON THAILAND COSNAM STAFF 2012 JULY_菲律宾2 2 4" xfId="17028" xr:uid="{DA75AC68-3B02-45A8-91A3-C91213840EF9}"/>
    <cellStyle name="差_COSCON THAILAND COSNAM STAFF 2012 JULY_菲律宾2 2 5" xfId="17029" xr:uid="{8884345C-3CC1-4EA6-82CB-73A845EDE981}"/>
    <cellStyle name="差_COSCON THAILAND COSNAM STAFF 2012 JULY_菲律宾2 2 6" xfId="17030" xr:uid="{3DB83801-CA01-4D58-ADAB-1442A1ADD8D1}"/>
    <cellStyle name="差_COSCON THAILAND COSNAM STAFF 2012 JULY_菲律宾2 2 7" xfId="34542" xr:uid="{1C28528D-2362-4C6F-8741-78B291868B81}"/>
    <cellStyle name="差_COSCON THAILAND COSNAM STAFF 2012 JULY_菲律宾2 3" xfId="10648" xr:uid="{1E2D97A1-AC02-4632-AE6D-6C5C15540828}"/>
    <cellStyle name="差_COSCON THAILAND COSNAM STAFF 2012 JULY_菲律宾2 3 2" xfId="17031" xr:uid="{4C86C21D-21AB-44BF-81DA-426BC56C009D}"/>
    <cellStyle name="差_COSCON THAILAND COSNAM STAFF 2012 JULY_菲律宾2 4" xfId="17032" xr:uid="{32503FE5-1267-4D65-ACAB-5DF2E4D1B562}"/>
    <cellStyle name="差_COSCON THAILAND COSNAM STAFF 2012 JULY_菲律宾2 5" xfId="17033" xr:uid="{60936F3A-188E-4DB5-A6FF-C40571DC1EC8}"/>
    <cellStyle name="差_COSCON THAILAND COSNAM STAFF 2012 JULY_菲律宾2 6" xfId="17034" xr:uid="{A0861666-3346-458C-BB7F-5A8C0A8670B3}"/>
    <cellStyle name="差_COSCON THAILAND COSNAM STAFF 2012 JULY_菲律宾2 7" xfId="34541" xr:uid="{29ABEB09-F6BE-460B-BCF2-77139D28AE11}"/>
    <cellStyle name="差_COSLINK_contact list - 130125" xfId="7807" xr:uid="{ACE5237F-0906-4E72-AF38-BB8E95D35057}"/>
    <cellStyle name="差_COSLINK_contact list - 130125 2" xfId="7808" xr:uid="{3B9262D6-5D93-4040-8D70-F9CDF82DA98B}"/>
    <cellStyle name="差_COSLINK_contact list - 130125 2 2" xfId="7809" xr:uid="{940E71A3-6527-492A-8D89-0650B86A32FF}"/>
    <cellStyle name="差_COSLINK_contact list - 130125 2 2 2" xfId="10653" xr:uid="{FCC76CE5-742F-4445-8654-D099C83A5A5C}"/>
    <cellStyle name="差_COSLINK_contact list - 130125 2 2 2 2" xfId="17035" xr:uid="{B29244B4-E393-4827-8251-9C0CAC4B2AEB}"/>
    <cellStyle name="差_COSLINK_contact list - 130125 2 2 3" xfId="17036" xr:uid="{6A7367D7-57C3-487D-B76C-A4ACF195FB28}"/>
    <cellStyle name="差_COSLINK_contact list - 130125 2 2 4" xfId="17037" xr:uid="{CE1A84B3-D384-4A78-AD50-75DACBFA428A}"/>
    <cellStyle name="差_COSLINK_contact list - 130125 2 2 5" xfId="17038" xr:uid="{309CA398-1B9D-4803-B5E5-CDAAACE38390}"/>
    <cellStyle name="差_COSLINK_contact list - 130125 2 2 6" xfId="34546" xr:uid="{33D7DA97-B77F-40C0-A8B4-8F70D0EB7411}"/>
    <cellStyle name="差_COSLINK_contact list - 130125 2 3" xfId="10652" xr:uid="{C1882232-C96A-4A5F-B92F-880B25C4DE0D}"/>
    <cellStyle name="差_COSLINK_contact list - 130125 2 3 2" xfId="17039" xr:uid="{AE63A26B-92C5-42AF-837F-8175175ABCAA}"/>
    <cellStyle name="差_COSLINK_contact list - 130125 2 4" xfId="17040" xr:uid="{1637657F-B5FF-4D87-A3B4-D61B2647FF51}"/>
    <cellStyle name="差_COSLINK_contact list - 130125 2 5" xfId="17041" xr:uid="{A08BB75C-6DE9-4967-AD00-7530476D7AF9}"/>
    <cellStyle name="差_COSLINK_contact list - 130125 2 6" xfId="17042" xr:uid="{100652C6-DF76-423A-B95E-722331F2DE6E}"/>
    <cellStyle name="差_COSLINK_contact list - 130125 2 7" xfId="34545" xr:uid="{A85FA7B6-990D-4281-9703-83E0B7C22C77}"/>
    <cellStyle name="差_COSLINK_contact list - 130125 3" xfId="10651" xr:uid="{08F487B6-2BEE-4C17-8C74-F7CDAA37960C}"/>
    <cellStyle name="差_COSLINK_contact list - 130125 3 2" xfId="17043" xr:uid="{5DE0F02F-D257-4C4A-9E99-7FB4922C4493}"/>
    <cellStyle name="差_COSLINK_contact list - 130125 4" xfId="17044" xr:uid="{8D77D79A-2455-4575-A50E-FE8AFF56F2D3}"/>
    <cellStyle name="差_COSLINK_contact list - 130125 5" xfId="17045" xr:uid="{E21ECFF8-1719-4077-8B12-62ECB47D9658}"/>
    <cellStyle name="差_COSLINK_contact list - 130125 6" xfId="17046" xr:uid="{0651B384-8810-406B-AE8C-27BFFC6CE7EC}"/>
    <cellStyle name="差_COSLINK_contact list - 130125 7" xfId="34544" xr:uid="{ECFDEFAE-D215-4E83-82A8-866E77430087}"/>
    <cellStyle name="差_MED WB ARB 1st Quarter 2013" xfId="90" xr:uid="{00000000-0005-0000-0000-000058000000}"/>
    <cellStyle name="差_MED WB ARB 1st Quarter 2015" xfId="91" xr:uid="{00000000-0005-0000-0000-000059000000}"/>
    <cellStyle name="差_MED WB ARB 1st Quarter 2015v2" xfId="92" xr:uid="{00000000-0005-0000-0000-00005A000000}"/>
    <cellStyle name="差_MED WB ARB 2nd Quarter 2014" xfId="94" xr:uid="{00000000-0005-0000-0000-00005B000000}"/>
    <cellStyle name="差_MED WB ARB 2nd Quarter 2014V2" xfId="93" xr:uid="{00000000-0005-0000-0000-00005C000000}"/>
    <cellStyle name="差_MED WB ARB 3rd Quarter 2013" xfId="95" xr:uid="{00000000-0005-0000-0000-00005D000000}"/>
    <cellStyle name="差_MED WB ARB 4th Quarter 2013V1" xfId="96" xr:uid="{00000000-0005-0000-0000-00005E000000}"/>
    <cellStyle name="差_NW EUR SVC Westbound RF Arbitraries 2nd Qtr 2014" xfId="97" xr:uid="{00000000-0005-0000-0000-00005F000000}"/>
    <cellStyle name="差_NW EUR SVC Westbound RF Arbitraries 3rd Qtr 2013" xfId="15" xr:uid="{00000000-0005-0000-0000-000060000000}"/>
    <cellStyle name="差_NW EUR SVC Westbound RF Arbitraries 3rd Qtr 2014" xfId="98" xr:uid="{00000000-0005-0000-0000-000061000000}"/>
    <cellStyle name="差_NWE 2011 3rd qu WB ARB proposal" xfId="100" xr:uid="{00000000-0005-0000-0000-000062000000}"/>
    <cellStyle name="差_NWE 2011 4thQ WB ARB proposal" xfId="101" xr:uid="{00000000-0005-0000-0000-000063000000}"/>
    <cellStyle name="差_NWE WB ARB 1st Quarter 2013" xfId="102" xr:uid="{00000000-0005-0000-0000-000064000000}"/>
    <cellStyle name="差_NWE WB ARB 1st Quarter 2013V2" xfId="14" xr:uid="{00000000-0005-0000-0000-000065000000}"/>
    <cellStyle name="差_NWE WB ARB 1st Quarter 2014" xfId="103" xr:uid="{00000000-0005-0000-0000-000066000000}"/>
    <cellStyle name="差_NWE WB ARB 2nd Quarter 2012 proposals" xfId="104" xr:uid="{00000000-0005-0000-0000-000067000000}"/>
    <cellStyle name="差_NWE WB ARB 2nd Quarter 2013" xfId="105" xr:uid="{00000000-0005-0000-0000-000068000000}"/>
    <cellStyle name="差_NWE WB ARB 2nd Quarter 2013 V1" xfId="106" xr:uid="{00000000-0005-0000-0000-000069000000}"/>
    <cellStyle name="差_NWE WB ARB 2nd Quarter 2013 V4" xfId="75" xr:uid="{00000000-0005-0000-0000-00006A000000}"/>
    <cellStyle name="差_NWE WB ARB 2nd Quarter 2014(20140529-20140630)" xfId="107" xr:uid="{00000000-0005-0000-0000-00006B000000}"/>
    <cellStyle name="差_NWE WB ARB 2nd Quarter 2014v2" xfId="21" xr:uid="{00000000-0005-0000-0000-00006C000000}"/>
    <cellStyle name="差_NWE WB ARB 2nd Quarter 2014v3 (1)" xfId="108" xr:uid="{00000000-0005-0000-0000-00006D000000}"/>
    <cellStyle name="差_NWE WB ARB 3rd Quarter 2012" xfId="110" xr:uid="{00000000-0005-0000-0000-00006E000000}"/>
    <cellStyle name="差_NWE WB ARB 3rd Quarter 2013" xfId="99" xr:uid="{00000000-0005-0000-0000-00006F000000}"/>
    <cellStyle name="差_NWE WB ARB 3rd Quarter 2014" xfId="111" xr:uid="{00000000-0005-0000-0000-000070000000}"/>
    <cellStyle name="差_NWE WB ARB 4th Quarter 2012" xfId="112" xr:uid="{00000000-0005-0000-0000-000071000000}"/>
    <cellStyle name="差_NWE WB ARB 4th Quarter 2012 update" xfId="113" xr:uid="{00000000-0005-0000-0000-000072000000}"/>
    <cellStyle name="差_NWE WB ARB 4th Quarter 2013" xfId="114" xr:uid="{00000000-0005-0000-0000-000073000000}"/>
    <cellStyle name="差_NWE WB ARB 4th Quarter 2014" xfId="115" xr:uid="{00000000-0005-0000-0000-000074000000}"/>
    <cellStyle name="差_NWE WB ARB NOV 25-DEC 31 2011" xfId="116" xr:uid="{00000000-0005-0000-0000-000075000000}"/>
    <cellStyle name="差_NWE WB ARB Q1 2012" xfId="117" xr:uid="{00000000-0005-0000-0000-000076000000}"/>
    <cellStyle name="差_REVISED NWE WB ARB 3rd Quarter 2013" xfId="118" xr:uid="{00000000-0005-0000-0000-000077000000}"/>
    <cellStyle name="差_UPDATED NWE WB ARB 1st Quarter 2013" xfId="119" xr:uid="{00000000-0005-0000-0000-000078000000}"/>
    <cellStyle name="差_中远印度各类数据统计201212" xfId="7810" xr:uid="{039A0B5D-F830-43CD-8533-A690FF3EEADC}"/>
    <cellStyle name="差_中远印度各类数据统计201212 2" xfId="7811" xr:uid="{5CEDA6B8-4DC2-49DB-8BE3-AA15208B9D70}"/>
    <cellStyle name="差_中远印度各类数据统计201212 2 2" xfId="7812" xr:uid="{7CB4FA78-C363-4E32-ACE0-4C5DB1891E09}"/>
    <cellStyle name="差_中远印度各类数据统计201212 2 2 2" xfId="10656" xr:uid="{D15960E3-7850-4DB8-8144-6A0130C4B52B}"/>
    <cellStyle name="差_中远印度各类数据统计201212 2 2 2 2" xfId="17047" xr:uid="{2F523F6E-845B-4C41-835A-0EA980B80BF4}"/>
    <cellStyle name="差_中远印度各类数据统计201212 2 2 3" xfId="17048" xr:uid="{1980B874-EC25-455A-B0CC-BC45101B411D}"/>
    <cellStyle name="差_中远印度各类数据统计201212 2 2 4" xfId="17049" xr:uid="{E67E1B6F-A73F-42E3-94E2-959747BCDF80}"/>
    <cellStyle name="差_中远印度各类数据统计201212 2 2 5" xfId="17050" xr:uid="{721030D7-A9AC-4420-9875-F804A3A8B91F}"/>
    <cellStyle name="差_中远印度各类数据统计201212 2 2 6" xfId="34549" xr:uid="{696F9C85-8389-406C-9B8E-1BA2EBFC235C}"/>
    <cellStyle name="差_中远印度各类数据统计201212 2 3" xfId="10655" xr:uid="{6888AA38-88FC-4943-8432-73419A19BEB3}"/>
    <cellStyle name="差_中远印度各类数据统计201212 2 3 2" xfId="17051" xr:uid="{02079DAD-8B4A-43FF-9C79-70BBFB0A512B}"/>
    <cellStyle name="差_中远印度各类数据统计201212 2 4" xfId="17052" xr:uid="{0D08F646-2478-4376-9491-ADF76D4CB93A}"/>
    <cellStyle name="差_中远印度各类数据统计201212 2 5" xfId="17053" xr:uid="{61D5FD99-0036-4344-8BFC-B28C2C2C0D40}"/>
    <cellStyle name="差_中远印度各类数据统计201212 2 6" xfId="17054" xr:uid="{2B20A17A-AEC4-471D-9B3C-2E7FAF1FAAC6}"/>
    <cellStyle name="差_中远印度各类数据统计201212 2 7" xfId="34548" xr:uid="{0003D787-247D-4CD7-A433-6C682F617A59}"/>
    <cellStyle name="差_中远印度各类数据统计201212 3" xfId="10654" xr:uid="{D9676E9E-1380-486F-BA06-A75468638FB1}"/>
    <cellStyle name="差_中远印度各类数据统计201212 3 2" xfId="17055" xr:uid="{1A23DD35-6384-4E88-A5A9-EB95CD8F9E79}"/>
    <cellStyle name="差_中远印度各类数据统计201212 4" xfId="17056" xr:uid="{874E593D-8400-43C9-8D8D-C2BF40B8A2A0}"/>
    <cellStyle name="差_中远印度各类数据统计201212 5" xfId="17057" xr:uid="{A2B77DB9-901E-4399-BF7B-3009509CA544}"/>
    <cellStyle name="差_中远印度各类数据统计201212 6" xfId="17058" xr:uid="{DD9B4A94-AAD7-48DF-8999-E8535985EC6F}"/>
    <cellStyle name="差_中远印度各类数据统计201212 7" xfId="34547" xr:uid="{4A1D92CA-2548-4DE0-AB98-09975AB955AA}"/>
    <cellStyle name="差_中远印度各类数据统计201212_1类数据统计201303" xfId="7813" xr:uid="{9B88A42B-CB7E-4A0A-A394-C3F3D0B0D8BA}"/>
    <cellStyle name="差_中远印度各类数据统计201212_1类数据统计201303 2" xfId="7814" xr:uid="{1069CE23-1416-4DE9-99D4-459F1B7A5A6D}"/>
    <cellStyle name="差_中远印度各类数据统计201212_1类数据统计201303 2 2" xfId="7815" xr:uid="{628141B5-0838-413A-9540-FC25844235EE}"/>
    <cellStyle name="差_中远印度各类数据统计201212_1类数据统计201303 2 2 2" xfId="10659" xr:uid="{29CBEFF0-3867-41C8-83F2-925E2EE8E915}"/>
    <cellStyle name="差_中远印度各类数据统计201212_1类数据统计201303 2 2 2 2" xfId="17059" xr:uid="{E00F17CA-EAB9-4E00-B67A-7BE75A6D1B22}"/>
    <cellStyle name="差_中远印度各类数据统计201212_1类数据统计201303 2 2 3" xfId="17060" xr:uid="{36E56F0C-76DB-4BFB-9A8B-2B65965003FE}"/>
    <cellStyle name="差_中远印度各类数据统计201212_1类数据统计201303 2 2 4" xfId="17061" xr:uid="{C1B773EB-33CC-45E3-BF43-9249A4788039}"/>
    <cellStyle name="差_中远印度各类数据统计201212_1类数据统计201303 2 2 5" xfId="17062" xr:uid="{4C227949-56BA-40FA-A745-310A08D5187F}"/>
    <cellStyle name="差_中远印度各类数据统计201212_1类数据统计201303 2 2 6" xfId="34552" xr:uid="{51AD9B23-B517-4AD6-8A26-C74C6708BD95}"/>
    <cellStyle name="差_中远印度各类数据统计201212_1类数据统计201303 2 3" xfId="10658" xr:uid="{C5AA3663-0DEA-4978-9E36-786D7332E212}"/>
    <cellStyle name="差_中远印度各类数据统计201212_1类数据统计201303 2 3 2" xfId="17063" xr:uid="{0410C10B-AEE8-43EA-A7D0-7D75D65CC8E0}"/>
    <cellStyle name="差_中远印度各类数据统计201212_1类数据统计201303 2 4" xfId="17064" xr:uid="{E45E5405-A6E7-4B5D-9819-89251AA6CFDD}"/>
    <cellStyle name="差_中远印度各类数据统计201212_1类数据统计201303 2 5" xfId="17065" xr:uid="{53C3358B-5C63-40D1-A228-CD168B51701F}"/>
    <cellStyle name="差_中远印度各类数据统计201212_1类数据统计201303 2 6" xfId="17066" xr:uid="{A7DDCDEF-9D61-4472-82C3-1D3A2E88163A}"/>
    <cellStyle name="差_中远印度各类数据统计201212_1类数据统计201303 2 7" xfId="34551" xr:uid="{9BB003BF-9887-4C17-9044-54177D873333}"/>
    <cellStyle name="差_中远印度各类数据统计201212_1类数据统计201303 3" xfId="10657" xr:uid="{A0EEBBF6-D1F3-4BCA-BE6A-B62FF18DCDB2}"/>
    <cellStyle name="差_中远印度各类数据统计201212_1类数据统计201303 3 2" xfId="17067" xr:uid="{E23B9EFF-3152-4A18-92C5-10CF55F6B84C}"/>
    <cellStyle name="差_中远印度各类数据统计201212_1类数据统计201303 4" xfId="17068" xr:uid="{46581A17-EDA2-427B-8E69-759AB59DB677}"/>
    <cellStyle name="差_中远印度各类数据统计201212_1类数据统计201303 5" xfId="17069" xr:uid="{E7AA6700-DAC7-402C-8A69-00B918EFAF38}"/>
    <cellStyle name="差_中远印度各类数据统计201212_1类数据统计201303 6" xfId="17070" xr:uid="{634AD7B1-F1A1-4B68-B007-4DA826D598CD}"/>
    <cellStyle name="差_中远印度各类数据统计201212_1类数据统计201303 7" xfId="34550" xr:uid="{A5BE1A70-7EF8-4B42-B48A-4EE12FCF23B8}"/>
    <cellStyle name="差_中远印度各类数据统计201212_cosconsea-costar staff infors" xfId="7816" xr:uid="{A1831318-A952-4425-9E21-DD5993815733}"/>
    <cellStyle name="差_中远印度各类数据统计201212_cosconsea-costar staff infors 2" xfId="7817" xr:uid="{C27F8419-83AF-47D7-9EC2-B33F60BD6C00}"/>
    <cellStyle name="差_中远印度各类数据统计201212_cosconsea-costar staff infors 2 2" xfId="7818" xr:uid="{05E3CA33-46ED-40A8-A45F-45C6324611BE}"/>
    <cellStyle name="差_中远印度各类数据统计201212_cosconsea-costar staff infors 2 2 2" xfId="10662" xr:uid="{B46EA4E1-B6C0-40B3-BAD7-D1087E1AC55A}"/>
    <cellStyle name="差_中远印度各类数据统计201212_cosconsea-costar staff infors 2 2 2 2" xfId="17071" xr:uid="{C92EA2C5-E808-4F23-BC4C-D3CC4B920AC1}"/>
    <cellStyle name="差_中远印度各类数据统计201212_cosconsea-costar staff infors 2 2 3" xfId="17072" xr:uid="{815F33FF-8710-49FB-8D95-DD9DD125AA83}"/>
    <cellStyle name="差_中远印度各类数据统计201212_cosconsea-costar staff infors 2 2 4" xfId="17073" xr:uid="{82B32467-39DF-4A9E-A118-AEED7A027C30}"/>
    <cellStyle name="差_中远印度各类数据统计201212_cosconsea-costar staff infors 2 2 5" xfId="17074" xr:uid="{E5AD936D-0399-48B3-8130-8F6CB471D0F5}"/>
    <cellStyle name="差_中远印度各类数据统计201212_cosconsea-costar staff infors 2 2 6" xfId="34555" xr:uid="{816FF3AA-EFC1-4A67-9289-1EDB8704487C}"/>
    <cellStyle name="差_中远印度各类数据统计201212_cosconsea-costar staff infors 2 3" xfId="10661" xr:uid="{4031F35F-0EA8-4E31-B336-070D248E5E17}"/>
    <cellStyle name="差_中远印度各类数据统计201212_cosconsea-costar staff infors 2 3 2" xfId="17075" xr:uid="{EBA39892-4D9A-40A6-907D-C9192B638AD0}"/>
    <cellStyle name="差_中远印度各类数据统计201212_cosconsea-costar staff infors 2 4" xfId="17076" xr:uid="{943B0105-AF11-477E-809A-392499019D10}"/>
    <cellStyle name="差_中远印度各类数据统计201212_cosconsea-costar staff infors 2 5" xfId="17077" xr:uid="{F16263BA-195C-4974-9709-81C7F91F3717}"/>
    <cellStyle name="差_中远印度各类数据统计201212_cosconsea-costar staff infors 2 6" xfId="17078" xr:uid="{E112E1F6-3C9D-41D3-98B9-3734412AAFA7}"/>
    <cellStyle name="差_中远印度各类数据统计201212_cosconsea-costar staff infors 2 7" xfId="34554" xr:uid="{C6D21F2C-77DA-40E8-AFC4-A2D79EF9C101}"/>
    <cellStyle name="差_中远印度各类数据统计201212_cosconsea-costar staff infors 3" xfId="10660" xr:uid="{AAB5CE99-E30F-4783-9224-E604F85FF6EB}"/>
    <cellStyle name="差_中远印度各类数据统计201212_cosconsea-costar staff infors 3 2" xfId="17079" xr:uid="{0E126544-F335-4A66-B544-016983C7B958}"/>
    <cellStyle name="差_中远印度各类数据统计201212_cosconsea-costar staff infors 4" xfId="17080" xr:uid="{989C18FC-7A45-48E3-ABF6-F37B82207D55}"/>
    <cellStyle name="差_中远印度各类数据统计201212_cosconsea-costar staff infors 5" xfId="17081" xr:uid="{C249F2B5-5FD6-466D-A4CA-9ABA0B8033E6}"/>
    <cellStyle name="差_中远印度各类数据统计201212_cosconsea-costar staff infors 6" xfId="17082" xr:uid="{D864067D-92C1-40EE-9A4B-C20537B22755}"/>
    <cellStyle name="差_中远印度各类数据统计201212_cosconsea-costar staff infors 7" xfId="34553" xr:uid="{E5D780EF-FFBA-4E05-88A0-5B28B0A9F278}"/>
    <cellStyle name="差_中远印度各类数据统计201212_东南亚分部各类数据统计201303 (2)" xfId="7819" xr:uid="{C34501C6-267D-40C2-87D9-A82B98DD5704}"/>
    <cellStyle name="差_中远印度各类数据统计201212_东南亚分部各类数据统计201303 (2) 2" xfId="7820" xr:uid="{07B7B62C-90D1-4BFD-9F51-8F2802A304D5}"/>
    <cellStyle name="差_中远印度各类数据统计201212_东南亚分部各类数据统计201303 (2) 2 2" xfId="7821" xr:uid="{892829B3-358A-4D72-B83A-3417B52D7E14}"/>
    <cellStyle name="差_中远印度各类数据统计201212_东南亚分部各类数据统计201303 (2) 2 2 2" xfId="10665" xr:uid="{EBEAB20A-E449-4BC2-A45A-065DA8C97351}"/>
    <cellStyle name="差_中远印度各类数据统计201212_东南亚分部各类数据统计201303 (2) 2 2 2 2" xfId="17083" xr:uid="{9C51E0A4-9AA0-41A5-8A6A-66C5A739BDDB}"/>
    <cellStyle name="差_中远印度各类数据统计201212_东南亚分部各类数据统计201303 (2) 2 2 3" xfId="17084" xr:uid="{DBDF3569-570C-46D2-A9DC-7F36422C98B2}"/>
    <cellStyle name="差_中远印度各类数据统计201212_东南亚分部各类数据统计201303 (2) 2 2 4" xfId="17085" xr:uid="{84A92711-3AD3-4651-9814-A5E877D98666}"/>
    <cellStyle name="差_中远印度各类数据统计201212_东南亚分部各类数据统计201303 (2) 2 2 5" xfId="17086" xr:uid="{E2C564D4-EB72-4DE8-98F5-678503FA2E5B}"/>
    <cellStyle name="差_中远印度各类数据统计201212_东南亚分部各类数据统计201303 (2) 2 2 6" xfId="34558" xr:uid="{AAE8A8FF-AB3B-42B9-9027-A88C015927BC}"/>
    <cellStyle name="差_中远印度各类数据统计201212_东南亚分部各类数据统计201303 (2) 2 3" xfId="10664" xr:uid="{2FC3BFB9-7B15-40C1-8FB4-CCF3777BF7B4}"/>
    <cellStyle name="差_中远印度各类数据统计201212_东南亚分部各类数据统计201303 (2) 2 3 2" xfId="17087" xr:uid="{F41ED816-2FF2-4828-843B-66E843F92ED6}"/>
    <cellStyle name="差_中远印度各类数据统计201212_东南亚分部各类数据统计201303 (2) 2 4" xfId="17088" xr:uid="{79B4FFA3-20C6-4895-A6EA-E4F42060B12C}"/>
    <cellStyle name="差_中远印度各类数据统计201212_东南亚分部各类数据统计201303 (2) 2 5" xfId="17089" xr:uid="{F0879DF8-39D4-47DC-9297-EE669FB1A90F}"/>
    <cellStyle name="差_中远印度各类数据统计201212_东南亚分部各类数据统计201303 (2) 2 6" xfId="17090" xr:uid="{43C627B4-1BEA-4EBC-9D57-FAFAB8B0679D}"/>
    <cellStyle name="差_中远印度各类数据统计201212_东南亚分部各类数据统计201303 (2) 2 7" xfId="34557" xr:uid="{ED229B26-AC70-46F0-BE49-FCDE355CA0C7}"/>
    <cellStyle name="差_中远印度各类数据统计201212_东南亚分部各类数据统计201303 (2) 3" xfId="10663" xr:uid="{9D4E96FD-8FA3-4711-A5E7-B757D20EF4A9}"/>
    <cellStyle name="差_中远印度各类数据统计201212_东南亚分部各类数据统计201303 (2) 3 2" xfId="17091" xr:uid="{AA275A18-7900-4A74-BFCA-48B890B913FF}"/>
    <cellStyle name="差_中远印度各类数据统计201212_东南亚分部各类数据统计201303 (2) 4" xfId="17092" xr:uid="{2D614BC5-9996-4DEA-9014-6EB645588336}"/>
    <cellStyle name="差_中远印度各类数据统计201212_东南亚分部各类数据统计201303 (2) 5" xfId="17093" xr:uid="{8B651F1A-6C7D-4792-AEEE-8E79FEF57703}"/>
    <cellStyle name="差_中远印度各类数据统计201212_东南亚分部各类数据统计201303 (2) 6" xfId="17094" xr:uid="{388373F6-0AA8-4218-B53C-79426CCD01CC}"/>
    <cellStyle name="差_中远印度各类数据统计201212_东南亚分部各类数据统计201303 (2) 7" xfId="34556" xr:uid="{B4A212FC-4EFE-479A-B9AE-74BF1B6FFD2B}"/>
    <cellStyle name="差_中远印度各类数据统计201212_东南亚分部各类数据统计201303 (4)" xfId="7822" xr:uid="{B67A15A4-BE23-42D0-BCD8-834E1D767D0A}"/>
    <cellStyle name="差_中远印度各类数据统计201212_东南亚分部各类数据统计201303 (4) 2" xfId="7823" xr:uid="{F84896CB-560C-45AB-8113-CD6E1F679D87}"/>
    <cellStyle name="差_中远印度各类数据统计201212_东南亚分部各类数据统计201303 (4) 2 2" xfId="7824" xr:uid="{46A16309-C6D0-4C14-A2A4-C102287766D4}"/>
    <cellStyle name="差_中远印度各类数据统计201212_东南亚分部各类数据统计201303 (4) 2 2 2" xfId="10668" xr:uid="{F6648E17-EEF3-43E5-9C98-7024E007073E}"/>
    <cellStyle name="差_中远印度各类数据统计201212_东南亚分部各类数据统计201303 (4) 2 2 2 2" xfId="17095" xr:uid="{8BEE13DE-2604-47BA-8987-AFDF85FE72EF}"/>
    <cellStyle name="差_中远印度各类数据统计201212_东南亚分部各类数据统计201303 (4) 2 2 3" xfId="17096" xr:uid="{4B280871-06EA-4839-830B-A3722519510E}"/>
    <cellStyle name="差_中远印度各类数据统计201212_东南亚分部各类数据统计201303 (4) 2 2 4" xfId="17097" xr:uid="{31BBEE83-A31D-4235-8302-1F00EFD1ED6F}"/>
    <cellStyle name="差_中远印度各类数据统计201212_东南亚分部各类数据统计201303 (4) 2 2 5" xfId="17098" xr:uid="{6316C89C-FD49-49AC-93AB-EED327F2584C}"/>
    <cellStyle name="差_中远印度各类数据统计201212_东南亚分部各类数据统计201303 (4) 2 2 6" xfId="34561" xr:uid="{F703198E-E83F-4FAE-9433-525221C4D58D}"/>
    <cellStyle name="差_中远印度各类数据统计201212_东南亚分部各类数据统计201303 (4) 2 3" xfId="10667" xr:uid="{38EAB00A-0C6C-42B1-8763-466A40A99A2A}"/>
    <cellStyle name="差_中远印度各类数据统计201212_东南亚分部各类数据统计201303 (4) 2 3 2" xfId="17099" xr:uid="{BF455F41-07CF-4EFD-8B7F-C67C10F2D330}"/>
    <cellStyle name="差_中远印度各类数据统计201212_东南亚分部各类数据统计201303 (4) 2 4" xfId="17100" xr:uid="{39918D3F-A0A9-43F8-A415-0CB4F8330636}"/>
    <cellStyle name="差_中远印度各类数据统计201212_东南亚分部各类数据统计201303 (4) 2 5" xfId="17101" xr:uid="{F4ABEE1C-8E31-4DF6-9A3F-73F0C27A7B58}"/>
    <cellStyle name="差_中远印度各类数据统计201212_东南亚分部各类数据统计201303 (4) 2 6" xfId="17102" xr:uid="{CF4D237F-6C61-4387-859F-BBD1887977CC}"/>
    <cellStyle name="差_中远印度各类数据统计201212_东南亚分部各类数据统计201303 (4) 2 7" xfId="34560" xr:uid="{A3FCF038-7004-48DB-BAAB-F1AAD6326813}"/>
    <cellStyle name="差_中远印度各类数据统计201212_东南亚分部各类数据统计201303 (4) 3" xfId="10666" xr:uid="{03194952-F8F6-4187-B05D-1567044BF14A}"/>
    <cellStyle name="差_中远印度各类数据统计201212_东南亚分部各类数据统计201303 (4) 3 2" xfId="17103" xr:uid="{27B588F3-C9AF-453D-9F95-6B95DDA2FC6E}"/>
    <cellStyle name="差_中远印度各类数据统计201212_东南亚分部各类数据统计201303 (4) 4" xfId="17104" xr:uid="{E27B0D19-959E-4D30-95E9-621DE042579F}"/>
    <cellStyle name="差_中远印度各类数据统计201212_东南亚分部各类数据统计201303 (4) 5" xfId="17105" xr:uid="{F8DB7A08-5C71-4CC4-A4B8-D2E084909C3A}"/>
    <cellStyle name="差_中远印度各类数据统计201212_东南亚分部各类数据统计201303 (4) 6" xfId="17106" xr:uid="{ADADFA44-659D-40E2-94DA-0F4E66FBF8CE}"/>
    <cellStyle name="差_中远印度各类数据统计201212_东南亚分部各类数据统计201303 (4) 7" xfId="34559" xr:uid="{4B077145-2B1D-49CC-B1C9-7B751931E714}"/>
    <cellStyle name="差_中远印度各类数据统计201212_东南亚分部各类数据统计201303 xls201304" xfId="7825" xr:uid="{EF7C2147-1D23-48E4-9C19-8B121919C0A4}"/>
    <cellStyle name="差_中远印度各类数据统计201212_东南亚分部各类数据统计201303 xls201304 2" xfId="7826" xr:uid="{17A2844E-4AB1-4896-8DAE-D6CF1F188BDD}"/>
    <cellStyle name="差_中远印度各类数据统计201212_东南亚分部各类数据统计201303 xls201304 2 2" xfId="7827" xr:uid="{E40F0667-5F2B-49AA-88C1-1095ABD1F73F}"/>
    <cellStyle name="差_中远印度各类数据统计201212_东南亚分部各类数据统计201303 xls201304 2 2 2" xfId="10671" xr:uid="{9728B1BD-6818-4E75-A594-23E55717FD42}"/>
    <cellStyle name="差_中远印度各类数据统计201212_东南亚分部各类数据统计201303 xls201304 2 2 2 2" xfId="17107" xr:uid="{A555835C-B019-4100-8A80-AFB332F8A9DC}"/>
    <cellStyle name="差_中远印度各类数据统计201212_东南亚分部各类数据统计201303 xls201304 2 2 3" xfId="17108" xr:uid="{018C1AF8-C410-4F6B-87EE-AF8519FFDFDC}"/>
    <cellStyle name="差_中远印度各类数据统计201212_东南亚分部各类数据统计201303 xls201304 2 2 4" xfId="17109" xr:uid="{E3EB5424-F4FF-4698-AC38-8839C6639BF6}"/>
    <cellStyle name="差_中远印度各类数据统计201212_东南亚分部各类数据统计201303 xls201304 2 2 5" xfId="17110" xr:uid="{E08F28F6-8165-4B52-975F-C3B1C44BB61B}"/>
    <cellStyle name="差_中远印度各类数据统计201212_东南亚分部各类数据统计201303 xls201304 2 2 6" xfId="34564" xr:uid="{9F9585DE-1057-4259-BC41-78140729599C}"/>
    <cellStyle name="差_中远印度各类数据统计201212_东南亚分部各类数据统计201303 xls201304 2 3" xfId="10670" xr:uid="{C2ECD1E0-A95B-467A-B53F-EA15D028DF26}"/>
    <cellStyle name="差_中远印度各类数据统计201212_东南亚分部各类数据统计201303 xls201304 2 3 2" xfId="17111" xr:uid="{A336B336-DE64-4B6B-94A0-341FCC296B8D}"/>
    <cellStyle name="差_中远印度各类数据统计201212_东南亚分部各类数据统计201303 xls201304 2 4" xfId="17112" xr:uid="{121870F6-A8B8-4B3F-BE4D-1CC95CC7349C}"/>
    <cellStyle name="差_中远印度各类数据统计201212_东南亚分部各类数据统计201303 xls201304 2 5" xfId="17113" xr:uid="{43DCD957-AC0F-497A-A2AD-F86A4820346E}"/>
    <cellStyle name="差_中远印度各类数据统计201212_东南亚分部各类数据统计201303 xls201304 2 6" xfId="17114" xr:uid="{548ED0D3-F149-465F-9DD2-8FE624CD1887}"/>
    <cellStyle name="差_中远印度各类数据统计201212_东南亚分部各类数据统计201303 xls201304 2 7" xfId="34563" xr:uid="{83B744E9-1657-4D3A-A2BE-2904BDDB1B26}"/>
    <cellStyle name="差_中远印度各类数据统计201212_东南亚分部各类数据统计201303 xls201304 3" xfId="10669" xr:uid="{738E2C7D-6CA6-4387-8EBB-367E5A41A29D}"/>
    <cellStyle name="差_中远印度各类数据统计201212_东南亚分部各类数据统计201303 xls201304 3 2" xfId="17115" xr:uid="{00BB6A33-E2E1-44E3-A2E4-7312A9179040}"/>
    <cellStyle name="差_中远印度各类数据统计201212_东南亚分部各类数据统计201303 xls201304 4" xfId="17116" xr:uid="{F9EF693B-6BBE-44E5-8EFE-D15B835B2895}"/>
    <cellStyle name="差_中远印度各类数据统计201212_东南亚分部各类数据统计201303 xls201304 5" xfId="17117" xr:uid="{54A13920-A3F2-4C0D-9DE1-AD96D435277D}"/>
    <cellStyle name="差_中远印度各类数据统计201212_东南亚分部各类数据统计201303 xls201304 6" xfId="17118" xr:uid="{DEC97032-B4EE-4F7C-B677-194989900944}"/>
    <cellStyle name="差_中远印度各类数据统计201212_东南亚分部各类数据统计201303 xls201304 7" xfId="34562" xr:uid="{4A60E4AE-04F1-47B4-B84C-19A5D3A014D3}"/>
    <cellStyle name="差_中远印度各类数据统计201212_副本东南亚分部各类数据统计201303" xfId="7828" xr:uid="{5F138ECD-AC49-4E04-8752-303744D40B01}"/>
    <cellStyle name="差_中远印度各类数据统计201212_副本东南亚分部各类数据统计201303 2" xfId="7829" xr:uid="{BC822478-8229-45D4-B93F-40CD320BF7EE}"/>
    <cellStyle name="差_中远印度各类数据统计201212_副本东南亚分部各类数据统计201303 2 2" xfId="7830" xr:uid="{0C3F593A-9D83-4694-ADF8-3065B9E8A130}"/>
    <cellStyle name="差_中远印度各类数据统计201212_副本东南亚分部各类数据统计201303 2 2 2" xfId="10674" xr:uid="{37876DC0-ADDD-4EE5-9B84-7BF5D436235F}"/>
    <cellStyle name="差_中远印度各类数据统计201212_副本东南亚分部各类数据统计201303 2 2 2 2" xfId="17119" xr:uid="{426BEE91-CEEA-43A8-9EFA-73CAA93920DA}"/>
    <cellStyle name="差_中远印度各类数据统计201212_副本东南亚分部各类数据统计201303 2 2 3" xfId="17120" xr:uid="{DDD80374-C9E8-4DF0-B392-F4BF1E2E5D66}"/>
    <cellStyle name="差_中远印度各类数据统计201212_副本东南亚分部各类数据统计201303 2 2 4" xfId="17121" xr:uid="{6723DB84-B43F-4C7B-8FFC-33D8C01CB6F7}"/>
    <cellStyle name="差_中远印度各类数据统计201212_副本东南亚分部各类数据统计201303 2 2 5" xfId="17122" xr:uid="{EDDEBB15-F1B9-44F4-B1B0-1CB5891F729B}"/>
    <cellStyle name="差_中远印度各类数据统计201212_副本东南亚分部各类数据统计201303 2 2 6" xfId="34567" xr:uid="{9C846FDD-B70C-49F3-B41B-15E22175B4FF}"/>
    <cellStyle name="差_中远印度各类数据统计201212_副本东南亚分部各类数据统计201303 2 3" xfId="10673" xr:uid="{7C35B962-339A-42F6-A784-57DEA3602D03}"/>
    <cellStyle name="差_中远印度各类数据统计201212_副本东南亚分部各类数据统计201303 2 3 2" xfId="17123" xr:uid="{DCD88057-D788-4654-A08B-5005DEACA02E}"/>
    <cellStyle name="差_中远印度各类数据统计201212_副本东南亚分部各类数据统计201303 2 4" xfId="17124" xr:uid="{22EAC7A9-08C9-4669-AFDC-9303FD7B99D5}"/>
    <cellStyle name="差_中远印度各类数据统计201212_副本东南亚分部各类数据统计201303 2 5" xfId="17125" xr:uid="{BB603A5C-81BB-4810-A37D-D4A7C7A71401}"/>
    <cellStyle name="差_中远印度各类数据统计201212_副本东南亚分部各类数据统计201303 2 6" xfId="17126" xr:uid="{22497522-B49D-4F2B-A5DC-C338D601C06F}"/>
    <cellStyle name="差_中远印度各类数据统计201212_副本东南亚分部各类数据统计201303 2 7" xfId="34566" xr:uid="{D8AF6664-F46C-4922-8B92-CEFDADDA9DDE}"/>
    <cellStyle name="差_中远印度各类数据统计201212_副本东南亚分部各类数据统计201303 3" xfId="10672" xr:uid="{925B9DD2-716F-4288-A073-BACA593234CD}"/>
    <cellStyle name="差_中远印度各类数据统计201212_副本东南亚分部各类数据统计201303 3 2" xfId="17127" xr:uid="{CFB0C2F9-3EBB-4947-AB93-9DD1C6901640}"/>
    <cellStyle name="差_中远印度各类数据统计201212_副本东南亚分部各类数据统计201303 4" xfId="17128" xr:uid="{856F6119-D256-4CB2-893C-1B7D4F540170}"/>
    <cellStyle name="差_中远印度各类数据统计201212_副本东南亚分部各类数据统计201303 5" xfId="17129" xr:uid="{338BDACF-DACC-4166-B8FF-04547687A8B7}"/>
    <cellStyle name="差_中远印度各类数据统计201212_副本东南亚分部各类数据统计201303 6" xfId="17130" xr:uid="{30EB2486-4A02-4A35-8E43-F43625FCC2D2}"/>
    <cellStyle name="差_中远印度各类数据统计201212_副本东南亚分部各类数据统计201303 7" xfId="34565" xr:uid="{97CD88E6-CCB6-4A1E-A08F-8EB1DC22FFF0}"/>
    <cellStyle name="差_中远印度各类数据统计201212_南亚分部各类数据统计201303" xfId="7831" xr:uid="{BA51AB4A-C36C-4DB1-963F-02BFE3F9B285}"/>
    <cellStyle name="差_中远印度各类数据统计201212_南亚分部各类数据统计201303 2" xfId="7832" xr:uid="{2931F526-824A-453C-B00D-29439D97387C}"/>
    <cellStyle name="差_中远印度各类数据统计201212_南亚分部各类数据统计201303 2 2" xfId="7833" xr:uid="{A912BB96-B6BD-4747-861D-5347449DD399}"/>
    <cellStyle name="差_中远印度各类数据统计201212_南亚分部各类数据统计201303 2 2 2" xfId="10677" xr:uid="{6A80F65B-7D67-44A5-802D-7F00F46AC64A}"/>
    <cellStyle name="差_中远印度各类数据统计201212_南亚分部各类数据统计201303 2 2 2 2" xfId="17131" xr:uid="{A98C688C-3FE0-49BA-A861-F8DC91A53473}"/>
    <cellStyle name="差_中远印度各类数据统计201212_南亚分部各类数据统计201303 2 2 3" xfId="17132" xr:uid="{644D3B93-CF37-4E5F-951F-B91DC970AF94}"/>
    <cellStyle name="差_中远印度各类数据统计201212_南亚分部各类数据统计201303 2 2 4" xfId="17133" xr:uid="{F4007786-99A2-4E27-BEF9-C9D8517CB9B0}"/>
    <cellStyle name="差_中远印度各类数据统计201212_南亚分部各类数据统计201303 2 2 5" xfId="17134" xr:uid="{17B3EC19-848A-43EB-853D-FE5197D64957}"/>
    <cellStyle name="差_中远印度各类数据统计201212_南亚分部各类数据统计201303 2 2 6" xfId="34570" xr:uid="{56B0D2DF-2993-4DDC-9DBF-38BDCBE9AFA3}"/>
    <cellStyle name="差_中远印度各类数据统计201212_南亚分部各类数据统计201303 2 3" xfId="10676" xr:uid="{79804EB2-94A0-48E6-9810-9DE3A5053AB3}"/>
    <cellStyle name="差_中远印度各类数据统计201212_南亚分部各类数据统计201303 2 3 2" xfId="17135" xr:uid="{514303DD-7708-418B-A9DF-5E8AD1079247}"/>
    <cellStyle name="差_中远印度各类数据统计201212_南亚分部各类数据统计201303 2 4" xfId="17136" xr:uid="{174BDD4F-99D1-4BB1-B508-FCC758C97E50}"/>
    <cellStyle name="差_中远印度各类数据统计201212_南亚分部各类数据统计201303 2 5" xfId="17137" xr:uid="{CBBEEE64-56BB-4170-978C-3E5FB6F0F37A}"/>
    <cellStyle name="差_中远印度各类数据统计201212_南亚分部各类数据统计201303 2 6" xfId="17138" xr:uid="{78DF2477-9B1C-482D-88BA-AC3E8B6A693B}"/>
    <cellStyle name="差_中远印度各类数据统计201212_南亚分部各类数据统计201303 2 7" xfId="34569" xr:uid="{7BFA63C9-428E-46B4-989E-E12C3B5568E9}"/>
    <cellStyle name="差_中远印度各类数据统计201212_南亚分部各类数据统计201303 3" xfId="10675" xr:uid="{A27D1A0A-DF99-4A4B-A2D8-3FB08E94ECDD}"/>
    <cellStyle name="差_中远印度各类数据统计201212_南亚分部各类数据统计201303 3 2" xfId="17139" xr:uid="{290F293B-169B-4591-9051-4F03E61B3813}"/>
    <cellStyle name="差_中远印度各类数据统计201212_南亚分部各类数据统计201303 4" xfId="17140" xr:uid="{8B3D24FB-47CC-4694-B29A-DC5354A6B568}"/>
    <cellStyle name="差_中远印度各类数据统计201212_南亚分部各类数据统计201303 5" xfId="17141" xr:uid="{AC5B1C8B-89DF-4788-B5BE-D99D668FAD29}"/>
    <cellStyle name="差_中远印度各类数据统计201212_南亚分部各类数据统计201303 6" xfId="17142" xr:uid="{1E878BF4-01CC-4942-97FA-7BBF664B482C}"/>
    <cellStyle name="差_中远印度各类数据统计201212_南亚分部各类数据统计201303 7" xfId="34568" xr:uid="{6B63A71E-EF88-4B3E-A5F3-C902E5B812F5}"/>
    <cellStyle name="常规 10" xfId="509" xr:uid="{DC34B7AB-C125-496D-BCC6-B50653E9B84D}"/>
    <cellStyle name="常规 10 10" xfId="1399" xr:uid="{02206ABA-0DC9-480A-9963-DDB71207A974}"/>
    <cellStyle name="常规 10 11" xfId="17143" xr:uid="{C2C67233-6DAD-4555-A4CC-E25638ED907C}"/>
    <cellStyle name="常规 10 12" xfId="17144" xr:uid="{7D30F8D6-ED9B-4626-A3DD-CAB0C69C0C73}"/>
    <cellStyle name="常规 10 13" xfId="17145" xr:uid="{3A3F6613-373F-44D3-8A24-4B2EAB702B9E}"/>
    <cellStyle name="常规 10 14" xfId="17146" xr:uid="{E0CE112D-3C97-40B1-96E1-7D46DD1A3592}"/>
    <cellStyle name="常规 10 15" xfId="17147" xr:uid="{AF2FF1E8-E943-4D87-B468-F0E86A307D2D}"/>
    <cellStyle name="常规 10 16" xfId="17148" xr:uid="{2502340F-0ADE-4F50-9840-43BCB5E53ED1}"/>
    <cellStyle name="常规 10 17" xfId="17149" xr:uid="{782F1C04-6C07-4001-AE87-97782E685FAA}"/>
    <cellStyle name="常规 10 18" xfId="34571" xr:uid="{0F8A6B83-3B3B-4F5B-8793-393B2685AFE1}"/>
    <cellStyle name="常规 10 2" xfId="959" xr:uid="{4E8FF336-B7F5-4B12-9177-6E63BDB7FD21}"/>
    <cellStyle name="常规 10 2 10" xfId="17150" xr:uid="{F13AF52B-C0A1-435A-B6D6-F5B613812DC8}"/>
    <cellStyle name="常规 10 2 11" xfId="17151" xr:uid="{DAD64952-0010-4297-8A0B-A8B6E602F729}"/>
    <cellStyle name="常规 10 2 12" xfId="17152" xr:uid="{C386E6E2-13AF-4BE6-8791-848DE639EC2A}"/>
    <cellStyle name="常规 10 2 13" xfId="17153" xr:uid="{568E6FA5-49AB-4DAB-91D8-A0FF2E5F4061}"/>
    <cellStyle name="常规 10 2 14" xfId="17154" xr:uid="{11D6DD56-B843-4AB0-8CC0-D157BBBCBFF2}"/>
    <cellStyle name="常规 10 2 15" xfId="34572" xr:uid="{4DD82AC9-B833-4400-B361-F2A1210CE675}"/>
    <cellStyle name="常规 10 2 2" xfId="1659" xr:uid="{ECFBEB80-DF79-48A2-A7AC-41A0D5CED45B}"/>
    <cellStyle name="常规 10 2 2 10" xfId="17155" xr:uid="{E542631B-688D-4507-B535-D80A000D9634}"/>
    <cellStyle name="常规 10 2 2 11" xfId="34573" xr:uid="{1B0A276C-60F5-4FE0-B419-F817603860F5}"/>
    <cellStyle name="常规 10 2 2 2" xfId="5184" xr:uid="{A540998E-A225-4D91-8A10-71264F081A52}"/>
    <cellStyle name="常规 10 2 2 2 2" xfId="17156" xr:uid="{BE528ACF-4EA9-45F6-AA0C-7D4C30674223}"/>
    <cellStyle name="常规 10 2 2 3" xfId="7836" xr:uid="{0626A839-1496-410D-ADD3-E55420260E29}"/>
    <cellStyle name="常规 10 2 2 3 2" xfId="17157" xr:uid="{1B9898B5-E0A8-4955-8E8F-D5C5B1578198}"/>
    <cellStyle name="常规 10 2 2 4" xfId="10680" xr:uid="{F1100D96-2FBE-41A4-92D7-E6909FE5D674}"/>
    <cellStyle name="常规 10 2 2 4 2" xfId="17158" xr:uid="{EB80CBEC-75CC-436C-91B5-5E9438582FF7}"/>
    <cellStyle name="常规 10 2 2 5" xfId="17159" xr:uid="{807463FE-C7D8-41A3-B074-4A3538659691}"/>
    <cellStyle name="常规 10 2 2 6" xfId="17160" xr:uid="{5EF29D15-941B-4F83-9EC7-F7B793F2FB5A}"/>
    <cellStyle name="常规 10 2 2 7" xfId="17161" xr:uid="{3316E1E8-920E-4EA8-9606-00FDF404FE27}"/>
    <cellStyle name="常规 10 2 2 8" xfId="17162" xr:uid="{CDA055F5-3CF6-45A2-9005-9DBF39ABD9CD}"/>
    <cellStyle name="常规 10 2 2 9" xfId="17163" xr:uid="{3A6677B4-6ED3-49C4-9C1A-239AEB7E134C}"/>
    <cellStyle name="常规 10 2 3" xfId="3284" xr:uid="{F319A88A-5BD7-4BDE-ADF8-78979559D294}"/>
    <cellStyle name="常规 10 2 3 2" xfId="10679" xr:uid="{B9F4B90B-E654-4730-997F-A3119029BF5C}"/>
    <cellStyle name="常规 10 2 3 2 2" xfId="17164" xr:uid="{21F41633-C851-4316-B5C8-F332AA49FFAF}"/>
    <cellStyle name="常规 10 2 3 3" xfId="17165" xr:uid="{56F2556F-1BB3-482F-A5D3-F9640F314D03}"/>
    <cellStyle name="常规 10 2 3 4" xfId="17166" xr:uid="{7A6CF65D-6F03-44AC-9E2E-C13C54D26C80}"/>
    <cellStyle name="常规 10 2 3 5" xfId="34574" xr:uid="{E9479DCA-CBD6-4F94-9060-F571A01ADE65}"/>
    <cellStyle name="常规 10 2 4" xfId="5104" xr:uid="{94B7B3B1-E3B5-45AB-9295-92E44A920487}"/>
    <cellStyle name="常规 10 2 4 2" xfId="17167" xr:uid="{E24DFC97-C34F-4383-B6F5-3EAC2D9D3268}"/>
    <cellStyle name="常规 10 2 4 3" xfId="17168" xr:uid="{BC5237D1-6B36-43AC-A3E4-F877B4ED1CCD}"/>
    <cellStyle name="常规 10 2 4 4" xfId="17169" xr:uid="{FD114776-C711-4135-94E3-CF81D32490C3}"/>
    <cellStyle name="常规 10 2 4 5" xfId="17170" xr:uid="{E5D8FF33-BC8C-41C6-A50A-A2A27968363B}"/>
    <cellStyle name="常规 10 2 5" xfId="5183" xr:uid="{28BFEA0D-FA04-4141-88BB-848B85EC1778}"/>
    <cellStyle name="常规 10 2 5 2" xfId="17171" xr:uid="{D27925B1-9D15-4FE8-9885-710B21A794A3}"/>
    <cellStyle name="常规 10 2 6" xfId="7835" xr:uid="{E0C958BE-13BA-4BF2-B3F6-A0BF58CCA1F6}"/>
    <cellStyle name="常规 10 2 6 2" xfId="17172" xr:uid="{B4E6AA49-D2D1-4EEC-9792-D5D69FE74AF5}"/>
    <cellStyle name="常规 10 2 7" xfId="1498" xr:uid="{A8887C9B-E7F4-4EF0-8A5C-2080C210FF65}"/>
    <cellStyle name="常规 10 2 8" xfId="17173" xr:uid="{AAA74AFD-6A5D-4036-A375-AFFAA634FF2D}"/>
    <cellStyle name="常规 10 2 9" xfId="17174" xr:uid="{C0EC675E-666D-4545-A064-AD2B0FF67AF4}"/>
    <cellStyle name="常规 10 3" xfId="1535" xr:uid="{0A0F8475-878C-46CC-AE0A-E7BCD02509D5}"/>
    <cellStyle name="常规 10 3 2" xfId="5185" xr:uid="{53F71645-7F48-4148-A8A0-A7EC4C3DC698}"/>
    <cellStyle name="常规 10 3 2 2" xfId="7838" xr:uid="{A6AF9B1E-78F1-4441-A325-88AEEB30FB51}"/>
    <cellStyle name="常规 10 3 2 2 2" xfId="17175" xr:uid="{031FC5EC-D7D5-4B90-98C4-02F0B23E663C}"/>
    <cellStyle name="常规 10 3 2 3" xfId="10682" xr:uid="{866A45E5-0CA7-4AB9-A5F8-F02C8D9D1962}"/>
    <cellStyle name="常规 10 3 2 3 2" xfId="17176" xr:uid="{24616592-05A3-4C1C-A446-37B0B3BF7B42}"/>
    <cellStyle name="常规 10 3 2 4" xfId="17177" xr:uid="{6BEEBEE7-8D27-4787-9540-4DB022F669CD}"/>
    <cellStyle name="常规 10 3 2 5" xfId="17178" xr:uid="{FB231442-F77E-428C-8FEB-02A0633CF07C}"/>
    <cellStyle name="常规 10 3 2 6" xfId="17179" xr:uid="{A3EAB3A5-3DD6-4968-BFB3-E83901EDEC15}"/>
    <cellStyle name="常规 10 3 2 7" xfId="34576" xr:uid="{D058C38E-3456-48ED-80B7-1F0697E8DA07}"/>
    <cellStyle name="常规 10 3 3" xfId="7837" xr:uid="{1B2837BA-6FBF-4AA9-BF1B-F3D6E885B765}"/>
    <cellStyle name="常规 10 3 3 2" xfId="10681" xr:uid="{01858B3B-EDB2-4B56-88CB-57DF98EE1658}"/>
    <cellStyle name="常规 10 3 3 2 2" xfId="17180" xr:uid="{1FED283E-48A6-45A8-ADBA-662E58E2804E}"/>
    <cellStyle name="常规 10 3 3 3" xfId="17181" xr:uid="{6E80C47C-D392-4D96-9DDF-A8C14B0C1D4E}"/>
    <cellStyle name="常规 10 3 3 4" xfId="17182" xr:uid="{E7F4BE84-6837-4489-9636-998CCC44DE43}"/>
    <cellStyle name="常规 10 3 3 5" xfId="17183" xr:uid="{C7662075-DE95-43A4-B03B-7DF286BA3A43}"/>
    <cellStyle name="常规 10 3 3 6" xfId="34577" xr:uid="{02B5F3CE-763D-4C2A-BBF7-17091FF15E99}"/>
    <cellStyle name="常规 10 3 4" xfId="17184" xr:uid="{737B5179-E748-4A64-AB36-6179F9330E06}"/>
    <cellStyle name="常规 10 3 4 2" xfId="17185" xr:uid="{F5AC6E69-645C-44B5-8213-8F0B2CB671DD}"/>
    <cellStyle name="常规 10 3 5" xfId="17186" xr:uid="{867A7CF3-8AFE-48F6-8BFB-90F038DA0B76}"/>
    <cellStyle name="常规 10 3 6" xfId="17187" xr:uid="{925F9152-E37E-47D6-85B4-49B4B7341A05}"/>
    <cellStyle name="常规 10 3 7" xfId="17188" xr:uid="{F44E195A-A738-4E09-A184-0010CE3CBC5C}"/>
    <cellStyle name="常规 10 3 8" xfId="17189" xr:uid="{2A4A8019-901C-4109-AD40-E42A06F261FC}"/>
    <cellStyle name="常规 10 3 9" xfId="34575" xr:uid="{7AECA706-95F8-48B7-86B1-54CBA3F894A7}"/>
    <cellStyle name="常规 10 4" xfId="1658" xr:uid="{0BF150A8-B83A-48C4-B56E-A1D30D30533C}"/>
    <cellStyle name="常规 10 4 10" xfId="17190" xr:uid="{B1F7E3DA-0FDC-41EB-A478-D18BD5FCD8D7}"/>
    <cellStyle name="常规 10 4 11" xfId="34578" xr:uid="{0829D752-F985-4A55-867B-69E5BC43439D}"/>
    <cellStyle name="常规 10 4 2" xfId="5186" xr:uid="{BEBEBF01-FCAE-4E49-9D22-1F4B0B0F8FFF}"/>
    <cellStyle name="常规 10 4 2 2" xfId="17191" xr:uid="{B8B9116B-4B1D-4A9D-9752-84F519A2B592}"/>
    <cellStyle name="常规 10 4 3" xfId="7839" xr:uid="{51A69E3D-75FB-4032-844D-263CA665A3A2}"/>
    <cellStyle name="常规 10 4 3 2" xfId="17192" xr:uid="{0EB3EC14-E37B-4234-8520-72369E67B2F2}"/>
    <cellStyle name="常规 10 4 4" xfId="10683" xr:uid="{020DE5FC-0305-432D-A779-92837536A778}"/>
    <cellStyle name="常规 10 4 4 2" xfId="17193" xr:uid="{D75BD63A-E3B1-40BD-B56C-0B3CD8D64FD1}"/>
    <cellStyle name="常规 10 4 5" xfId="17194" xr:uid="{BC893F14-BF12-4656-8951-B913507FFCE1}"/>
    <cellStyle name="常规 10 4 6" xfId="17195" xr:uid="{1F0FAB9D-0A1F-4D4E-B710-90DDFFF86AC9}"/>
    <cellStyle name="常规 10 4 7" xfId="17196" xr:uid="{381B84CF-9768-4601-A3C5-EFD7189F041A}"/>
    <cellStyle name="常规 10 4 8" xfId="17197" xr:uid="{09EFB95F-31D0-4F9A-AE14-C4F55920826E}"/>
    <cellStyle name="常规 10 4 9" xfId="17198" xr:uid="{C1C0BB34-628D-4520-AE5C-9EF144386247}"/>
    <cellStyle name="常规 10 5" xfId="3283" xr:uid="{74EB1410-1B66-4946-9ABD-5579C39878B9}"/>
    <cellStyle name="常规 10 5 2" xfId="10678" xr:uid="{E5B2B885-8983-4386-A3E3-3B067477F624}"/>
    <cellStyle name="常规 10 5 2 2" xfId="17199" xr:uid="{5B69FEA0-A857-4A31-8F53-6106D79389C6}"/>
    <cellStyle name="常规 10 5 3" xfId="17200" xr:uid="{12FB5EE1-3BD0-459B-B841-9A2325C73757}"/>
    <cellStyle name="常规 10 5 4" xfId="17201" xr:uid="{3CEE32FF-1A88-4577-8B5B-C27E201367A9}"/>
    <cellStyle name="常规 10 5 5" xfId="34579" xr:uid="{595A383F-4ACE-4293-89A2-13811A4D5761}"/>
    <cellStyle name="常规 10 6" xfId="5103" xr:uid="{801BB069-29AD-4DA6-9012-95F132F4C103}"/>
    <cellStyle name="常规 10 6 2" xfId="17202" xr:uid="{005387FD-183D-4F79-9C37-707711C3AA34}"/>
    <cellStyle name="常规 10 6 3" xfId="17203" xr:uid="{A65DB87B-3F77-4D46-B499-758A7B3C31D2}"/>
    <cellStyle name="常规 10 6 4" xfId="17204" xr:uid="{CDF57AE7-482C-4614-838C-A16EA41DAF37}"/>
    <cellStyle name="常规 10 6 5" xfId="17205" xr:uid="{E562FA8D-AEB1-41EB-85A5-ABC6D260AF8D}"/>
    <cellStyle name="常规 10 7" xfId="5182" xr:uid="{40661BA4-8A94-4CB0-8311-C368506290E0}"/>
    <cellStyle name="常规 10 7 2" xfId="17206" xr:uid="{A3A3DB87-B0D0-44DD-A432-84E1EF5660DD}"/>
    <cellStyle name="常规 10 8" xfId="7834" xr:uid="{E1762AE9-AAA2-4C5F-B131-FB84DEFACB1B}"/>
    <cellStyle name="常规 10 8 2" xfId="17207" xr:uid="{98664F3B-A5A0-4A00-8C20-2B6A442BEB74}"/>
    <cellStyle name="常规 10 9" xfId="8007" xr:uid="{FEB0F859-3B24-4534-9E43-45117857095F}"/>
    <cellStyle name="常规 11" xfId="154" xr:uid="{FCEA2C50-717E-4201-86FD-7DF470FE99B2}"/>
    <cellStyle name="常规 11 10" xfId="17208" xr:uid="{4A8DE23D-F488-4BFD-9DB3-C86677B932E6}"/>
    <cellStyle name="常规 11 11" xfId="17209" xr:uid="{AA657943-9617-4739-AE15-BB0947B7F80B}"/>
    <cellStyle name="常规 11 12" xfId="17210" xr:uid="{21D39EC5-E52E-4279-9883-19DF7DEE4F2B}"/>
    <cellStyle name="常规 11 13" xfId="17211" xr:uid="{947D666C-A7F3-44F4-97E1-5CE9B2B05BA9}"/>
    <cellStyle name="常规 11 14" xfId="34580" xr:uid="{CCA63C23-397E-4720-82AD-FE3692E458D1}"/>
    <cellStyle name="常规 11 2" xfId="628" xr:uid="{FFB43465-6147-48C9-BAEB-5D6AF91B18E7}"/>
    <cellStyle name="常规 11 2 2" xfId="7842" xr:uid="{D285B5EA-593D-463B-81B2-35FBBB0940EB}"/>
    <cellStyle name="常规 11 2 2 2" xfId="10686" xr:uid="{917CCC39-6F08-4C8C-BB26-52592F209836}"/>
    <cellStyle name="常规 11 2 2 2 2" xfId="17212" xr:uid="{FBED9744-A6BD-435B-8DE7-7D311E8912DD}"/>
    <cellStyle name="常规 11 2 2 3" xfId="17213" xr:uid="{32ACFB8B-249F-4654-9E86-26215139318F}"/>
    <cellStyle name="常规 11 2 2 4" xfId="17214" xr:uid="{241C059C-A4CA-40DF-A5AE-CE3BF2D185FC}"/>
    <cellStyle name="常规 11 2 2 5" xfId="17215" xr:uid="{A55E4F03-863B-423A-BB4C-31D6B2B6A3EA}"/>
    <cellStyle name="常规 11 2 2 6" xfId="34582" xr:uid="{32B5ABE1-BF24-4E05-B474-FB784D58DCC1}"/>
    <cellStyle name="常规 11 2 3" xfId="7841" xr:uid="{3DDEED2F-28EF-4AC1-8957-42BD77285F61}"/>
    <cellStyle name="常规 11 2 3 2" xfId="10685" xr:uid="{7CAE6CB2-BDBB-40BA-868F-EB5EBCC6ED43}"/>
    <cellStyle name="常规 11 2 3 2 2" xfId="17216" xr:uid="{B7BF2D1D-682E-42FD-B1E0-F51968558A47}"/>
    <cellStyle name="常规 11 2 3 3" xfId="17217" xr:uid="{99B225E7-D354-4992-B579-8C53ECC08232}"/>
    <cellStyle name="常规 11 2 3 4" xfId="17218" xr:uid="{208B44EF-B0B5-42A9-AB0C-31258FD74F30}"/>
    <cellStyle name="常规 11 2 3 5" xfId="17219" xr:uid="{494463B2-0D51-40BF-8445-8CA639500FD9}"/>
    <cellStyle name="常规 11 2 3 6" xfId="34583" xr:uid="{B5160906-7F75-43F0-A840-5D6182FD4CAF}"/>
    <cellStyle name="常规 11 2 4" xfId="1496" xr:uid="{AED65716-4597-4C7A-91D7-7D7535FBE3DC}"/>
    <cellStyle name="常规 11 2 4 2" xfId="17220" xr:uid="{4FA45A6B-334D-475D-8703-8CB4398E2BAE}"/>
    <cellStyle name="常规 11 2 5" xfId="17221" xr:uid="{577DB96E-1D7F-4BD4-A54A-7E5C7C972E70}"/>
    <cellStyle name="常规 11 2 6" xfId="34581" xr:uid="{4E5027BE-A1D1-4737-A1CA-A9635F0B7948}"/>
    <cellStyle name="常规 11 3" xfId="1660" xr:uid="{12B8E20F-3486-4CC5-A7AF-CC83A0A2CDEC}"/>
    <cellStyle name="常规 11 3 2" xfId="5188" xr:uid="{4D8C7CB3-D9A2-47C4-8714-E6FC6849FA96}"/>
    <cellStyle name="常规 11 3 2 2" xfId="10687" xr:uid="{B51D362F-7765-4ECF-8FB2-37E220D7734F}"/>
    <cellStyle name="常规 11 3 2 2 2" xfId="17222" xr:uid="{AA0D8E66-0396-4DDE-BB76-638CEA8CC603}"/>
    <cellStyle name="常规 11 3 2 3" xfId="17223" xr:uid="{DB7C825F-94C1-4EBA-89E5-C51E315EF0D1}"/>
    <cellStyle name="常规 11 3 2 4" xfId="17224" xr:uid="{7A840918-2F7E-4B83-8CF8-B3FBF85163C6}"/>
    <cellStyle name="常规 11 3 2 5" xfId="17225" xr:uid="{AE579926-0BE2-4661-B5FC-79E2BF411E80}"/>
    <cellStyle name="常规 11 3 2 6" xfId="34585" xr:uid="{102E1CFD-2F05-4C20-B411-FDACB0454099}"/>
    <cellStyle name="常规 11 3 3" xfId="7843" xr:uid="{D534367B-D27B-4141-A3C9-3CDD230BFB68}"/>
    <cellStyle name="常规 11 3 3 2" xfId="17226" xr:uid="{515B8E8C-0D5E-4508-B651-D85B35C4D2DE}"/>
    <cellStyle name="常规 11 3 3 3" xfId="17227" xr:uid="{8D142EC6-A829-438A-8D5D-5E2FD2DFBD0D}"/>
    <cellStyle name="常规 11 3 4" xfId="17228" xr:uid="{8FCD4F2C-E020-490E-8E2B-7B6D0B1BCA28}"/>
    <cellStyle name="常规 11 3 5" xfId="17229" xr:uid="{FF2AD82F-BC50-4CA3-9F5A-3768DE1CB647}"/>
    <cellStyle name="常规 11 3 6" xfId="17230" xr:uid="{B404B9BE-A999-4799-ABE6-46BB05B5DB81}"/>
    <cellStyle name="常规 11 3 7" xfId="17231" xr:uid="{42C87163-D52F-4897-B149-46999E8C038A}"/>
    <cellStyle name="常规 11 3 8" xfId="17232" xr:uid="{E1E01C9A-E6CD-44E6-80EB-A8B994C04A05}"/>
    <cellStyle name="常规 11 3 9" xfId="34584" xr:uid="{769E4DE6-346B-447D-986D-B493BF3BB1F9}"/>
    <cellStyle name="常规 11 4" xfId="3285" xr:uid="{505CE8D0-F119-4295-980E-F72B09A48BF3}"/>
    <cellStyle name="常规 11 4 10" xfId="17233" xr:uid="{365A54E0-7ACE-4705-AFD4-D3B88B7D9FA3}"/>
    <cellStyle name="常规 11 4 11" xfId="34586" xr:uid="{D7D7D05C-E851-4EB9-9CE8-DA662D02A66D}"/>
    <cellStyle name="常规 11 4 2" xfId="5189" xr:uid="{8362C87F-8F25-4BBF-85F1-2783C4955455}"/>
    <cellStyle name="常规 11 4 2 2" xfId="17234" xr:uid="{DC0D65FF-DC25-42F2-BB0C-92B92149F63A}"/>
    <cellStyle name="常规 11 4 3" xfId="10684" xr:uid="{A53E83FB-2B44-4B24-A8E1-CC787F9CE0BE}"/>
    <cellStyle name="常规 11 4 3 2" xfId="17235" xr:uid="{D12677D7-A5E0-45B4-914B-3290C8DC4412}"/>
    <cellStyle name="常规 11 4 4" xfId="17236" xr:uid="{85C81830-B9C3-43BE-BA83-F7B0C5C5B559}"/>
    <cellStyle name="常规 11 4 5" xfId="17237" xr:uid="{FC86E191-C32C-4243-98C5-596F5B53BB48}"/>
    <cellStyle name="常规 11 4 6" xfId="17238" xr:uid="{503AAD3E-EF9B-44A6-BCA7-C5DD899A798F}"/>
    <cellStyle name="常规 11 4 7" xfId="17239" xr:uid="{AE3C6AAB-9588-4CE3-9071-38CA4E75A4DC}"/>
    <cellStyle name="常规 11 4 8" xfId="17240" xr:uid="{02E1949B-2B3A-4BC9-9709-9C93DF65075E}"/>
    <cellStyle name="常规 11 4 9" xfId="17241" xr:uid="{2411CB73-2105-43F4-9785-35D789E0C8BC}"/>
    <cellStyle name="常规 11 5" xfId="3428" xr:uid="{33DD6BB9-6EB9-4AAD-82D3-4A408A9BD399}"/>
    <cellStyle name="常规 11 5 2" xfId="17242" xr:uid="{333C5207-71D6-4BC5-A94F-471D72647A7C}"/>
    <cellStyle name="常规 11 5 3" xfId="17243" xr:uid="{85C9D965-BE62-4269-BCAB-AA70ED8EC063}"/>
    <cellStyle name="常规 11 5 4" xfId="17244" xr:uid="{3E849F77-9CD4-43A2-8B9A-E8413885F2D3}"/>
    <cellStyle name="常规 11 6" xfId="5105" xr:uid="{9038B434-AC1F-423D-A41F-DA8383CC9818}"/>
    <cellStyle name="常规 11 6 2" xfId="17245" xr:uid="{4E189BF4-DE2E-4609-8234-5C50E61685E7}"/>
    <cellStyle name="常规 11 7" xfId="5187" xr:uid="{BDC77899-59EC-43EC-969B-633B369AC7D7}"/>
    <cellStyle name="常规 11 7 2" xfId="17246" xr:uid="{86D17D1C-0853-4A24-841F-AB41E0CD6993}"/>
    <cellStyle name="常规 11 8" xfId="7840" xr:uid="{F7E41A4E-6961-44E4-B63C-44FBD10835DF}"/>
    <cellStyle name="常规 11 8 2" xfId="17247" xr:uid="{1F8D3806-F1B6-49C2-B6CE-ECE90710AC20}"/>
    <cellStyle name="常规 11 9" xfId="1400" xr:uid="{149B5E1B-43B7-4828-B064-EF0A042037DA}"/>
    <cellStyle name="常规 12" xfId="510" xr:uid="{03E3942D-2CDD-4280-AAC4-1977CB5D0B54}"/>
    <cellStyle name="常规 12 2" xfId="960" xr:uid="{DDA77985-9310-4DB4-A58A-1B23FD16D8E5}"/>
    <cellStyle name="常规 12 2 2" xfId="7844" xr:uid="{28B316CA-0C9C-4599-ABA7-65104C61DCB3}"/>
    <cellStyle name="常规 12 2 2 2" xfId="10689" xr:uid="{33AB78E5-6AA3-4291-913B-A3796FFE86A3}"/>
    <cellStyle name="常规 12 2 2 2 2" xfId="17248" xr:uid="{E4E3B4E7-CB69-410E-8297-DB7C258A0745}"/>
    <cellStyle name="常规 12 2 2 3" xfId="17249" xr:uid="{5B1CC032-E729-4446-BA00-B89A16D99033}"/>
    <cellStyle name="常规 12 2 2 4" xfId="17250" xr:uid="{D264E554-B205-4597-86FD-79F21DA36A9D}"/>
    <cellStyle name="常规 12 2 2 5" xfId="17251" xr:uid="{1B7F2014-8DD1-4622-8D6A-2030A6333733}"/>
    <cellStyle name="常规 12 2 2 6" xfId="34588" xr:uid="{9D895AB2-480B-423D-99C2-EB8DFE79585F}"/>
    <cellStyle name="常规 12 2 3" xfId="3286" xr:uid="{10CDB3DF-91E8-41F0-9564-5D61A86BD705}"/>
    <cellStyle name="常规 12 2 3 2" xfId="17252" xr:uid="{BDE61A09-0E4C-4AB8-8D62-CAC0F6E9BA73}"/>
    <cellStyle name="常规 12 2 4" xfId="17253" xr:uid="{3B96CF84-3AE8-40A7-8066-3B1DDF9B6B95}"/>
    <cellStyle name="常规 12 2 5" xfId="17254" xr:uid="{84D72ACA-90D9-4A20-831D-6E66350998A3}"/>
    <cellStyle name="常规 12 2 6" xfId="34587" xr:uid="{84E25DF5-A4E5-4FC4-84AB-6FF481676226}"/>
    <cellStyle name="常规 12 3" xfId="7845" xr:uid="{54CD3B5F-C8EA-44A9-9BFD-97C5A7064112}"/>
    <cellStyle name="常规 12 3 2" xfId="10690" xr:uid="{75371870-0773-4518-A196-E0D036E6292D}"/>
    <cellStyle name="常规 12 3 2 2" xfId="17256" xr:uid="{9E13DF3F-A151-4041-BA9C-E36D1C5982C0}"/>
    <cellStyle name="常规 12 3 2 3" xfId="17257" xr:uid="{2D36EEB9-E211-4B44-BB94-74F446089A92}"/>
    <cellStyle name="常规 12 3 2 4" xfId="17258" xr:uid="{676DDC93-6D98-41FE-90D5-52AA5E983F69}"/>
    <cellStyle name="常规 12 3 2 5" xfId="34590" xr:uid="{ED033ACB-6D78-418A-B39C-5609E020FAAD}"/>
    <cellStyle name="常规 12 3 2 6" xfId="17255" xr:uid="{F8991A8F-C1E7-4B1B-BC15-8D94E152DA66}"/>
    <cellStyle name="常规 12 3 3" xfId="10338" xr:uid="{113538B1-D6CF-414A-943F-D130F6506EA8}"/>
    <cellStyle name="常规 12 3 4" xfId="17259" xr:uid="{C490E32F-4714-4219-B298-B78C177A83D1}"/>
    <cellStyle name="常规 12 3 5" xfId="34589" xr:uid="{912187D1-089E-4994-8238-B151ABD5D86E}"/>
    <cellStyle name="常规 12 4" xfId="7846" xr:uid="{B7F5203F-B7C3-429B-B759-87FD3E0C674D}"/>
    <cellStyle name="常规 12 4 2" xfId="10688" xr:uid="{1FAA16C9-D8FA-412E-A038-819711E1415E}"/>
    <cellStyle name="常规 12 4 2 2" xfId="17261" xr:uid="{01BB05E7-88A8-456E-B330-842118169F19}"/>
    <cellStyle name="常规 12 4 2 3" xfId="17260" xr:uid="{0DDD84F6-116E-41AA-A533-C250EC72E210}"/>
    <cellStyle name="常规 12 4 3" xfId="17262" xr:uid="{ECD5E340-AEFA-4B9A-8C3D-5EC8184DBC42}"/>
    <cellStyle name="常规 12 4 4" xfId="17263" xr:uid="{4207D7E6-A453-46B5-89B4-081ABC549BD0}"/>
    <cellStyle name="常规 12 4 5" xfId="17264" xr:uid="{3F0E2DAA-C985-4E26-B342-95ED5DF15617}"/>
    <cellStyle name="常规 12 5" xfId="1401" xr:uid="{D524BFA9-65F7-4428-AF81-05DDD26A9489}"/>
    <cellStyle name="常规 12 5 2" xfId="17265" xr:uid="{63FDCBD7-22EC-4E5E-B797-337C7A3F606B}"/>
    <cellStyle name="常规 13" xfId="511" xr:uid="{34219CDD-9651-4001-AB06-58400F72FAAA}"/>
    <cellStyle name="常规 13 10" xfId="17266" xr:uid="{05EF8D71-6C45-4A5C-9168-C8E0888C03D4}"/>
    <cellStyle name="常规 13 11" xfId="17267" xr:uid="{5F10B663-F1EF-4BA9-A238-1C8CADD5EF92}"/>
    <cellStyle name="常规 13 12" xfId="17268" xr:uid="{04DF521A-6D1D-474C-B76C-56627ED7F355}"/>
    <cellStyle name="常规 13 13" xfId="17269" xr:uid="{C850984A-8C10-470F-B880-678978D2913C}"/>
    <cellStyle name="常规 13 14" xfId="34591" xr:uid="{9843A2FA-5018-4641-BADA-14D75CE4CA14}"/>
    <cellStyle name="常规 13 2" xfId="961" xr:uid="{2E4F4C18-14B1-4172-A53A-D6B3B823C9B9}"/>
    <cellStyle name="常规 13 2 2" xfId="7848" xr:uid="{1477E8F5-13BA-4F73-8150-32AD05C4F325}"/>
    <cellStyle name="常规 13 2 2 2" xfId="10692" xr:uid="{59272B83-ADEB-48F8-9E37-06B13248C019}"/>
    <cellStyle name="常规 13 2 2 2 2" xfId="17270" xr:uid="{9E135EFB-95ED-4EA6-A77F-9BC04B1A5470}"/>
    <cellStyle name="常规 13 2 2 3" xfId="17271" xr:uid="{5B333C0C-F2DD-41E2-8E87-2D58C728DCEC}"/>
    <cellStyle name="常规 13 2 2 4" xfId="17272" xr:uid="{458357CE-2D37-48B6-A089-CC595ABE0F09}"/>
    <cellStyle name="常规 13 2 2 5" xfId="17273" xr:uid="{4767F7D6-50A3-415B-9255-EC01A6AEBDD5}"/>
    <cellStyle name="常规 13 2 2 6" xfId="34593" xr:uid="{9E932445-B100-4D6C-84C8-2D8E125A0FD4}"/>
    <cellStyle name="常规 13 2 3" xfId="1536" xr:uid="{8882C330-1E32-4C8E-8150-91225D912002}"/>
    <cellStyle name="常规 13 2 3 2" xfId="17274" xr:uid="{58396D6D-9C05-4B2E-80CC-AFE539FBEDC0}"/>
    <cellStyle name="常规 13 2 4" xfId="17275" xr:uid="{016922F0-C251-4CF0-8FED-11E175EA7306}"/>
    <cellStyle name="常规 13 2 5" xfId="17276" xr:uid="{935F2F6E-FDEC-4E62-A3A2-6FBDD1AADF73}"/>
    <cellStyle name="常规 13 2 6" xfId="17277" xr:uid="{426DDD25-F309-406B-B666-D84CABB77DF6}"/>
    <cellStyle name="常规 13 2 7" xfId="34592" xr:uid="{4210415D-5594-48BD-A821-E05EE199444D}"/>
    <cellStyle name="常规 13 3" xfId="3436" xr:uid="{7637A447-1495-455B-92A5-D9C82985CC46}"/>
    <cellStyle name="常规 13 3 2" xfId="10339" xr:uid="{B71B5332-A4C7-4940-8A17-793DCDF7F5F3}"/>
    <cellStyle name="常规 13 3 3" xfId="17278" xr:uid="{6CC40C56-9EAA-49E7-94EE-4435DB569359}"/>
    <cellStyle name="常规 13 3 4" xfId="17279" xr:uid="{477EEFB0-3D67-48E8-A662-1AAE8DFAC411}"/>
    <cellStyle name="常规 13 4" xfId="5190" xr:uid="{DDFEC30E-B200-4269-8130-EF44BF61A6FE}"/>
    <cellStyle name="常规 13 4 2" xfId="10691" xr:uid="{F72FF6CE-15B5-4CC3-BA60-89665ED0AD6E}"/>
    <cellStyle name="常规 13 4 2 2" xfId="17280" xr:uid="{55A6156D-DA12-4A2D-AB84-BD649C23A08B}"/>
    <cellStyle name="常规 13 4 3" xfId="17281" xr:uid="{0BCF646E-F5BB-4BDD-BDF8-DD4B45EEFA2B}"/>
    <cellStyle name="常规 13 4 4" xfId="17282" xr:uid="{E0031709-5F0D-492C-86E6-19509BFA1A24}"/>
    <cellStyle name="常规 13 4 5" xfId="17283" xr:uid="{8BE8EBE0-938E-4921-93F8-3D061DA875D5}"/>
    <cellStyle name="常规 13 4 6" xfId="34594" xr:uid="{C51351EB-21CD-4699-8ABA-140F95C51310}"/>
    <cellStyle name="常规 13 5" xfId="7847" xr:uid="{9A2D6D95-CE8D-4A73-A7BB-ED6FEC9E95A1}"/>
    <cellStyle name="常规 13 5 2" xfId="17284" xr:uid="{6F745ACB-1FC2-42DB-8389-711BE63AE35C}"/>
    <cellStyle name="常规 13 5 3" xfId="17285" xr:uid="{ABFC337D-9279-47A3-9F1E-BC0F2BD7DD63}"/>
    <cellStyle name="常规 13 6" xfId="1402" xr:uid="{32B5EECB-6DC6-4FC8-99E7-4608D3CC5087}"/>
    <cellStyle name="常规 13 6 2" xfId="17286" xr:uid="{452BA7C3-1F24-4649-B791-1E86A58728EA}"/>
    <cellStyle name="常规 13 7" xfId="17287" xr:uid="{7DA81ED9-D8E0-4D03-86D6-D11470C5B3DA}"/>
    <cellStyle name="常规 13 8" xfId="17288" xr:uid="{749A0B5F-2618-408D-B19A-E7E86C8D9167}"/>
    <cellStyle name="常规 13 9" xfId="17289" xr:uid="{1F2164A9-9889-455A-BE3A-70A62E94AF07}"/>
    <cellStyle name="常规 14" xfId="625" xr:uid="{72C2E57A-9F74-4F02-969E-F58046F44252}"/>
    <cellStyle name="常规 14 2" xfId="7850" xr:uid="{DCEC0E13-3568-4B5C-9B6C-2C7258777E47}"/>
    <cellStyle name="常规 14 2 2" xfId="7851" xr:uid="{23BE7E20-7BBD-4016-8C66-F21E83F8F5C3}"/>
    <cellStyle name="常规 14 2 2 2" xfId="10695" xr:uid="{09651E66-B7C1-4BC4-AD22-FB93F991E76F}"/>
    <cellStyle name="常规 14 2 2 2 2" xfId="17290" xr:uid="{85ED3B3E-D539-40AC-A335-D9145F412CA7}"/>
    <cellStyle name="常规 14 2 2 3" xfId="17291" xr:uid="{EBE03009-082E-405C-BA6A-9652E35FA3F4}"/>
    <cellStyle name="常规 14 2 2 4" xfId="17292" xr:uid="{4677CF58-D88B-4D33-B9D0-EB98288A3819}"/>
    <cellStyle name="常规 14 2 2 5" xfId="17293" xr:uid="{4F99F7D1-9F6A-4DA6-AB74-CCEF89760926}"/>
    <cellStyle name="常规 14 2 2 6" xfId="34597" xr:uid="{D843EF8F-9E88-4D6F-B569-563BD4B75094}"/>
    <cellStyle name="常规 14 2 3" xfId="10694" xr:uid="{2C19A7D2-AA0A-4712-A8EF-6AACDB73CA9A}"/>
    <cellStyle name="常规 14 2 3 2" xfId="17294" xr:uid="{853D6716-0B5F-4E68-96C3-3421C10EF654}"/>
    <cellStyle name="常规 14 2 4" xfId="17295" xr:uid="{F1AEF644-2877-44C6-A678-F3A63C88EA7D}"/>
    <cellStyle name="常规 14 2 5" xfId="17296" xr:uid="{99727661-902C-48D9-939F-CF92B866FA97}"/>
    <cellStyle name="常规 14 2 6" xfId="17297" xr:uid="{D2E1A268-BEA9-4FA4-8A19-59D97506369B}"/>
    <cellStyle name="常规 14 2 7" xfId="34596" xr:uid="{74F0B025-D4F3-46A3-A9B7-4F3854AF2FCB}"/>
    <cellStyle name="常规 14 3" xfId="7852" xr:uid="{19518DC8-F3F8-47BF-9A0C-CD43AE494082}"/>
    <cellStyle name="常规 14 3 2" xfId="10696" xr:uid="{974CA958-CCA3-4037-BF56-58913D7400BD}"/>
    <cellStyle name="常规 14 3 2 2" xfId="17298" xr:uid="{BD97358A-7B52-4170-A5CC-53908B3D2969}"/>
    <cellStyle name="常规 14 3 3" xfId="17299" xr:uid="{35BF3C29-AD38-4F94-B500-40EDE2209627}"/>
    <cellStyle name="常规 14 3 4" xfId="17300" xr:uid="{7F47E012-1785-4916-8D9F-862028421889}"/>
    <cellStyle name="常规 14 3 5" xfId="17301" xr:uid="{36EBD8BF-D142-45D0-8481-89966D947940}"/>
    <cellStyle name="常规 14 3 6" xfId="34598" xr:uid="{FC1360D4-366E-4049-8525-A5FE439E2B78}"/>
    <cellStyle name="常规 14 4" xfId="7849" xr:uid="{7D7341F6-D87C-4D52-915B-8A239EA6819C}"/>
    <cellStyle name="常规 14 4 2" xfId="10693" xr:uid="{3A89B4C4-0ACA-490F-A958-BE614AED58B9}"/>
    <cellStyle name="常规 14 4 2 2" xfId="17302" xr:uid="{A9FC642F-B9B9-4B5B-81DF-03F56824F241}"/>
    <cellStyle name="常规 14 4 3" xfId="17303" xr:uid="{13EC6D51-389A-45F0-AEFC-8F43A1B574C7}"/>
    <cellStyle name="常规 14 4 4" xfId="17304" xr:uid="{4159D8AA-A6F4-45A5-81F2-98C4546C6C13}"/>
    <cellStyle name="常规 14 4 5" xfId="17305" xr:uid="{B29A76BB-5605-4A96-B7DB-46340D56239B}"/>
    <cellStyle name="常规 14 4 6" xfId="34599" xr:uid="{97E6B098-FF7A-4200-8224-EAE9AC81092E}"/>
    <cellStyle name="常规 14 5" xfId="1523" xr:uid="{15F9380C-0C23-4938-91F4-E12C21CD9542}"/>
    <cellStyle name="常规 14 5 2" xfId="17307" xr:uid="{AD8AC82D-4FCA-41E8-A79A-5808B76A5ED1}"/>
    <cellStyle name="常规 14 5 3" xfId="17306" xr:uid="{7FF5F06D-F914-46E5-BDE0-18384E3ED6AB}"/>
    <cellStyle name="常规 14 6" xfId="17308" xr:uid="{5B892D6F-A471-4FE5-93D2-D1988E3DCCFD}"/>
    <cellStyle name="常规 14 6 2" xfId="17309" xr:uid="{D2646AC3-8DDD-478C-AC56-9E0224F59B92}"/>
    <cellStyle name="常规 14 7" xfId="17310" xr:uid="{0949D826-D17D-4846-9B0E-5C750861AD58}"/>
    <cellStyle name="常规 14 8" xfId="34595" xr:uid="{0DD0BFEA-4C24-41A9-B3D0-442C0A333C88}"/>
    <cellStyle name="常规 15" xfId="1059" xr:uid="{34C63418-E9C7-49B0-8FF4-1F118C15DA2B}"/>
    <cellStyle name="常规 15 2" xfId="7853" xr:uid="{5CBF1EFA-C84A-4CEF-9154-A3CECA52A482}"/>
    <cellStyle name="常规 15 2 2" xfId="10697" xr:uid="{025587BF-D830-4F82-AB26-CE8DAC951B6C}"/>
    <cellStyle name="常规 15 2 2 2" xfId="17311" xr:uid="{CA3F002E-1496-4B3F-97B4-A5E1159E0899}"/>
    <cellStyle name="常规 15 2 3" xfId="17312" xr:uid="{4589A8AF-9340-49CD-93FA-181A1A147BA5}"/>
    <cellStyle name="常规 15 2 4" xfId="17313" xr:uid="{2C03A34E-CBAD-4C7E-8E1A-1731B986EE61}"/>
    <cellStyle name="常规 15 2 5" xfId="34601" xr:uid="{B9AA0C7D-C45F-4C85-97BB-9365C9E9EC73}"/>
    <cellStyle name="常规 15 3" xfId="9966" xr:uid="{5986BB3D-8D75-43B2-ACC4-10E9C643EFB1}"/>
    <cellStyle name="常规 15 4" xfId="17314" xr:uid="{6EA658E1-F31F-4CAB-B90E-B81391EA185D}"/>
    <cellStyle name="常规 15 5" xfId="17315" xr:uid="{78CDD620-CC00-4511-A2A3-E4D9E924611B}"/>
    <cellStyle name="常规 15 6" xfId="17316" xr:uid="{126ADC7F-727B-4B3B-A6C5-199886C89ECC}"/>
    <cellStyle name="常规 15 7" xfId="34600" xr:uid="{618D1E78-189E-4144-8D53-CB137B7C3740}"/>
    <cellStyle name="常规 16" xfId="7854" xr:uid="{D39DA621-D419-465E-BA69-20C7CC7A3F7C}"/>
    <cellStyle name="常规 17" xfId="7855" xr:uid="{FEF0639B-7318-4B86-8C08-D8FB00FC1481}"/>
    <cellStyle name="常规 17 2" xfId="7856" xr:uid="{AFA7A829-AD15-4500-A248-A006F7B0D8C2}"/>
    <cellStyle name="常规 17 2 2" xfId="17317" xr:uid="{D936A9D2-ED9A-4011-AE09-B03F1843A7DB}"/>
    <cellStyle name="常规 17 2 3" xfId="17318" xr:uid="{433FB366-5267-49AF-B294-441043743556}"/>
    <cellStyle name="常规 17 3" xfId="17319" xr:uid="{F512CE21-035C-4EC4-AEFD-530DF5F9D685}"/>
    <cellStyle name="常规 17 3 2" xfId="17320" xr:uid="{17F226D6-9C93-4039-B025-2A542FB024A2}"/>
    <cellStyle name="常规 17 4" xfId="17321" xr:uid="{F2544FD7-C999-4086-9CCA-F3F83C5FE80C}"/>
    <cellStyle name="常规 17 5" xfId="17322" xr:uid="{FCF9F80D-B580-4BFA-9086-9367CEB163B5}"/>
    <cellStyle name="常规 17 6" xfId="17323" xr:uid="{32A8309B-762B-4E90-BDFC-87A5CF98C75C}"/>
    <cellStyle name="常规 18" xfId="17324" xr:uid="{4BA12B0B-C99F-428C-B7F2-06D38AA62903}"/>
    <cellStyle name="常规 2" xfId="8" xr:uid="{00000000-0005-0000-0000-000079000000}"/>
    <cellStyle name="常规 2 10" xfId="513" xr:uid="{04B3FE1D-B677-4115-AD07-B8ACD23B3151}"/>
    <cellStyle name="常规 2 10 10" xfId="17325" xr:uid="{4273A0D7-7CFA-4388-9CBB-0E537B59577E}"/>
    <cellStyle name="常规 2 10 2" xfId="514" xr:uid="{C29084C2-0678-4FFC-90F4-AB805086A8E1}"/>
    <cellStyle name="常规 2 10 2 2" xfId="964" xr:uid="{28353C93-DD11-4CD2-BA88-04B82261A328}"/>
    <cellStyle name="常规 2 10 2 2 2" xfId="5193" xr:uid="{853948D5-3A9A-4F6A-AEFE-87882EB9982E}"/>
    <cellStyle name="常规 2 10 2 2 3" xfId="1663" xr:uid="{099F126B-30DC-4644-AD65-86448C05B330}"/>
    <cellStyle name="常规 2 10 2 2 4" xfId="17326" xr:uid="{73027587-BB2D-4733-AFC7-0CD435B9250C}"/>
    <cellStyle name="常规 2 10 2 3" xfId="3548" xr:uid="{3FDA99A7-A40F-4F95-B4D4-EAF0D54120D5}"/>
    <cellStyle name="常规 2 10 2 3 2" xfId="10341" xr:uid="{F5D225B5-0406-4DD8-BAD7-4989A4A01A01}"/>
    <cellStyle name="常规 2 10 2 3 2 2" xfId="17327" xr:uid="{1D280B60-6217-4AD9-8C91-6F31B9BDB3FB}"/>
    <cellStyle name="常规 2 10 2 3 3" xfId="17328" xr:uid="{2FBC0ACB-6C44-4969-ADA7-A4F9E510CA12}"/>
    <cellStyle name="常规 2 10 2 3 4" xfId="17329" xr:uid="{9B1A28A6-B6E5-473A-87E2-EDA234FF3C60}"/>
    <cellStyle name="常规 2 10 2 3 5" xfId="17330" xr:uid="{9FCA6AF3-7778-470C-A79A-DEB0F796CAAC}"/>
    <cellStyle name="常规 2 10 2 3 6" xfId="17331" xr:uid="{1FB8483B-226D-4018-AC69-A7945AF40773}"/>
    <cellStyle name="常规 2 10 2 4" xfId="5192" xr:uid="{62BEAE39-DCB5-435E-BC4E-3ED5BC8221E0}"/>
    <cellStyle name="常规 2 10 2 4 2" xfId="17332" xr:uid="{F73E6DD2-6032-445E-8B5D-862361E92B9A}"/>
    <cellStyle name="常规 2 10 2 4 3" xfId="17333" xr:uid="{04C78EDE-87C0-4758-994B-631BEAE10D62}"/>
    <cellStyle name="常规 2 10 2 4 4" xfId="17334" xr:uid="{4B3C0A0F-F763-46DA-9425-2A6CDE9B7894}"/>
    <cellStyle name="常规 2 10 2 5" xfId="1405" xr:uid="{0CD8CE7B-5E1B-45E8-808F-3CF56E9FBF64}"/>
    <cellStyle name="常规 2 10 2 5 2" xfId="17335" xr:uid="{03F8B65F-0032-4063-88BB-CCCCAC761AA4}"/>
    <cellStyle name="常规 2 10 2 6" xfId="17336" xr:uid="{E0367678-3BF0-42FE-BE20-48B720033780}"/>
    <cellStyle name="常规 2 10 2 7" xfId="17337" xr:uid="{90EB7DC0-8961-49CE-8FC2-0E5280E717A5}"/>
    <cellStyle name="常规 2 10 2 8" xfId="17338" xr:uid="{F41C6A56-04E9-41AC-B44F-5DE73A66CCAE}"/>
    <cellStyle name="常规 2 10 2 9" xfId="17339" xr:uid="{7B050D42-C919-4841-B27D-16D93BCF0C3E}"/>
    <cellStyle name="常规 2 10 3" xfId="963" xr:uid="{4E9B996C-27B9-42F0-8D9A-7A08C4D6A844}"/>
    <cellStyle name="常规 2 10 3 2" xfId="5194" xr:uid="{B1BE00B0-0B17-4D54-AEA5-CB6B4FB22CEF}"/>
    <cellStyle name="常规 2 10 3 3" xfId="1662" xr:uid="{64A90C62-CDE5-43FA-B1EC-DCB6A4BB9F99}"/>
    <cellStyle name="常规 2 10 3 4" xfId="17340" xr:uid="{98E6C02B-35A3-404D-BD2B-6F27AED96C49}"/>
    <cellStyle name="常规 2 10 4" xfId="3549" xr:uid="{A931531E-6114-4042-AFBD-204C49688255}"/>
    <cellStyle name="常规 2 10 4 2" xfId="10340" xr:uid="{11F85B6A-3299-4016-A4D9-CEAD5B440647}"/>
    <cellStyle name="常规 2 10 4 2 2" xfId="17341" xr:uid="{140B8284-2A0F-4A17-9320-ECBDD8E48746}"/>
    <cellStyle name="常规 2 10 4 3" xfId="17342" xr:uid="{D04AC1BB-8935-49F1-9577-07A0D58F2E1E}"/>
    <cellStyle name="常规 2 10 4 4" xfId="17343" xr:uid="{8E17EAEC-B3C3-441C-AA3B-FF3445180F34}"/>
    <cellStyle name="常规 2 10 4 5" xfId="17344" xr:uid="{CC412F71-F010-450D-BEF5-38D8BECE6840}"/>
    <cellStyle name="常规 2 10 4 6" xfId="17345" xr:uid="{5EC17D72-F5D1-4B15-89ED-D087E6384BF9}"/>
    <cellStyle name="常规 2 10 5" xfId="5191" xr:uid="{2A35A149-CF00-4B28-8951-F6874385CF58}"/>
    <cellStyle name="常规 2 10 5 2" xfId="17346" xr:uid="{D901C331-F6F2-40B5-AE15-2B68BC48A9BB}"/>
    <cellStyle name="常规 2 10 5 3" xfId="17347" xr:uid="{F11A7F53-2A1F-41A1-8019-47F1F298A0AD}"/>
    <cellStyle name="常规 2 10 5 4" xfId="17348" xr:uid="{F6AF4F78-78C6-4A1F-AAD4-40A94FA04D72}"/>
    <cellStyle name="常规 2 10 5 5" xfId="17349" xr:uid="{9381B641-41F4-4FFF-9F68-9A8D72EF322B}"/>
    <cellStyle name="常规 2 10 6" xfId="1404" xr:uid="{D8235419-8412-4573-BA35-98F77C6234B2}"/>
    <cellStyle name="常规 2 10 6 2" xfId="17350" xr:uid="{0FA0A90A-5AE3-4FF7-BF01-0393CF0C43B4}"/>
    <cellStyle name="常规 2 10 7" xfId="17351" xr:uid="{0D330078-72B5-4B85-A626-120ADB7EF77A}"/>
    <cellStyle name="常规 2 10 8" xfId="17352" xr:uid="{E6CB8C66-6B91-49FD-9D33-C22AE9824E95}"/>
    <cellStyle name="常规 2 10 9" xfId="17353" xr:uid="{CCC1B709-B847-4267-AEF7-647103217199}"/>
    <cellStyle name="常规 2 11" xfId="515" xr:uid="{5E58F308-824B-478A-B993-00002E5E5A7D}"/>
    <cellStyle name="常规 2 11 2" xfId="516" xr:uid="{D0E9AC11-7E5A-472B-A5BB-3133FB8F578C}"/>
    <cellStyle name="常规 2 11 2 2" xfId="966" xr:uid="{6788155B-194C-488E-BB29-8868884F44FB}"/>
    <cellStyle name="常规 2 11 2 3" xfId="8754" xr:uid="{A8C52AD7-DCD9-433C-AB64-833BCE967C32}"/>
    <cellStyle name="常规 2 11 2 3 2" xfId="10343" xr:uid="{41E8E10F-6348-4FC2-82FB-F5EDBA34AB09}"/>
    <cellStyle name="常规 2 11 2 4" xfId="1407" xr:uid="{FBDBBB6D-D304-4814-B6CD-61F01883798A}"/>
    <cellStyle name="常规 2 11 3" xfId="965" xr:uid="{3AC446CC-D649-4EF9-A944-7A8ED4806BB4}"/>
    <cellStyle name="常规 2 11 3 2" xfId="5195" xr:uid="{C0913570-3351-4A88-847F-82EA4C046914}"/>
    <cellStyle name="常规 2 11 3 3" xfId="1664" xr:uid="{0EEC9BCE-CB81-4A54-9DBE-70266E60CF1D}"/>
    <cellStyle name="常规 2 11 3 3 2" xfId="17354" xr:uid="{947D165D-36A9-459B-B0A8-03BB0CADA76E}"/>
    <cellStyle name="常规 2 11 4" xfId="3550" xr:uid="{C9B8E619-EEF9-4375-AAA4-333144CD4328}"/>
    <cellStyle name="常规 2 11 4 2" xfId="10342" xr:uid="{65F78EE4-0CE6-4225-B3C6-A20896060838}"/>
    <cellStyle name="常规 2 11 5" xfId="8755" xr:uid="{21DB5F7C-B5E2-4ED6-8027-5EF0C9076AA6}"/>
    <cellStyle name="常规 2 11 5 2" xfId="17355" xr:uid="{FC31DC15-CAB0-4054-B7B3-72784ABEE36F}"/>
    <cellStyle name="常规 2 11 6" xfId="1406" xr:uid="{E8E2A58B-A6F0-4DCF-9D4F-C7BC6E38A75A}"/>
    <cellStyle name="常规 2 12" xfId="517" xr:uid="{4489DC37-F6EE-45EC-A46E-044001E2E62A}"/>
    <cellStyle name="常规 2 12 2" xfId="967" xr:uid="{575AF74C-9DA8-4174-857E-B029C9C5896C}"/>
    <cellStyle name="常规 2 12 2 2" xfId="5197" xr:uid="{81FAE6D3-B87D-4A3E-8430-F1EBAD6B268F}"/>
    <cellStyle name="常规 2 12 2 3" xfId="1609" xr:uid="{14C4006E-4023-4007-BBC4-E9140A2FC517}"/>
    <cellStyle name="常规 2 12 2 3 2" xfId="17356" xr:uid="{7B51FE3A-1435-4D2D-96CB-819C46FAD302}"/>
    <cellStyle name="常规 2 12 3" xfId="3551" xr:uid="{28D96D14-D311-46B7-B5DF-97A41878AD8C}"/>
    <cellStyle name="常规 2 12 3 2" xfId="10344" xr:uid="{054817DF-4424-4E52-9512-2738075A171C}"/>
    <cellStyle name="常规 2 12 4" xfId="5196" xr:uid="{FAD02CFA-8D1D-4115-8824-B0C82E5BAA02}"/>
    <cellStyle name="常规 2 12 4 2" xfId="17357" xr:uid="{7EA67BFD-F3BB-4CB8-A29A-AFA99916086F}"/>
    <cellStyle name="常规 2 12 5" xfId="1408" xr:uid="{3E53690F-49E5-4F86-BA87-012B764F269F}"/>
    <cellStyle name="常规 2 12 6" xfId="17358" xr:uid="{08306EE2-9565-45A6-93BB-FD31C7DC3BCF}"/>
    <cellStyle name="常规 2 12 7" xfId="17359" xr:uid="{FEE22BE5-12B5-4511-BCBA-92222ABE8B68}"/>
    <cellStyle name="常规 2 12 8" xfId="17360" xr:uid="{B0AFB4B1-4935-452A-B65C-6A6F138C6D93}"/>
    <cellStyle name="常规 2 13" xfId="962" xr:uid="{72075753-FE66-46A5-9823-B1EEE1587BF6}"/>
    <cellStyle name="常规 2 13 2" xfId="5727" xr:uid="{DCF90BBC-B819-4A4A-8E7B-BBDBA4C03670}"/>
    <cellStyle name="常规 2 13 3" xfId="5198" xr:uid="{5A3DC375-5323-449C-AA08-D0CED6DA2044}"/>
    <cellStyle name="常规 2 13 3 2" xfId="17361" xr:uid="{2FD54E32-3507-46C9-BA1A-F5632AC909FB}"/>
    <cellStyle name="常规 2 13 4" xfId="1515" xr:uid="{7E157F30-FD5B-47D7-8BBE-3319D6583F42}"/>
    <cellStyle name="常规 2 13 4 2" xfId="17362" xr:uid="{394E72EB-9FFF-4C67-BA03-045A49B88698}"/>
    <cellStyle name="常规 2 13 5" xfId="17363" xr:uid="{AABA7012-331B-480E-84E4-2D9D452437B4}"/>
    <cellStyle name="常规 2 13 6" xfId="17364" xr:uid="{76B72860-F530-4A11-96FA-6B120A450591}"/>
    <cellStyle name="常规 2 13 7" xfId="17365" xr:uid="{63762955-A5F1-4057-8888-E1A8EEC9E988}"/>
    <cellStyle name="常规 2 14" xfId="1661" xr:uid="{FFCCFDEE-9853-4DC1-977E-EF1C97E663A6}"/>
    <cellStyle name="常规 2 14 2" xfId="9944" xr:uid="{AED0A884-11E9-44A0-885F-906C2D658B44}"/>
    <cellStyle name="常规 2 14 2 2" xfId="17367" xr:uid="{35D6D6ED-C87D-44C5-90F0-CAB98FC7688B}"/>
    <cellStyle name="常规 2 14 2 3" xfId="17368" xr:uid="{3116A00E-CCE0-4A54-A9AA-E8BD0E3B6753}"/>
    <cellStyle name="常规 2 14 2 4" xfId="17366" xr:uid="{97761A9F-502E-4EFD-81D7-563107AF2E9E}"/>
    <cellStyle name="常规 2 14 3" xfId="17369" xr:uid="{86EA7BF2-FEE6-4492-91F2-ECA2DBE17EAE}"/>
    <cellStyle name="常规 2 14 4" xfId="17370" xr:uid="{60A30F67-52BD-4080-9456-B82F7D919396}"/>
    <cellStyle name="常规 2 14 5" xfId="17371" xr:uid="{64C72079-574B-4072-8115-AC7BDEE8F93F}"/>
    <cellStyle name="常规 2 15" xfId="3203" xr:uid="{A866F83F-0C0D-4DC1-94E4-D14F714D13A1}"/>
    <cellStyle name="常规 2 15 2" xfId="10698" xr:uid="{5386E0A0-22CD-4EA1-B43B-709C0459CE65}"/>
    <cellStyle name="常规 2 15 3" xfId="17372" xr:uid="{DB4C335C-6B14-456E-A23E-171578D07CAB}"/>
    <cellStyle name="常规 2 15 4" xfId="17373" xr:uid="{5DD16282-FC7C-4735-83E4-0E604213176B}"/>
    <cellStyle name="常规 2 15 5" xfId="17374" xr:uid="{7CBD0AF6-ABD3-45DF-A6F3-769795B7B1F0}"/>
    <cellStyle name="常规 2 16" xfId="3356" xr:uid="{60FB5A91-5A6C-4EBB-99D0-20CD991F8E27}"/>
    <cellStyle name="常规 2 16 2" xfId="17375" xr:uid="{DA6F4623-262F-4C44-A167-A13A227673CB}"/>
    <cellStyle name="常规 2 17" xfId="7857" xr:uid="{049C925D-73C3-407B-B194-128391DDE21E}"/>
    <cellStyle name="常规 2 17 2" xfId="17376" xr:uid="{526E2A13-4E1D-43C5-9BEE-FF799070B61D}"/>
    <cellStyle name="常规 2 18" xfId="1403" xr:uid="{AE09F0B7-9F4E-4E10-8C46-C16DDAABBD0D}"/>
    <cellStyle name="常规 2 18 2" xfId="17377" xr:uid="{D1127129-843C-4B8B-9A48-6FD7B5EF46ED}"/>
    <cellStyle name="常规 2 19" xfId="9892" xr:uid="{D494EE96-F0DF-4183-A5C8-CE87F7345977}"/>
    <cellStyle name="常规 2 19 2" xfId="17378" xr:uid="{A2A96CED-B160-4191-9606-3794EE92B565}"/>
    <cellStyle name="常规 2 2" xfId="19" xr:uid="{00000000-0005-0000-0000-00007A000000}"/>
    <cellStyle name="常规 2 2 10" xfId="1666" xr:uid="{C4CDF921-6E67-49C3-AEBE-ED84A1E44AC4}"/>
    <cellStyle name="常规 2 2 10 2" xfId="3552" xr:uid="{AA10FE5B-EA35-4185-9506-204D87CCA800}"/>
    <cellStyle name="常规 2 2 11" xfId="1665" xr:uid="{45825AA6-AEA4-48F3-B273-136804285B10}"/>
    <cellStyle name="常规 2 2 11 2" xfId="3553" xr:uid="{16C98535-2C57-433E-AE74-76BD9EBD5448}"/>
    <cellStyle name="常规 2 2 11 3" xfId="5199" xr:uid="{8E55FD5C-B8E7-4233-8914-BF9CF846C2B2}"/>
    <cellStyle name="常规 2 2 11 3 2" xfId="17379" xr:uid="{4889ED28-C31E-45D9-8EC5-2F4CF0A74593}"/>
    <cellStyle name="常规 2 2 11 4" xfId="17380" xr:uid="{36128CE2-F909-4ED3-9802-F0A438A15B3E}"/>
    <cellStyle name="常规 2 2 11 5" xfId="17381" xr:uid="{5AF5191C-B66A-42C2-9A44-AE81EB22A7DB}"/>
    <cellStyle name="常规 2 2 11 6" xfId="17382" xr:uid="{8D01F1D6-5EF3-407D-A3FD-CBBF0E53467D}"/>
    <cellStyle name="常规 2 2 11 7" xfId="17383" xr:uid="{D1009A3F-E49E-42C2-B5F5-0C2685359D7C}"/>
    <cellStyle name="常规 2 2 12" xfId="3387" xr:uid="{C5B8D64D-D406-45CD-AF7C-7994154591F7}"/>
    <cellStyle name="常规 2 2 12 2" xfId="5723" xr:uid="{F9752EDF-ED2E-4FC1-9BF3-ED109E2E174F}"/>
    <cellStyle name="常规 2 2 12 3" xfId="5200" xr:uid="{49C1BCF9-B27D-4AA0-BE22-D5DE43C05F88}"/>
    <cellStyle name="常规 2 2 12 3 2" xfId="17384" xr:uid="{3E7685DD-71D6-421B-9256-C0F6A5774AA7}"/>
    <cellStyle name="常规 2 2 12 4" xfId="17385" xr:uid="{C43D7053-15D2-45A9-8002-DA5A971D711B}"/>
    <cellStyle name="常规 2 2 12 5" xfId="17386" xr:uid="{8FB4F55F-53E5-422B-AE71-8A18A8790E9E}"/>
    <cellStyle name="常规 2 2 12 6" xfId="17387" xr:uid="{7910152D-0091-4681-9DF6-2581F1A2EF7C}"/>
    <cellStyle name="常规 2 2 12 7" xfId="17388" xr:uid="{0260AAA2-D8C0-4474-AE22-C31100741A71}"/>
    <cellStyle name="常规 2 2 13" xfId="7858" xr:uid="{76552C4A-5C3C-46DD-8A1A-5C1348EABA28}"/>
    <cellStyle name="常规 2 2 13 2" xfId="17389" xr:uid="{1F38B000-DE6B-4AEF-916F-E6BAF43AEDFD}"/>
    <cellStyle name="常规 2 2 14" xfId="1409" xr:uid="{A360BDFD-41F0-479C-BAE7-6FB776FAD7A8}"/>
    <cellStyle name="常规 2 2 14 2" xfId="17390" xr:uid="{56871952-1BC1-4965-8EB5-FDE3A2AED029}"/>
    <cellStyle name="常规 2 2 14 3" xfId="17391" xr:uid="{8BEA94FC-B927-4089-8416-2255C2FC24D2}"/>
    <cellStyle name="常规 2 2 15" xfId="17392" xr:uid="{1AAD6430-7D76-4BBB-8A65-D059A0094980}"/>
    <cellStyle name="常规 2 2 16" xfId="34603" xr:uid="{4EFD9045-54CE-40E7-B3D1-D6845AB675EE}"/>
    <cellStyle name="常规 2 2 17" xfId="518" xr:uid="{13C40EC6-AF80-43B7-83EE-964E6AB7B889}"/>
    <cellStyle name="常规 2 2 2" xfId="120" xr:uid="{00000000-0005-0000-0000-00007B000000}"/>
    <cellStyle name="常规 2 2 2 10" xfId="3413" xr:uid="{D6731CF9-5524-4CD6-8DCC-14EF89AF3F8E}"/>
    <cellStyle name="常规 2 2 2 10 2" xfId="5202" xr:uid="{90CC2909-BE09-4AD4-BCF1-ACB4893EA56D}"/>
    <cellStyle name="常规 2 2 2 10 2 2" xfId="17393" xr:uid="{249E1271-9AC2-4C7D-9BC4-460B80AF2561}"/>
    <cellStyle name="常规 2 2 2 10 3" xfId="17394" xr:uid="{77B69763-95C7-4606-9864-0C6D16613641}"/>
    <cellStyle name="常规 2 2 2 10 4" xfId="17395" xr:uid="{ACD7B79C-B1BC-478D-A03A-D2E4B5917692}"/>
    <cellStyle name="常规 2 2 2 10 5" xfId="17396" xr:uid="{7A3AFCD8-9D7C-4EC7-9CB1-F16F08374A55}"/>
    <cellStyle name="常规 2 2 2 11" xfId="5201" xr:uid="{8DF24BAD-A9A6-4D9F-A366-6B4FFF2A54CD}"/>
    <cellStyle name="常规 2 2 2 11 2" xfId="17397" xr:uid="{CCF5D2F2-C283-4561-A548-2634BCB741BB}"/>
    <cellStyle name="常规 2 2 2 12" xfId="1410" xr:uid="{6EE02734-79C8-4438-90CC-8A78D05FC198}"/>
    <cellStyle name="常规 2 2 2 12 2" xfId="17398" xr:uid="{150BEA2D-F433-4399-A917-8C87C6F8C6A4}"/>
    <cellStyle name="常规 2 2 2 13" xfId="9909" xr:uid="{DCCE135C-E157-4E13-8127-F41F47F17475}"/>
    <cellStyle name="常规 2 2 2 13 2" xfId="17399" xr:uid="{F1AB4A10-2A96-46C4-BDF9-20688D1C0F7D}"/>
    <cellStyle name="常规 2 2 2 14" xfId="10849" xr:uid="{6DD07FA3-45B8-486A-B053-060DCCE4CD9D}"/>
    <cellStyle name="常规 2 2 2 14 2" xfId="17400" xr:uid="{74D87B23-D1D3-4B09-B239-F33CB02AB4AC}"/>
    <cellStyle name="常规 2 2 2 15" xfId="17401" xr:uid="{7E8A513A-EF88-4DF4-90CC-DFA4C622C40D}"/>
    <cellStyle name="常规 2 2 2 16" xfId="17402" xr:uid="{77E4989C-B619-4455-B835-7D483CB28303}"/>
    <cellStyle name="常规 2 2 2 17" xfId="17403" xr:uid="{B532A963-A48E-4442-B0BB-79EB3F28EE73}"/>
    <cellStyle name="常规 2 2 2 18" xfId="519" xr:uid="{1B117E5A-5D81-426E-B671-984745F75916}"/>
    <cellStyle name="常规 2 2 2 2" xfId="520" xr:uid="{5A10A5B8-575E-4763-97A1-237E236F8C16}"/>
    <cellStyle name="常规 2 2 2 2 10" xfId="5203" xr:uid="{B910917A-8137-4673-8F20-A0091DEBE647}"/>
    <cellStyle name="常规 2 2 2 2 10 2" xfId="17404" xr:uid="{7A0741EC-EFEC-4386-8D4B-CBA7A8FA74E6}"/>
    <cellStyle name="常规 2 2 2 2 11" xfId="7859" xr:uid="{02A87087-DC53-4945-A23C-09FC419BE2FE}"/>
    <cellStyle name="常规 2 2 2 2 12" xfId="1411" xr:uid="{55F2D038-6A5A-4866-A025-0A48760503BF}"/>
    <cellStyle name="常规 2 2 2 2 12 2" xfId="17405" xr:uid="{320B664C-B1DF-46D4-9142-C36DBAF18797}"/>
    <cellStyle name="常规 2 2 2 2 13" xfId="17406" xr:uid="{2411CD29-E8D1-45ED-8A7A-FA22DD6132BF}"/>
    <cellStyle name="常规 2 2 2 2 14" xfId="17407" xr:uid="{9D257330-54A5-4FFD-AF40-51A831BF0F38}"/>
    <cellStyle name="常规 2 2 2 2 15" xfId="17408" xr:uid="{E2537C60-5B44-416A-B042-B8026F0ACC25}"/>
    <cellStyle name="常规 2 2 2 2 2" xfId="970" xr:uid="{793381B9-C288-4E96-8212-B1DAD89C3B45}"/>
    <cellStyle name="常规 2 2 2 2 2 10" xfId="1610" xr:uid="{C035DBD4-9E1D-4401-B186-FE7CC4EC1614}"/>
    <cellStyle name="常规 2 2 2 2 2 10 2" xfId="17409" xr:uid="{C2DFE9D5-06E9-4B96-A8CB-046633F52096}"/>
    <cellStyle name="常规 2 2 2 2 2 11" xfId="17410" xr:uid="{497C0E1E-F2D3-427C-B581-49904880ACDD}"/>
    <cellStyle name="常规 2 2 2 2 2 12" xfId="17411" xr:uid="{7584BFA8-A6E0-44EF-A4B5-405AA983B980}"/>
    <cellStyle name="常规 2 2 2 2 2 13" xfId="17412" xr:uid="{CF7AF16C-2BC3-4E8B-A1FA-0AC58F3874E8}"/>
    <cellStyle name="常规 2 2 2 2 2 2" xfId="1670" xr:uid="{D52FC635-C93A-410C-9B34-26696D8C29EE}"/>
    <cellStyle name="常规 2 2 2 2 2 2 10" xfId="17413" xr:uid="{507A6084-C9B3-4E9B-96A7-C7CFBE24BF9F}"/>
    <cellStyle name="常规 2 2 2 2 2 2 11" xfId="17414" xr:uid="{AE1FD473-D744-4BF1-9008-BB99884F9E9C}"/>
    <cellStyle name="常规 2 2 2 2 2 2 12" xfId="17415" xr:uid="{A974493A-BB39-4BA8-94ED-3FA5F7AC570F}"/>
    <cellStyle name="常规 2 2 2 2 2 2 2" xfId="1671" xr:uid="{E918D234-36BA-4B81-894D-AEE75EDB5FE9}"/>
    <cellStyle name="常规 2 2 2 2 2 2 2 10" xfId="17416" xr:uid="{DA866E90-546F-4B32-9616-B9950091B38C}"/>
    <cellStyle name="常规 2 2 2 2 2 2 2 11" xfId="17417" xr:uid="{45D0ABB8-9FAE-45AC-8F0E-50FF2A70B42F}"/>
    <cellStyle name="常规 2 2 2 2 2 2 2 2" xfId="1672" xr:uid="{EA293A9E-5CD9-4A7C-AB2B-BFFB0F7BC963}"/>
    <cellStyle name="常规 2 2 2 2 2 2 2 2 10" xfId="17418" xr:uid="{2C717CAA-459B-4765-AC56-3AF61333E2D7}"/>
    <cellStyle name="常规 2 2 2 2 2 2 2 2 2" xfId="1673" xr:uid="{4445223B-76A6-4575-8838-CC9D1D4465BC}"/>
    <cellStyle name="常规 2 2 2 2 2 2 2 2 2 2" xfId="1674" xr:uid="{2BF09981-124B-427A-A397-1CB53E9603B8}"/>
    <cellStyle name="常规 2 2 2 2 2 2 2 2 2 2 2" xfId="1675" xr:uid="{431A9A3A-1561-4A30-A1E9-67561EA687BC}"/>
    <cellStyle name="常规 2 2 2 2 2 2 2 2 2 2 2 2" xfId="3554" xr:uid="{5C51F806-72B3-4851-AAC6-C3F189E94C9B}"/>
    <cellStyle name="常规 2 2 2 2 2 2 2 2 2 2 2 2 2" xfId="17419" xr:uid="{485C62B3-8B08-4144-8792-4157E1D6B824}"/>
    <cellStyle name="常规 2 2 2 2 2 2 2 2 2 2 2 2 3" xfId="17420" xr:uid="{A2696088-57A4-4A56-BC08-CDB351CB6EA3}"/>
    <cellStyle name="常规 2 2 2 2 2 2 2 2 2 2 2 2 4" xfId="17421" xr:uid="{AB748518-05D3-46B3-8F87-75E36FAD86A5}"/>
    <cellStyle name="常规 2 2 2 2 2 2 2 2 2 2 2 2 5" xfId="17422" xr:uid="{2D882CCB-F3B0-4F7D-AFDE-2C1CBCD41244}"/>
    <cellStyle name="常规 2 2 2 2 2 2 2 2 2 2 2 3" xfId="5210" xr:uid="{7D7D3EA8-BB19-45E8-B938-CA5C19DFF82B}"/>
    <cellStyle name="常规 2 2 2 2 2 2 2 2 2 2 2 3 2" xfId="17423" xr:uid="{B95FC480-D8A0-4663-A80E-CC94DAD8B35F}"/>
    <cellStyle name="常规 2 2 2 2 2 2 2 2 2 2 2 4" xfId="17424" xr:uid="{9D425C0E-FE1D-4E3C-AE4B-894EAABBE97D}"/>
    <cellStyle name="常规 2 2 2 2 2 2 2 2 2 2 2 5" xfId="17425" xr:uid="{83039BCE-9AF5-438B-93C3-44F587AA35DB}"/>
    <cellStyle name="常规 2 2 2 2 2 2 2 2 2 2 2 6" xfId="17426" xr:uid="{DBC3937A-0593-40F1-9807-333ADA1E04D9}"/>
    <cellStyle name="常规 2 2 2 2 2 2 2 2 2 2 2 7" xfId="17427" xr:uid="{FFF67DEB-96CD-4EC9-A532-DDD4E36C7F18}"/>
    <cellStyle name="常规 2 2 2 2 2 2 2 2 2 2 2 8" xfId="17428" xr:uid="{A2BBA2CF-C18C-42C1-9A68-FD99F677B2C0}"/>
    <cellStyle name="常规 2 2 2 2 2 2 2 2 2 2 3" xfId="3555" xr:uid="{C89B320C-352E-48D8-A936-AB7953C0FD51}"/>
    <cellStyle name="常规 2 2 2 2 2 2 2 2 2 2 3 2" xfId="17429" xr:uid="{41B14FFA-10F2-4CA2-97F9-870F61091DEB}"/>
    <cellStyle name="常规 2 2 2 2 2 2 2 2 2 2 3 3" xfId="17430" xr:uid="{80BCAB77-C896-4FF5-8CAB-12E70B79684D}"/>
    <cellStyle name="常规 2 2 2 2 2 2 2 2 2 2 3 4" xfId="17431" xr:uid="{5AE04677-7B31-4B79-8BCD-443817B1E1A7}"/>
    <cellStyle name="常规 2 2 2 2 2 2 2 2 2 2 3 5" xfId="17432" xr:uid="{C9046054-9D96-4F26-B46C-66180CC215D2}"/>
    <cellStyle name="常规 2 2 2 2 2 2 2 2 2 2 4" xfId="5209" xr:uid="{7912390C-6E3E-4DC7-BE92-19BF8AC7DADD}"/>
    <cellStyle name="常规 2 2 2 2 2 2 2 2 2 2 4 2" xfId="17433" xr:uid="{1B9F937B-DB1B-40C0-AF2A-CB3F48810A13}"/>
    <cellStyle name="常规 2 2 2 2 2 2 2 2 2 2 5" xfId="17434" xr:uid="{8F3EACE9-874E-48AE-B033-FBB8430D717E}"/>
    <cellStyle name="常规 2 2 2 2 2 2 2 2 2 2 6" xfId="17435" xr:uid="{E4F0490E-1E9D-430A-B06D-F209735ADA09}"/>
    <cellStyle name="常规 2 2 2 2 2 2 2 2 2 2 7" xfId="17436" xr:uid="{9290AD49-A53A-4A69-8FD2-946A36A2CA0E}"/>
    <cellStyle name="常规 2 2 2 2 2 2 2 2 2 2 8" xfId="17437" xr:uid="{BD8206DE-70AC-4339-9094-7B0C6A920CB9}"/>
    <cellStyle name="常规 2 2 2 2 2 2 2 2 2 2 9" xfId="17438" xr:uid="{5DBCC892-02DA-4227-AC4B-12F4E1B61A70}"/>
    <cellStyle name="常规 2 2 2 2 2 2 2 2 2 3" xfId="3556" xr:uid="{6089F3A0-4A1B-40E3-840D-515CFB05F0A0}"/>
    <cellStyle name="常规 2 2 2 2 2 2 2 2 2 3 2" xfId="17439" xr:uid="{AB1F523E-524D-4FD1-BC50-774CA265B363}"/>
    <cellStyle name="常规 2 2 2 2 2 2 2 2 2 3 3" xfId="17440" xr:uid="{075C1FA7-E57E-4C5C-B8B3-00BFE79C71FA}"/>
    <cellStyle name="常规 2 2 2 2 2 2 2 2 2 3 4" xfId="17441" xr:uid="{D531DE12-B07C-4E18-8281-232B831B4ED9}"/>
    <cellStyle name="常规 2 2 2 2 2 2 2 2 2 3 5" xfId="17442" xr:uid="{B6B401FE-B9B4-4FA1-9C1B-9365483F2DC6}"/>
    <cellStyle name="常规 2 2 2 2 2 2 2 2 2 4" xfId="5208" xr:uid="{5866D3E0-3B8A-4F1B-A886-90C3C67B7FAA}"/>
    <cellStyle name="常规 2 2 2 2 2 2 2 2 2 4 2" xfId="17443" xr:uid="{B5CE2E78-B23B-4133-82A5-35C5E57079E4}"/>
    <cellStyle name="常规 2 2 2 2 2 2 2 2 2 5" xfId="17444" xr:uid="{7AB84563-4681-4EA4-BE20-4DDBEBA73EEA}"/>
    <cellStyle name="常规 2 2 2 2 2 2 2 2 2 6" xfId="17445" xr:uid="{6EFECB81-7538-42CF-A441-2D4EE20AAAC9}"/>
    <cellStyle name="常规 2 2 2 2 2 2 2 2 2 7" xfId="17446" xr:uid="{9B073805-C4CF-4024-99DF-CA83860980D7}"/>
    <cellStyle name="常规 2 2 2 2 2 2 2 2 2 8" xfId="17447" xr:uid="{CBF30F70-1391-40BD-9A47-75B7B422CD59}"/>
    <cellStyle name="常规 2 2 2 2 2 2 2 2 2 9" xfId="17448" xr:uid="{49862417-EB8D-4B66-8CF3-1A6AD8F2832E}"/>
    <cellStyle name="常规 2 2 2 2 2 2 2 2 3" xfId="1676" xr:uid="{C58FF7B3-6C64-4A50-AB4E-9C5138E94817}"/>
    <cellStyle name="常规 2 2 2 2 2 2 2 2 3 2" xfId="1677" xr:uid="{46C0589D-21F2-472F-8286-0C543FA1A321}"/>
    <cellStyle name="常规 2 2 2 2 2 2 2 2 3 2 2" xfId="3557" xr:uid="{0C7B44E2-1B1D-447B-9FDD-D3EF3EE4531F}"/>
    <cellStyle name="常规 2 2 2 2 2 2 2 2 3 2 2 2" xfId="17449" xr:uid="{0C6D81C5-4177-4451-AA44-EF7096349137}"/>
    <cellStyle name="常规 2 2 2 2 2 2 2 2 3 2 2 3" xfId="17450" xr:uid="{1936539F-5A02-4E4A-8B0D-DF26CEB28AF9}"/>
    <cellStyle name="常规 2 2 2 2 2 2 2 2 3 2 2 4" xfId="17451" xr:uid="{2C36201E-3EE5-41DC-A123-4D581E688456}"/>
    <cellStyle name="常规 2 2 2 2 2 2 2 2 3 2 2 5" xfId="17452" xr:uid="{7A906B38-4C19-4096-BA44-CDB3DFD19431}"/>
    <cellStyle name="常规 2 2 2 2 2 2 2 2 3 2 3" xfId="5212" xr:uid="{8E2137DA-EB16-4FD7-8D46-2717B0AA6B7A}"/>
    <cellStyle name="常规 2 2 2 2 2 2 2 2 3 2 3 2" xfId="17453" xr:uid="{35E455B4-DB17-47D8-85DB-443DD40AA91D}"/>
    <cellStyle name="常规 2 2 2 2 2 2 2 2 3 2 4" xfId="17454" xr:uid="{BCA1A1C9-9EFF-42EE-BEF7-F5848E67D6C4}"/>
    <cellStyle name="常规 2 2 2 2 2 2 2 2 3 2 5" xfId="17455" xr:uid="{F4BA6CBE-96C4-40D4-995C-546883E05194}"/>
    <cellStyle name="常规 2 2 2 2 2 2 2 2 3 2 6" xfId="17456" xr:uid="{C48A7377-DD8D-41E5-A170-225A29883145}"/>
    <cellStyle name="常规 2 2 2 2 2 2 2 2 3 2 7" xfId="17457" xr:uid="{AC59E963-769A-4E9B-B067-49B4472DC106}"/>
    <cellStyle name="常规 2 2 2 2 2 2 2 2 3 2 8" xfId="17458" xr:uid="{7009CAE4-E03A-43E5-A468-498BA030EEF0}"/>
    <cellStyle name="常规 2 2 2 2 2 2 2 2 3 3" xfId="3558" xr:uid="{0F90B9B8-28ED-4FE3-9A59-D35A417BCB1C}"/>
    <cellStyle name="常规 2 2 2 2 2 2 2 2 3 3 2" xfId="17459" xr:uid="{C07BDFCF-66C8-4CFE-B49B-0F36C6C6A219}"/>
    <cellStyle name="常规 2 2 2 2 2 2 2 2 3 3 3" xfId="17460" xr:uid="{6B12426B-6231-4BDA-B32C-6019D4A98F59}"/>
    <cellStyle name="常规 2 2 2 2 2 2 2 2 3 3 4" xfId="17461" xr:uid="{1DDE77B6-8E93-4C96-862D-E10F17601187}"/>
    <cellStyle name="常规 2 2 2 2 2 2 2 2 3 3 5" xfId="17462" xr:uid="{04D03969-B836-44BC-BA1B-9D3F5E21D2E6}"/>
    <cellStyle name="常规 2 2 2 2 2 2 2 2 3 4" xfId="5211" xr:uid="{D46CE056-38E8-4828-9C90-41187E72A7FD}"/>
    <cellStyle name="常规 2 2 2 2 2 2 2 2 3 4 2" xfId="17463" xr:uid="{76C0209F-B5C7-4204-846C-85A5D4961B5F}"/>
    <cellStyle name="常规 2 2 2 2 2 2 2 2 3 5" xfId="17464" xr:uid="{7905FF38-2BB7-45F7-B9F3-4088440D385A}"/>
    <cellStyle name="常规 2 2 2 2 2 2 2 2 3 6" xfId="17465" xr:uid="{98DC7D8F-ADE9-4D33-BBB8-467809100B19}"/>
    <cellStyle name="常规 2 2 2 2 2 2 2 2 3 7" xfId="17466" xr:uid="{E1821DFD-708F-405A-BEA5-8840D1A58C0D}"/>
    <cellStyle name="常规 2 2 2 2 2 2 2 2 3 8" xfId="17467" xr:uid="{31F47F47-8806-4080-B58B-1F788466F54E}"/>
    <cellStyle name="常规 2 2 2 2 2 2 2 2 3 9" xfId="17468" xr:uid="{B8416CD5-B446-4571-9ABE-AB1F67AFA089}"/>
    <cellStyle name="常规 2 2 2 2 2 2 2 2 4" xfId="3559" xr:uid="{51515D0F-2742-43B0-ADDE-213EF0B33B8F}"/>
    <cellStyle name="常规 2 2 2 2 2 2 2 2 4 2" xfId="17469" xr:uid="{413FA0F8-F26C-436E-A269-97B1731E2B74}"/>
    <cellStyle name="常规 2 2 2 2 2 2 2 2 4 3" xfId="17470" xr:uid="{ADDED515-30C9-4EA6-BC71-8BA35D6DF5A4}"/>
    <cellStyle name="常规 2 2 2 2 2 2 2 2 4 4" xfId="17471" xr:uid="{5B732216-BA4D-4330-8ED6-A762D5F63BA7}"/>
    <cellStyle name="常规 2 2 2 2 2 2 2 2 4 5" xfId="17472" xr:uid="{A474BDD1-C928-4DB6-BC75-4D7EA97BCB05}"/>
    <cellStyle name="常规 2 2 2 2 2 2 2 2 5" xfId="5207" xr:uid="{1ECAEB1A-3D56-4F11-9D43-7ED8A522B672}"/>
    <cellStyle name="常规 2 2 2 2 2 2 2 2 5 2" xfId="17473" xr:uid="{40BCB2E9-86FC-497A-B12A-4B69ADD54BDD}"/>
    <cellStyle name="常规 2 2 2 2 2 2 2 2 6" xfId="17474" xr:uid="{3C7A14C5-49C8-49B0-BA6E-4389E4BD93F4}"/>
    <cellStyle name="常规 2 2 2 2 2 2 2 2 7" xfId="17475" xr:uid="{0114659F-4033-4637-84E2-4715623E2D6F}"/>
    <cellStyle name="常规 2 2 2 2 2 2 2 2 8" xfId="17476" xr:uid="{663DFDBB-8A83-4DFE-804E-DBCC0771171E}"/>
    <cellStyle name="常规 2 2 2 2 2 2 2 2 9" xfId="17477" xr:uid="{E32E7877-4484-4DD9-9E43-BE7407215DFC}"/>
    <cellStyle name="常规 2 2 2 2 2 2 2 3" xfId="1678" xr:uid="{EEB4B740-EFBF-4159-B6CF-F049159EDC8F}"/>
    <cellStyle name="常规 2 2 2 2 2 2 2 3 2" xfId="1679" xr:uid="{155F8407-E549-4041-9638-EEF6CB7D1753}"/>
    <cellStyle name="常规 2 2 2 2 2 2 2 3 2 2" xfId="1680" xr:uid="{13D0C116-E2FC-4374-854F-8E81113DA1C7}"/>
    <cellStyle name="常规 2 2 2 2 2 2 2 3 2 2 2" xfId="3560" xr:uid="{85008D73-8E29-4641-802B-C1A0623CA37C}"/>
    <cellStyle name="常规 2 2 2 2 2 2 2 3 2 2 2 2" xfId="17478" xr:uid="{5C587CC2-9AAA-4917-95F6-8EB39B3B4D48}"/>
    <cellStyle name="常规 2 2 2 2 2 2 2 3 2 2 2 3" xfId="17479" xr:uid="{8534B23B-5397-417B-9DC0-4AC164DA8CB9}"/>
    <cellStyle name="常规 2 2 2 2 2 2 2 3 2 2 2 4" xfId="17480" xr:uid="{CC4725B5-5922-4DFE-8104-7889154685F5}"/>
    <cellStyle name="常规 2 2 2 2 2 2 2 3 2 2 2 5" xfId="17481" xr:uid="{74E18F56-2B48-4C5A-B8BE-795D698A7384}"/>
    <cellStyle name="常规 2 2 2 2 2 2 2 3 2 2 3" xfId="5215" xr:uid="{4E1FFF98-6D96-4A26-8EC6-26AED89F3EF6}"/>
    <cellStyle name="常规 2 2 2 2 2 2 2 3 2 2 3 2" xfId="17482" xr:uid="{777A5860-EA02-4AA7-B84E-3BD539879A56}"/>
    <cellStyle name="常规 2 2 2 2 2 2 2 3 2 2 4" xfId="17483" xr:uid="{6D08A30A-97C4-46F4-8AF3-54E700C210C6}"/>
    <cellStyle name="常规 2 2 2 2 2 2 2 3 2 2 5" xfId="17484" xr:uid="{BB483692-2110-4F41-8529-4ACA16122401}"/>
    <cellStyle name="常规 2 2 2 2 2 2 2 3 2 2 6" xfId="17485" xr:uid="{6133E6D4-48D9-4267-857C-45B3F6672460}"/>
    <cellStyle name="常规 2 2 2 2 2 2 2 3 2 2 7" xfId="17486" xr:uid="{EEDB8210-83E8-403F-BEBA-2E1A5A0018AC}"/>
    <cellStyle name="常规 2 2 2 2 2 2 2 3 2 2 8" xfId="17487" xr:uid="{834D0525-BA3F-41F6-84ED-99C28CC9A96B}"/>
    <cellStyle name="常规 2 2 2 2 2 2 2 3 2 3" xfId="3561" xr:uid="{2340F56C-6B12-43BC-ABEC-025C9522B241}"/>
    <cellStyle name="常规 2 2 2 2 2 2 2 3 2 3 2" xfId="17488" xr:uid="{2F81B2AB-5679-4B0A-A1D1-665D7C379C70}"/>
    <cellStyle name="常规 2 2 2 2 2 2 2 3 2 3 3" xfId="17489" xr:uid="{7BF48BDD-DB9D-4A77-9582-E432B771DD82}"/>
    <cellStyle name="常规 2 2 2 2 2 2 2 3 2 3 4" xfId="17490" xr:uid="{EEB53A76-BA29-4E5F-8D29-A9BFA6A50B04}"/>
    <cellStyle name="常规 2 2 2 2 2 2 2 3 2 3 5" xfId="17491" xr:uid="{D0EE67A2-2B85-4D28-B599-7707B5A51E1C}"/>
    <cellStyle name="常规 2 2 2 2 2 2 2 3 2 4" xfId="5214" xr:uid="{FFA8969D-3BC8-49F4-871D-F3E06ED22938}"/>
    <cellStyle name="常规 2 2 2 2 2 2 2 3 2 4 2" xfId="17492" xr:uid="{EF44BD26-F654-484B-A252-46F3A3AC5C4A}"/>
    <cellStyle name="常规 2 2 2 2 2 2 2 3 2 5" xfId="17493" xr:uid="{ECBCEDF8-941A-4E3C-B7C3-97C0F918A060}"/>
    <cellStyle name="常规 2 2 2 2 2 2 2 3 2 6" xfId="17494" xr:uid="{C79A493B-FB8C-4BAA-A936-1FD024F5C64F}"/>
    <cellStyle name="常规 2 2 2 2 2 2 2 3 2 7" xfId="17495" xr:uid="{956DE00A-4746-4640-848B-CFDB09BBC0A4}"/>
    <cellStyle name="常规 2 2 2 2 2 2 2 3 2 8" xfId="17496" xr:uid="{835C60DD-34A0-407F-A746-BB3727B30781}"/>
    <cellStyle name="常规 2 2 2 2 2 2 2 3 2 9" xfId="17497" xr:uid="{75916E72-65D4-486F-880D-8380D3D3A3B3}"/>
    <cellStyle name="常规 2 2 2 2 2 2 2 3 3" xfId="3562" xr:uid="{DC1C5310-E674-4296-96F2-DCADE8E3DD53}"/>
    <cellStyle name="常规 2 2 2 2 2 2 2 3 3 2" xfId="17498" xr:uid="{7A0B5315-476E-44A1-B3F0-B2A18EF00830}"/>
    <cellStyle name="常规 2 2 2 2 2 2 2 3 3 3" xfId="17499" xr:uid="{634D9C1D-D816-44C3-8700-02BAEDFC6651}"/>
    <cellStyle name="常规 2 2 2 2 2 2 2 3 3 4" xfId="17500" xr:uid="{7A410E69-2017-49FD-87CC-05F3BE2F94B5}"/>
    <cellStyle name="常规 2 2 2 2 2 2 2 3 3 5" xfId="17501" xr:uid="{D20ABBB2-C004-4F68-A259-3C2BB9970040}"/>
    <cellStyle name="常规 2 2 2 2 2 2 2 3 4" xfId="5213" xr:uid="{B442EF6F-B0A4-49F6-9D2F-8BAB0070A994}"/>
    <cellStyle name="常规 2 2 2 2 2 2 2 3 4 2" xfId="17502" xr:uid="{2A673747-5ABC-4A28-B776-7C51589567BC}"/>
    <cellStyle name="常规 2 2 2 2 2 2 2 3 5" xfId="17503" xr:uid="{E3713733-9AEA-41D2-8638-F850A34D3F70}"/>
    <cellStyle name="常规 2 2 2 2 2 2 2 3 6" xfId="17504" xr:uid="{3FD0207A-02B7-4478-865B-F95864AC8161}"/>
    <cellStyle name="常规 2 2 2 2 2 2 2 3 7" xfId="17505" xr:uid="{2E18125A-84C3-466F-B460-5E27F0A46644}"/>
    <cellStyle name="常规 2 2 2 2 2 2 2 3 8" xfId="17506" xr:uid="{E54D1D31-180E-4093-9FCD-1CA1F8293AB1}"/>
    <cellStyle name="常规 2 2 2 2 2 2 2 3 9" xfId="17507" xr:uid="{B7D85026-0014-4811-8477-30D7403EFBAE}"/>
    <cellStyle name="常规 2 2 2 2 2 2 2 4" xfId="1681" xr:uid="{B47B54CE-613E-4B35-886A-0EA9A2637CF3}"/>
    <cellStyle name="常规 2 2 2 2 2 2 2 4 2" xfId="1682" xr:uid="{30E81D0E-9918-42D6-82CA-43E60868392B}"/>
    <cellStyle name="常规 2 2 2 2 2 2 2 4 2 2" xfId="3563" xr:uid="{0417BB9D-99E9-4403-A8DC-F4675CCDD535}"/>
    <cellStyle name="常规 2 2 2 2 2 2 2 4 2 2 2" xfId="17508" xr:uid="{C794D2EF-A3E3-462B-8A16-82F77D2E3345}"/>
    <cellStyle name="常规 2 2 2 2 2 2 2 4 2 2 3" xfId="17509" xr:uid="{F85666C3-A137-483B-880C-A88FE1898B87}"/>
    <cellStyle name="常规 2 2 2 2 2 2 2 4 2 2 4" xfId="17510" xr:uid="{49CF7655-BFC8-43CE-8FA2-00E7CE96484A}"/>
    <cellStyle name="常规 2 2 2 2 2 2 2 4 2 2 5" xfId="17511" xr:uid="{66D46D89-975F-43F8-9CAE-52FE2EE4E423}"/>
    <cellStyle name="常规 2 2 2 2 2 2 2 4 2 3" xfId="5217" xr:uid="{C02C52D7-1F9F-43EA-A7C1-0F85221008A2}"/>
    <cellStyle name="常规 2 2 2 2 2 2 2 4 2 3 2" xfId="17512" xr:uid="{7E324314-17BE-4227-99B6-98576393B98B}"/>
    <cellStyle name="常规 2 2 2 2 2 2 2 4 2 4" xfId="17513" xr:uid="{5F236CDE-E718-4C08-BDD7-9EAC5761FC34}"/>
    <cellStyle name="常规 2 2 2 2 2 2 2 4 2 5" xfId="17514" xr:uid="{70DE414F-D593-4A69-926C-C82C4A8D0BC3}"/>
    <cellStyle name="常规 2 2 2 2 2 2 2 4 2 6" xfId="17515" xr:uid="{7C781916-DD85-45BD-B8CD-770A850D97BB}"/>
    <cellStyle name="常规 2 2 2 2 2 2 2 4 2 7" xfId="17516" xr:uid="{FBB4EBC3-0BD4-4B7F-A936-74195431ECF7}"/>
    <cellStyle name="常规 2 2 2 2 2 2 2 4 2 8" xfId="17517" xr:uid="{B8370454-9A45-47F2-9E3F-3D015927CD56}"/>
    <cellStyle name="常规 2 2 2 2 2 2 2 4 3" xfId="3564" xr:uid="{CADABE73-661C-4597-8522-4D21846B1E57}"/>
    <cellStyle name="常规 2 2 2 2 2 2 2 4 3 2" xfId="17518" xr:uid="{DC1E4E8C-6F5D-47F4-AD8C-D6A4578730AA}"/>
    <cellStyle name="常规 2 2 2 2 2 2 2 4 3 3" xfId="17519" xr:uid="{3FB38346-4755-4969-A602-8EE90504B18A}"/>
    <cellStyle name="常规 2 2 2 2 2 2 2 4 3 4" xfId="17520" xr:uid="{ACB0C82A-735C-48B1-9DEE-EDD3C6729224}"/>
    <cellStyle name="常规 2 2 2 2 2 2 2 4 3 5" xfId="17521" xr:uid="{B4069718-E809-4C6E-AD49-B0B8BA53E4C4}"/>
    <cellStyle name="常规 2 2 2 2 2 2 2 4 4" xfId="5216" xr:uid="{E7439AF1-AB30-4424-A607-3230D61F14B9}"/>
    <cellStyle name="常规 2 2 2 2 2 2 2 4 4 2" xfId="17522" xr:uid="{E1124816-82BF-46E4-AB44-7524D6F521EE}"/>
    <cellStyle name="常规 2 2 2 2 2 2 2 4 5" xfId="17523" xr:uid="{6EC51F68-E51C-4E1C-B41F-4CA89BBCC92A}"/>
    <cellStyle name="常规 2 2 2 2 2 2 2 4 6" xfId="17524" xr:uid="{C4F5F02C-D2DE-443B-BBC5-8D8A54706BD3}"/>
    <cellStyle name="常规 2 2 2 2 2 2 2 4 7" xfId="17525" xr:uid="{4840AA79-AEDB-402E-A180-D0544395C131}"/>
    <cellStyle name="常规 2 2 2 2 2 2 2 4 8" xfId="17526" xr:uid="{F0595324-1F25-458A-8270-7EDE5FA5B579}"/>
    <cellStyle name="常规 2 2 2 2 2 2 2 4 9" xfId="17527" xr:uid="{34E680B7-2CAC-4459-AFF2-4E3C72E47B79}"/>
    <cellStyle name="常规 2 2 2 2 2 2 2 5" xfId="3565" xr:uid="{80E8ADE8-32AE-4D0B-AE30-04A8D31F6248}"/>
    <cellStyle name="常规 2 2 2 2 2 2 2 5 2" xfId="17528" xr:uid="{3BC4323D-1335-4E92-A549-58B2BD42A9E8}"/>
    <cellStyle name="常规 2 2 2 2 2 2 2 5 3" xfId="17529" xr:uid="{B8A70F48-34F9-4D7C-A5CD-9B2896CA25AF}"/>
    <cellStyle name="常规 2 2 2 2 2 2 2 5 4" xfId="17530" xr:uid="{DF694B16-16DA-4F5D-969E-514238F91B1A}"/>
    <cellStyle name="常规 2 2 2 2 2 2 2 5 5" xfId="17531" xr:uid="{392FF8F3-D8EB-4697-816A-3430F601D043}"/>
    <cellStyle name="常规 2 2 2 2 2 2 2 6" xfId="5206" xr:uid="{E6C0A566-B0C0-4DEA-B49F-0560664A1DE2}"/>
    <cellStyle name="常规 2 2 2 2 2 2 2 6 2" xfId="17532" xr:uid="{4F6EA500-3CEB-4234-A3DF-EBC27118B62E}"/>
    <cellStyle name="常规 2 2 2 2 2 2 2 7" xfId="17533" xr:uid="{EE242E15-5F38-4F66-AC9B-89C91A0CB1E7}"/>
    <cellStyle name="常规 2 2 2 2 2 2 2 8" xfId="17534" xr:uid="{CD70BE3E-6A70-4F10-B2FC-12E53CD15548}"/>
    <cellStyle name="常规 2 2 2 2 2 2 2 9" xfId="17535" xr:uid="{845DB009-2286-4211-A19A-D8DCC0E8D6BA}"/>
    <cellStyle name="常规 2 2 2 2 2 2 3" xfId="1683" xr:uid="{9CBD4222-5DE5-4E3A-BEBF-34B99F009708}"/>
    <cellStyle name="常规 2 2 2 2 2 2 3 10" xfId="17536" xr:uid="{1D0AACAF-3B3D-4F30-9DE1-C710F9620463}"/>
    <cellStyle name="常规 2 2 2 2 2 2 3 2" xfId="1684" xr:uid="{80855E5C-92D8-4931-B6D9-763A5898023C}"/>
    <cellStyle name="常规 2 2 2 2 2 2 3 2 2" xfId="1685" xr:uid="{DECB7C9F-CB2E-40CD-8F59-73FF4A4F1617}"/>
    <cellStyle name="常规 2 2 2 2 2 2 3 2 2 2" xfId="1686" xr:uid="{9EC84F61-A1F6-44D2-994E-A6AD1A3F2CFD}"/>
    <cellStyle name="常规 2 2 2 2 2 2 3 2 2 2 2" xfId="3566" xr:uid="{037481F1-9FF5-4CFF-A960-8A1296F2BF5D}"/>
    <cellStyle name="常规 2 2 2 2 2 2 3 2 2 2 2 2" xfId="17537" xr:uid="{D2DF6635-E806-4B39-8C5C-243EDA028A39}"/>
    <cellStyle name="常规 2 2 2 2 2 2 3 2 2 2 2 3" xfId="17538" xr:uid="{7658DA7D-EB61-44BF-B507-F96B77000BD3}"/>
    <cellStyle name="常规 2 2 2 2 2 2 3 2 2 2 2 4" xfId="17539" xr:uid="{66F68F95-ACD2-4EF6-A8DC-689CD08CE2B1}"/>
    <cellStyle name="常规 2 2 2 2 2 2 3 2 2 2 2 5" xfId="17540" xr:uid="{4FFBD579-42E6-4BBD-8F82-85697792F57C}"/>
    <cellStyle name="常规 2 2 2 2 2 2 3 2 2 2 3" xfId="5221" xr:uid="{CC9F73BD-2250-42C7-9F5B-2F6E842B222C}"/>
    <cellStyle name="常规 2 2 2 2 2 2 3 2 2 2 3 2" xfId="17541" xr:uid="{102C1CDA-AAE5-4680-AFC7-A30AA3DCA758}"/>
    <cellStyle name="常规 2 2 2 2 2 2 3 2 2 2 4" xfId="17542" xr:uid="{7AFDC977-1EA3-4220-A60A-10D818223782}"/>
    <cellStyle name="常规 2 2 2 2 2 2 3 2 2 2 5" xfId="17543" xr:uid="{424098C8-9A05-40B8-8BA4-622DF60472F1}"/>
    <cellStyle name="常规 2 2 2 2 2 2 3 2 2 2 6" xfId="17544" xr:uid="{A2223DC2-12CB-4747-8AF2-8286ED8DEC0C}"/>
    <cellStyle name="常规 2 2 2 2 2 2 3 2 2 2 7" xfId="17545" xr:uid="{A03D8808-1FD3-479D-A2C9-97CFFC7D2988}"/>
    <cellStyle name="常规 2 2 2 2 2 2 3 2 2 2 8" xfId="17546" xr:uid="{DD01846F-90CB-4B66-9DD3-8383D678B511}"/>
    <cellStyle name="常规 2 2 2 2 2 2 3 2 2 3" xfId="3567" xr:uid="{184A0825-0EAF-4CFB-9E07-9D26970975BD}"/>
    <cellStyle name="常规 2 2 2 2 2 2 3 2 2 3 2" xfId="17547" xr:uid="{A3269776-56F3-4AF4-8467-CC2E09340004}"/>
    <cellStyle name="常规 2 2 2 2 2 2 3 2 2 3 3" xfId="17548" xr:uid="{92D773C2-3D06-4951-8BFF-56A6CCAF3C98}"/>
    <cellStyle name="常规 2 2 2 2 2 2 3 2 2 3 4" xfId="17549" xr:uid="{C2FC2475-AC16-461E-A59C-235AFE30A8A9}"/>
    <cellStyle name="常规 2 2 2 2 2 2 3 2 2 3 5" xfId="17550" xr:uid="{1AB7105B-9AD1-4E6C-9EDB-B71BF7A047F9}"/>
    <cellStyle name="常规 2 2 2 2 2 2 3 2 2 4" xfId="5220" xr:uid="{94740031-EA7C-45E7-9D3F-ED103FADFE40}"/>
    <cellStyle name="常规 2 2 2 2 2 2 3 2 2 4 2" xfId="17551" xr:uid="{B582B6A2-5017-4036-88E1-DAEB946B6606}"/>
    <cellStyle name="常规 2 2 2 2 2 2 3 2 2 5" xfId="17552" xr:uid="{B45B9626-C8B0-4861-A826-CA29E8248CA8}"/>
    <cellStyle name="常规 2 2 2 2 2 2 3 2 2 6" xfId="17553" xr:uid="{A8EEB79F-8BBF-4CAC-AA77-B6402CC7A6FB}"/>
    <cellStyle name="常规 2 2 2 2 2 2 3 2 2 7" xfId="17554" xr:uid="{7FD719F2-51C2-472F-8B72-C3F32C366F0A}"/>
    <cellStyle name="常规 2 2 2 2 2 2 3 2 2 8" xfId="17555" xr:uid="{91A96888-F553-4D7A-A3A8-90AD2B49A4D7}"/>
    <cellStyle name="常规 2 2 2 2 2 2 3 2 2 9" xfId="17556" xr:uid="{9937D536-54B1-4E36-A8F5-7E226B60625F}"/>
    <cellStyle name="常规 2 2 2 2 2 2 3 2 3" xfId="3568" xr:uid="{34DC22A5-2F5E-4F63-B75E-758996BC97E1}"/>
    <cellStyle name="常规 2 2 2 2 2 2 3 2 3 2" xfId="17557" xr:uid="{8184726F-E9A6-45A6-97BA-A8FB16C4E082}"/>
    <cellStyle name="常规 2 2 2 2 2 2 3 2 3 3" xfId="17558" xr:uid="{368AB000-116E-40C5-8B7E-341A9514DC72}"/>
    <cellStyle name="常规 2 2 2 2 2 2 3 2 3 4" xfId="17559" xr:uid="{F4E86393-FE11-41E6-916B-47E8A21D6B00}"/>
    <cellStyle name="常规 2 2 2 2 2 2 3 2 3 5" xfId="17560" xr:uid="{0989A2F3-E456-4E4B-8813-6DA110260EC7}"/>
    <cellStyle name="常规 2 2 2 2 2 2 3 2 4" xfId="5219" xr:uid="{446FF516-8835-4E1E-BB29-7FCF823BDAC9}"/>
    <cellStyle name="常规 2 2 2 2 2 2 3 2 4 2" xfId="17561" xr:uid="{A4525239-A8E7-4BCC-9FFB-9864FB5687DD}"/>
    <cellStyle name="常规 2 2 2 2 2 2 3 2 5" xfId="17562" xr:uid="{078C5F15-5EAE-4A98-AF07-8547C561B86B}"/>
    <cellStyle name="常规 2 2 2 2 2 2 3 2 6" xfId="17563" xr:uid="{11822F35-AA58-44AC-8422-13EE31D060C3}"/>
    <cellStyle name="常规 2 2 2 2 2 2 3 2 7" xfId="17564" xr:uid="{F4D94DBA-FB51-4B9A-A0AB-DD95DBFBA19F}"/>
    <cellStyle name="常规 2 2 2 2 2 2 3 2 8" xfId="17565" xr:uid="{38CEA030-2E92-4D71-AF73-D6EE546F387D}"/>
    <cellStyle name="常规 2 2 2 2 2 2 3 2 9" xfId="17566" xr:uid="{068DBE79-181B-4FEE-A8FB-B3064ED8B2EA}"/>
    <cellStyle name="常规 2 2 2 2 2 2 3 3" xfId="1687" xr:uid="{67081E55-AEFE-44EC-B177-DF541DD49085}"/>
    <cellStyle name="常规 2 2 2 2 2 2 3 3 2" xfId="1688" xr:uid="{8E8B049F-E5EF-41B7-8F9B-C696730E8270}"/>
    <cellStyle name="常规 2 2 2 2 2 2 3 3 2 2" xfId="3569" xr:uid="{D258159F-F5CD-465B-9B3F-5A3EDAEABB4D}"/>
    <cellStyle name="常规 2 2 2 2 2 2 3 3 2 2 2" xfId="17567" xr:uid="{9875A9E4-1F44-47DF-B398-4A8739EF702E}"/>
    <cellStyle name="常规 2 2 2 2 2 2 3 3 2 2 3" xfId="17568" xr:uid="{504898C1-6E02-4F6E-8D11-D03EF8372DB6}"/>
    <cellStyle name="常规 2 2 2 2 2 2 3 3 2 2 4" xfId="17569" xr:uid="{710B0571-0C7C-417D-85D5-46C64878566F}"/>
    <cellStyle name="常规 2 2 2 2 2 2 3 3 2 2 5" xfId="17570" xr:uid="{66344980-713F-40EB-9991-81246123BFBE}"/>
    <cellStyle name="常规 2 2 2 2 2 2 3 3 2 3" xfId="5223" xr:uid="{AAA16FD6-3881-4045-B45F-1227AC6A3568}"/>
    <cellStyle name="常规 2 2 2 2 2 2 3 3 2 3 2" xfId="17571" xr:uid="{2AFD898A-11AE-4AB5-A9AF-B362BA54FABE}"/>
    <cellStyle name="常规 2 2 2 2 2 2 3 3 2 4" xfId="17572" xr:uid="{AF93BB83-08F7-4079-9235-3F279E355966}"/>
    <cellStyle name="常规 2 2 2 2 2 2 3 3 2 5" xfId="17573" xr:uid="{4BD492E0-B77E-4A07-8225-95D458837581}"/>
    <cellStyle name="常规 2 2 2 2 2 2 3 3 2 6" xfId="17574" xr:uid="{D7220BFD-02D9-472E-8649-98680B47EF16}"/>
    <cellStyle name="常规 2 2 2 2 2 2 3 3 2 7" xfId="17575" xr:uid="{5701C589-729E-407D-9BF4-746B19AD14D0}"/>
    <cellStyle name="常规 2 2 2 2 2 2 3 3 2 8" xfId="17576" xr:uid="{64CE2C6F-1915-4480-9362-7BAE65D0DD90}"/>
    <cellStyle name="常规 2 2 2 2 2 2 3 3 3" xfId="3570" xr:uid="{A3FD21D2-3E31-4795-80E8-946D9C9AD7F3}"/>
    <cellStyle name="常规 2 2 2 2 2 2 3 3 3 2" xfId="17577" xr:uid="{5D24B655-D737-45D5-AFC7-6A7269E25B62}"/>
    <cellStyle name="常规 2 2 2 2 2 2 3 3 3 3" xfId="17578" xr:uid="{9FE6F650-8802-4C86-AB7B-C6FF5BD9ED26}"/>
    <cellStyle name="常规 2 2 2 2 2 2 3 3 3 4" xfId="17579" xr:uid="{2C975C5C-7067-4DF7-8359-EF8D664A097C}"/>
    <cellStyle name="常规 2 2 2 2 2 2 3 3 3 5" xfId="17580" xr:uid="{91572907-427F-450A-9D40-DA1082C86122}"/>
    <cellStyle name="常规 2 2 2 2 2 2 3 3 4" xfId="5222" xr:uid="{FD03DC11-0126-4C41-80DF-4B8BE13B371C}"/>
    <cellStyle name="常规 2 2 2 2 2 2 3 3 4 2" xfId="17581" xr:uid="{37EF9934-3CCD-4E25-BB9F-37F7BAB0A3E2}"/>
    <cellStyle name="常规 2 2 2 2 2 2 3 3 5" xfId="17582" xr:uid="{0A0F0313-245B-4A96-9A8C-3574BE311D4A}"/>
    <cellStyle name="常规 2 2 2 2 2 2 3 3 6" xfId="17583" xr:uid="{050CBED9-E418-46AB-9B87-1FB481991D8F}"/>
    <cellStyle name="常规 2 2 2 2 2 2 3 3 7" xfId="17584" xr:uid="{7E851E43-FCD9-4988-957B-72F3E288777C}"/>
    <cellStyle name="常规 2 2 2 2 2 2 3 3 8" xfId="17585" xr:uid="{33C6A88D-86DD-4EA6-B8EA-86F2B3CF2BC8}"/>
    <cellStyle name="常规 2 2 2 2 2 2 3 3 9" xfId="17586" xr:uid="{909CD9CA-AA9F-4671-BF4D-8D228A890B80}"/>
    <cellStyle name="常规 2 2 2 2 2 2 3 4" xfId="3571" xr:uid="{E23F40EF-3A50-40EB-83B9-A98B62474C03}"/>
    <cellStyle name="常规 2 2 2 2 2 2 3 4 2" xfId="17587" xr:uid="{A0AA9092-88CA-4029-8751-A8FA01CE3B2A}"/>
    <cellStyle name="常规 2 2 2 2 2 2 3 4 3" xfId="17588" xr:uid="{AA7A0D08-F3B9-4D58-88B0-47862BFE059E}"/>
    <cellStyle name="常规 2 2 2 2 2 2 3 4 4" xfId="17589" xr:uid="{12029EBF-6A2B-42A9-BD2A-78525C8EE3F7}"/>
    <cellStyle name="常规 2 2 2 2 2 2 3 4 5" xfId="17590" xr:uid="{7D14DCC7-60D6-453A-A035-5327D98079E1}"/>
    <cellStyle name="常规 2 2 2 2 2 2 3 5" xfId="5218" xr:uid="{6ECE8BC0-2ACA-4FB6-978C-0735A50B76D6}"/>
    <cellStyle name="常规 2 2 2 2 2 2 3 5 2" xfId="17591" xr:uid="{ACBE4E86-080F-4ACA-8FCF-31E98DF163CA}"/>
    <cellStyle name="常规 2 2 2 2 2 2 3 6" xfId="17592" xr:uid="{49043B91-4F71-4B48-BA17-5753EB68F3C0}"/>
    <cellStyle name="常规 2 2 2 2 2 2 3 7" xfId="17593" xr:uid="{6D47A6BB-8B03-450B-A81F-83632EB65ED0}"/>
    <cellStyle name="常规 2 2 2 2 2 2 3 8" xfId="17594" xr:uid="{43AC0422-B213-48A8-B83B-014104D6B1D6}"/>
    <cellStyle name="常规 2 2 2 2 2 2 3 9" xfId="17595" xr:uid="{858D2235-E7AA-496D-BF9B-0E85AE115670}"/>
    <cellStyle name="常规 2 2 2 2 2 2 4" xfId="1689" xr:uid="{F7A78470-5250-4B8A-89DB-DEC539C51FD8}"/>
    <cellStyle name="常规 2 2 2 2 2 2 4 2" xfId="1690" xr:uid="{A8076002-375D-4C77-BC6D-6D963E9AD88D}"/>
    <cellStyle name="常规 2 2 2 2 2 2 4 2 2" xfId="1691" xr:uid="{2E64145E-82F2-4F29-B7B8-27A2D361544D}"/>
    <cellStyle name="常规 2 2 2 2 2 2 4 2 2 2" xfId="3572" xr:uid="{9F7F642D-33E8-4358-99AB-CE607ED11570}"/>
    <cellStyle name="常规 2 2 2 2 2 2 4 2 2 2 2" xfId="17596" xr:uid="{7C00A7CB-7E5D-41CE-82EA-A7A3B9B442DD}"/>
    <cellStyle name="常规 2 2 2 2 2 2 4 2 2 2 3" xfId="17597" xr:uid="{5F0B6E43-B7AB-48DA-8177-08032E992BDD}"/>
    <cellStyle name="常规 2 2 2 2 2 2 4 2 2 2 4" xfId="17598" xr:uid="{BC999A44-A110-44F5-949E-6C47C56CBE41}"/>
    <cellStyle name="常规 2 2 2 2 2 2 4 2 2 2 5" xfId="17599" xr:uid="{A594A125-B5C4-431F-BDAD-14B25BCC73D7}"/>
    <cellStyle name="常规 2 2 2 2 2 2 4 2 2 3" xfId="5226" xr:uid="{1192E5F1-E50E-47E3-AFD2-2A5F53425601}"/>
    <cellStyle name="常规 2 2 2 2 2 2 4 2 2 3 2" xfId="17600" xr:uid="{45281368-DF37-4246-A9AC-06A560C93D1F}"/>
    <cellStyle name="常规 2 2 2 2 2 2 4 2 2 4" xfId="17601" xr:uid="{4B228F69-7CA5-4561-8750-B286D97DB34B}"/>
    <cellStyle name="常规 2 2 2 2 2 2 4 2 2 5" xfId="17602" xr:uid="{9748FDBA-A842-4BFD-8C50-C520C9B42CB6}"/>
    <cellStyle name="常规 2 2 2 2 2 2 4 2 2 6" xfId="17603" xr:uid="{FE646035-5FEB-432A-8E00-25EED8973214}"/>
    <cellStyle name="常规 2 2 2 2 2 2 4 2 2 7" xfId="17604" xr:uid="{E5D64AA0-B59D-4C8E-AF2C-F0934A9440C2}"/>
    <cellStyle name="常规 2 2 2 2 2 2 4 2 2 8" xfId="17605" xr:uid="{E8E702AF-B36E-4E1E-9F7F-84085225F107}"/>
    <cellStyle name="常规 2 2 2 2 2 2 4 2 3" xfId="3573" xr:uid="{04F1BBF5-A9C1-4A47-B093-CC1A212D6A06}"/>
    <cellStyle name="常规 2 2 2 2 2 2 4 2 3 2" xfId="17606" xr:uid="{7F477778-FD7A-4917-BA32-29EA97D88509}"/>
    <cellStyle name="常规 2 2 2 2 2 2 4 2 3 3" xfId="17607" xr:uid="{C75A39CC-B7B8-49D4-95BA-F13620B2FDEC}"/>
    <cellStyle name="常规 2 2 2 2 2 2 4 2 3 4" xfId="17608" xr:uid="{1A2EA3AC-4B27-4E08-A90D-515D33317A91}"/>
    <cellStyle name="常规 2 2 2 2 2 2 4 2 3 5" xfId="17609" xr:uid="{C2FAF2BA-3429-4513-98B1-B13252BC12EB}"/>
    <cellStyle name="常规 2 2 2 2 2 2 4 2 4" xfId="5225" xr:uid="{7876078D-33B8-41E0-B2AB-1544EBFA1F45}"/>
    <cellStyle name="常规 2 2 2 2 2 2 4 2 4 2" xfId="17610" xr:uid="{06E45893-3248-44B7-AD88-0A9F6C9392A3}"/>
    <cellStyle name="常规 2 2 2 2 2 2 4 2 5" xfId="17611" xr:uid="{09651D56-019D-4922-9AE9-991CD0DC80F3}"/>
    <cellStyle name="常规 2 2 2 2 2 2 4 2 6" xfId="17612" xr:uid="{115A636F-CFB1-4610-98DE-689910AE22C5}"/>
    <cellStyle name="常规 2 2 2 2 2 2 4 2 7" xfId="17613" xr:uid="{024BD074-8EB4-48D0-A170-BB6B8C8DF8AC}"/>
    <cellStyle name="常规 2 2 2 2 2 2 4 2 8" xfId="17614" xr:uid="{8A87C404-0022-4691-B5A0-F8ED8125A681}"/>
    <cellStyle name="常规 2 2 2 2 2 2 4 2 9" xfId="17615" xr:uid="{7D5BD949-A6B0-44A7-8135-08EA77941286}"/>
    <cellStyle name="常规 2 2 2 2 2 2 4 3" xfId="3574" xr:uid="{6B43D88A-9E7D-4105-9DFE-38B264F980E4}"/>
    <cellStyle name="常规 2 2 2 2 2 2 4 3 2" xfId="17616" xr:uid="{7EE90187-A9A4-4441-A25A-6760590DB3F5}"/>
    <cellStyle name="常规 2 2 2 2 2 2 4 3 3" xfId="17617" xr:uid="{0B620163-99D1-4A0B-92BC-F97B194BFB61}"/>
    <cellStyle name="常规 2 2 2 2 2 2 4 3 4" xfId="17618" xr:uid="{0DFCD476-80FC-4C4B-8F31-E9C47110C868}"/>
    <cellStyle name="常规 2 2 2 2 2 2 4 3 5" xfId="17619" xr:uid="{E00B6891-85BA-4D22-AEC4-9C0C1903787E}"/>
    <cellStyle name="常规 2 2 2 2 2 2 4 4" xfId="5224" xr:uid="{D1AD29E4-E49F-4D7E-B93B-9C1687D82193}"/>
    <cellStyle name="常规 2 2 2 2 2 2 4 4 2" xfId="17620" xr:uid="{55190D8F-F35F-4ACA-A2FF-B04E858B06E7}"/>
    <cellStyle name="常规 2 2 2 2 2 2 4 5" xfId="17621" xr:uid="{D3CE491A-7547-4866-BD50-E8D2C942F2B0}"/>
    <cellStyle name="常规 2 2 2 2 2 2 4 6" xfId="17622" xr:uid="{D65DB747-4C56-4009-8C0D-6C5F77C2CA25}"/>
    <cellStyle name="常规 2 2 2 2 2 2 4 7" xfId="17623" xr:uid="{3D068C1D-03AB-4C47-8B6C-CBA349326E38}"/>
    <cellStyle name="常规 2 2 2 2 2 2 4 8" xfId="17624" xr:uid="{60735CED-EB41-4AC7-94AE-D3BEAC9707DC}"/>
    <cellStyle name="常规 2 2 2 2 2 2 4 9" xfId="17625" xr:uid="{321FA7BF-F6A3-45DB-94A5-9F5D7D269069}"/>
    <cellStyle name="常规 2 2 2 2 2 2 5" xfId="1692" xr:uid="{D305499E-7ECC-429D-A575-4AF0E92FDDFF}"/>
    <cellStyle name="常规 2 2 2 2 2 2 5 2" xfId="1693" xr:uid="{7B11FD5B-65FD-4344-B97D-7F7317052AB9}"/>
    <cellStyle name="常规 2 2 2 2 2 2 5 2 2" xfId="3575" xr:uid="{E57B67E5-A1D2-4A28-9F8C-4AF2A7072957}"/>
    <cellStyle name="常规 2 2 2 2 2 2 5 2 2 2" xfId="17626" xr:uid="{9DFF5204-EEB8-42C0-8C16-94DCD33BE5B5}"/>
    <cellStyle name="常规 2 2 2 2 2 2 5 2 2 3" xfId="17627" xr:uid="{BD73CDF3-2CEC-4EC8-8C08-3CA8694F5FB4}"/>
    <cellStyle name="常规 2 2 2 2 2 2 5 2 2 4" xfId="17628" xr:uid="{FE3381F0-D610-4E45-B827-3B74F8E972C4}"/>
    <cellStyle name="常规 2 2 2 2 2 2 5 2 2 5" xfId="17629" xr:uid="{6AFE4B80-F924-4DF4-A88F-6135E9F932D8}"/>
    <cellStyle name="常规 2 2 2 2 2 2 5 2 3" xfId="5228" xr:uid="{166298B6-CB9F-44DE-AD2D-FF88C5A4910B}"/>
    <cellStyle name="常规 2 2 2 2 2 2 5 2 3 2" xfId="17630" xr:uid="{0228ABB3-3FCB-4790-B7A7-9FD1FF3A89F8}"/>
    <cellStyle name="常规 2 2 2 2 2 2 5 2 4" xfId="17631" xr:uid="{5E116D33-6C20-4B16-BDE8-E679CD86D0C1}"/>
    <cellStyle name="常规 2 2 2 2 2 2 5 2 5" xfId="17632" xr:uid="{02424A45-049B-4769-8D48-FD4255C9B1B3}"/>
    <cellStyle name="常规 2 2 2 2 2 2 5 2 6" xfId="17633" xr:uid="{5E5289E3-F82B-4871-9496-714A4E26D0A9}"/>
    <cellStyle name="常规 2 2 2 2 2 2 5 2 7" xfId="17634" xr:uid="{0C495FCE-932F-418A-8864-D01A829C2F71}"/>
    <cellStyle name="常规 2 2 2 2 2 2 5 2 8" xfId="17635" xr:uid="{2CDACDD3-88DF-4643-8294-0BEB6059638B}"/>
    <cellStyle name="常规 2 2 2 2 2 2 5 3" xfId="3576" xr:uid="{46A90103-AA50-44B6-93D7-CEFA579346E4}"/>
    <cellStyle name="常规 2 2 2 2 2 2 5 3 2" xfId="17636" xr:uid="{C9726EB5-3E94-4DE4-B074-2D5EFB7DE948}"/>
    <cellStyle name="常规 2 2 2 2 2 2 5 3 3" xfId="17637" xr:uid="{46D26A15-42AA-4C1E-8D4F-D2D673718BE3}"/>
    <cellStyle name="常规 2 2 2 2 2 2 5 3 4" xfId="17638" xr:uid="{DA717064-FFF0-4929-8D3E-4A9D38186EE3}"/>
    <cellStyle name="常规 2 2 2 2 2 2 5 3 5" xfId="17639" xr:uid="{B49A8F65-8B1D-4891-B858-C8EB11FBB460}"/>
    <cellStyle name="常规 2 2 2 2 2 2 5 4" xfId="5227" xr:uid="{794F1415-CAF3-4967-A13C-6AE5A33BB9AA}"/>
    <cellStyle name="常规 2 2 2 2 2 2 5 4 2" xfId="17640" xr:uid="{3C3D3E06-904F-403F-898B-0D849F85B0EC}"/>
    <cellStyle name="常规 2 2 2 2 2 2 5 5" xfId="17641" xr:uid="{D3BDDBF9-45B3-4920-8D4E-160EDA6D4362}"/>
    <cellStyle name="常规 2 2 2 2 2 2 5 6" xfId="17642" xr:uid="{A138B5F9-2F09-48D2-B675-330FB436FBD6}"/>
    <cellStyle name="常规 2 2 2 2 2 2 5 7" xfId="17643" xr:uid="{B322B31E-C0DE-45E7-BFAB-F6B0D75CC2D1}"/>
    <cellStyle name="常规 2 2 2 2 2 2 5 8" xfId="17644" xr:uid="{F57ABAC4-92BA-4B0F-A65B-7DAE8A4313A5}"/>
    <cellStyle name="常规 2 2 2 2 2 2 5 9" xfId="17645" xr:uid="{0F01D0B0-6C58-45BB-B3C1-CFB3EC7A003E}"/>
    <cellStyle name="常规 2 2 2 2 2 2 6" xfId="3577" xr:uid="{DAC9C639-5A27-4BA2-83E9-9A1174D7656E}"/>
    <cellStyle name="常规 2 2 2 2 2 2 6 2" xfId="17646" xr:uid="{5F96AC93-63C5-4200-A352-04A0E95EE6EC}"/>
    <cellStyle name="常规 2 2 2 2 2 2 6 3" xfId="17647" xr:uid="{37F29E10-762E-4F08-B3F5-315EF4EA89CA}"/>
    <cellStyle name="常规 2 2 2 2 2 2 6 4" xfId="17648" xr:uid="{E8A3A20D-3B26-4299-BC1F-962C812E133D}"/>
    <cellStyle name="常规 2 2 2 2 2 2 6 5" xfId="17649" xr:uid="{417C820D-12AA-4ABB-81FD-34316EBB8EAB}"/>
    <cellStyle name="常规 2 2 2 2 2 2 7" xfId="5205" xr:uid="{CD781381-FDE7-452F-9972-BBDF6BAA87FB}"/>
    <cellStyle name="常规 2 2 2 2 2 2 7 2" xfId="17650" xr:uid="{79F71AB8-46D5-4CF3-BC57-F9829B79BCE6}"/>
    <cellStyle name="常规 2 2 2 2 2 2 8" xfId="17651" xr:uid="{637E5A7F-4835-4DDB-9B6E-42C857117C7B}"/>
    <cellStyle name="常规 2 2 2 2 2 2 9" xfId="17652" xr:uid="{0DED79B4-DBCD-4EB5-AC06-5F430C9A437A}"/>
    <cellStyle name="常规 2 2 2 2 2 3" xfId="1694" xr:uid="{06A89D76-0843-4B77-82FA-019653EACCD4}"/>
    <cellStyle name="常规 2 2 2 2 2 3 10" xfId="17653" xr:uid="{A11E9B22-4AEE-4157-97B8-7800A129B658}"/>
    <cellStyle name="常规 2 2 2 2 2 3 11" xfId="17654" xr:uid="{DFE5F922-AAC7-44CA-8D59-C00F37270440}"/>
    <cellStyle name="常规 2 2 2 2 2 3 2" xfId="1695" xr:uid="{3A6AC408-0F66-4571-8CB3-43336551D13A}"/>
    <cellStyle name="常规 2 2 2 2 2 3 2 10" xfId="17655" xr:uid="{7F5716D9-2188-4E4A-9B2B-8434B8B6F786}"/>
    <cellStyle name="常规 2 2 2 2 2 3 2 2" xfId="1696" xr:uid="{CCE92007-11EE-4695-A822-7FD719FD0CA1}"/>
    <cellStyle name="常规 2 2 2 2 2 3 2 2 2" xfId="1697" xr:uid="{99C86A97-04DE-42BC-B712-CA8C7C235402}"/>
    <cellStyle name="常规 2 2 2 2 2 3 2 2 2 2" xfId="1698" xr:uid="{645D12E4-4CF0-4229-9B92-F9B23F93A5BF}"/>
    <cellStyle name="常规 2 2 2 2 2 3 2 2 2 2 2" xfId="3578" xr:uid="{F9D06EAB-86D5-489D-90C2-7CE2300616D2}"/>
    <cellStyle name="常规 2 2 2 2 2 3 2 2 2 2 2 2" xfId="17656" xr:uid="{42ECFB8D-715F-4094-94BE-DF0DF893CFBB}"/>
    <cellStyle name="常规 2 2 2 2 2 3 2 2 2 2 2 3" xfId="17657" xr:uid="{6829A90B-32A7-4A3A-B134-7ECAD0986C42}"/>
    <cellStyle name="常规 2 2 2 2 2 3 2 2 2 2 2 4" xfId="17658" xr:uid="{67E24F2C-F3F8-4655-BD27-AD106BEFF469}"/>
    <cellStyle name="常规 2 2 2 2 2 3 2 2 2 2 2 5" xfId="17659" xr:uid="{61F53C47-21C2-46C9-9824-D6E80F229715}"/>
    <cellStyle name="常规 2 2 2 2 2 3 2 2 2 2 3" xfId="5233" xr:uid="{FEB63074-CFE2-42E5-A8FD-256CC100AC61}"/>
    <cellStyle name="常规 2 2 2 2 2 3 2 2 2 2 3 2" xfId="17660" xr:uid="{48EC2AEC-D6AE-472D-A6D9-31642611AC3F}"/>
    <cellStyle name="常规 2 2 2 2 2 3 2 2 2 2 4" xfId="17661" xr:uid="{C60F3E05-5B29-43FE-AD3C-704376168A84}"/>
    <cellStyle name="常规 2 2 2 2 2 3 2 2 2 2 5" xfId="17662" xr:uid="{7F281522-8062-47C6-BAB2-9B7172DF4820}"/>
    <cellStyle name="常规 2 2 2 2 2 3 2 2 2 2 6" xfId="17663" xr:uid="{F75711DC-42FA-4E94-AF69-7D4E0E2F3546}"/>
    <cellStyle name="常规 2 2 2 2 2 3 2 2 2 2 7" xfId="17664" xr:uid="{9886D8EE-53BB-40AD-854D-70D8691E7291}"/>
    <cellStyle name="常规 2 2 2 2 2 3 2 2 2 2 8" xfId="17665" xr:uid="{5CF9E294-B2CB-438E-BF11-95531B838722}"/>
    <cellStyle name="常规 2 2 2 2 2 3 2 2 2 3" xfId="3579" xr:uid="{61AFE2E1-5EE8-44E0-997E-727716287806}"/>
    <cellStyle name="常规 2 2 2 2 2 3 2 2 2 3 2" xfId="17666" xr:uid="{A0D69BFA-1555-40DA-8616-BEDDF13BB7C9}"/>
    <cellStyle name="常规 2 2 2 2 2 3 2 2 2 3 3" xfId="17667" xr:uid="{D7636C9C-AC2F-4463-A1FC-770D315F0F73}"/>
    <cellStyle name="常规 2 2 2 2 2 3 2 2 2 3 4" xfId="17668" xr:uid="{E8917DB8-7483-4426-8C21-6F8321F48074}"/>
    <cellStyle name="常规 2 2 2 2 2 3 2 2 2 3 5" xfId="17669" xr:uid="{4820A348-F72C-47C5-BB91-5C0EA4C1547A}"/>
    <cellStyle name="常规 2 2 2 2 2 3 2 2 2 4" xfId="5232" xr:uid="{7FBBE760-D971-4D6F-A37A-39B22C6B7F6B}"/>
    <cellStyle name="常规 2 2 2 2 2 3 2 2 2 4 2" xfId="17670" xr:uid="{680F1039-2E3A-4CF1-A684-FF6806BE9B83}"/>
    <cellStyle name="常规 2 2 2 2 2 3 2 2 2 5" xfId="17671" xr:uid="{DC1F5261-CACD-4BE9-B683-E595A1DEA1BF}"/>
    <cellStyle name="常规 2 2 2 2 2 3 2 2 2 6" xfId="17672" xr:uid="{150257E1-1A36-46E3-94EC-46D87209D704}"/>
    <cellStyle name="常规 2 2 2 2 2 3 2 2 2 7" xfId="17673" xr:uid="{C27BCEDD-B300-4CA0-A118-7596D91A9B72}"/>
    <cellStyle name="常规 2 2 2 2 2 3 2 2 2 8" xfId="17674" xr:uid="{11499068-D655-48AF-BE55-37586E8F21C9}"/>
    <cellStyle name="常规 2 2 2 2 2 3 2 2 2 9" xfId="17675" xr:uid="{14536D49-BA0B-4D11-8C9E-F10E3AC4EA3D}"/>
    <cellStyle name="常规 2 2 2 2 2 3 2 2 3" xfId="3580" xr:uid="{58EA5F8D-3752-4EF5-8EC2-D90E6DF142F7}"/>
    <cellStyle name="常规 2 2 2 2 2 3 2 2 3 2" xfId="17676" xr:uid="{5951B088-A2C8-48D3-A0CB-C06E7EBF77F4}"/>
    <cellStyle name="常规 2 2 2 2 2 3 2 2 3 3" xfId="17677" xr:uid="{53A7C9D0-4A6F-42D0-8693-F6948BD45DFB}"/>
    <cellStyle name="常规 2 2 2 2 2 3 2 2 3 4" xfId="17678" xr:uid="{53CF6313-94E6-4990-92AC-8CDCBE012395}"/>
    <cellStyle name="常规 2 2 2 2 2 3 2 2 3 5" xfId="17679" xr:uid="{88A164F4-C01C-41D5-AC12-CE3819B2E11E}"/>
    <cellStyle name="常规 2 2 2 2 2 3 2 2 4" xfId="5231" xr:uid="{73FA9DD6-E66C-4B39-913F-350C577D0230}"/>
    <cellStyle name="常规 2 2 2 2 2 3 2 2 4 2" xfId="17680" xr:uid="{7DC3FFC3-C779-4B72-96C9-81A0B03727C0}"/>
    <cellStyle name="常规 2 2 2 2 2 3 2 2 5" xfId="17681" xr:uid="{1FA4F308-E13C-4AF8-ACF1-5CE51BFC1B45}"/>
    <cellStyle name="常规 2 2 2 2 2 3 2 2 6" xfId="17682" xr:uid="{8D0AE8F3-ADEE-480C-ABE3-38DA9EFF0541}"/>
    <cellStyle name="常规 2 2 2 2 2 3 2 2 7" xfId="17683" xr:uid="{E923C7D6-A23C-4B77-BD5D-BDC2F3A9969A}"/>
    <cellStyle name="常规 2 2 2 2 2 3 2 2 8" xfId="17684" xr:uid="{71F61598-73C9-48C2-B3BD-80701AC7F7EF}"/>
    <cellStyle name="常规 2 2 2 2 2 3 2 2 9" xfId="17685" xr:uid="{178852BB-EA13-4B95-BE5B-7867FECE8F4F}"/>
    <cellStyle name="常规 2 2 2 2 2 3 2 3" xfId="1699" xr:uid="{A44599B9-6CFA-4251-9D65-7AE7C6D4B36A}"/>
    <cellStyle name="常规 2 2 2 2 2 3 2 3 2" xfId="1700" xr:uid="{4197C653-84FE-4766-B1C4-07EBFE8D4531}"/>
    <cellStyle name="常规 2 2 2 2 2 3 2 3 2 2" xfId="3581" xr:uid="{9A0B63F6-2CB9-44B8-8495-1F07AC0169E4}"/>
    <cellStyle name="常规 2 2 2 2 2 3 2 3 2 2 2" xfId="17686" xr:uid="{EB4D7F90-CFE7-420E-92DB-3C48DE703909}"/>
    <cellStyle name="常规 2 2 2 2 2 3 2 3 2 2 3" xfId="17687" xr:uid="{F736BBF9-3204-4D4E-AC19-14B7778CFC05}"/>
    <cellStyle name="常规 2 2 2 2 2 3 2 3 2 2 4" xfId="17688" xr:uid="{37791478-BF1C-4F19-A32D-BBACA868BC67}"/>
    <cellStyle name="常规 2 2 2 2 2 3 2 3 2 2 5" xfId="17689" xr:uid="{C630828B-5147-4642-A199-AE6327F91844}"/>
    <cellStyle name="常规 2 2 2 2 2 3 2 3 2 3" xfId="5235" xr:uid="{E4EC8A08-CCAA-4D7A-BD77-6CD9EA8A7773}"/>
    <cellStyle name="常规 2 2 2 2 2 3 2 3 2 3 2" xfId="17690" xr:uid="{99FF57AE-ABE0-493B-97F3-C3E4E27BFBA6}"/>
    <cellStyle name="常规 2 2 2 2 2 3 2 3 2 4" xfId="17691" xr:uid="{AD16F5DB-52AF-4B8B-8AA2-DE75ABD8FBD8}"/>
    <cellStyle name="常规 2 2 2 2 2 3 2 3 2 5" xfId="17692" xr:uid="{CBE1178B-78E9-4CFF-BB5B-CC8086347E10}"/>
    <cellStyle name="常规 2 2 2 2 2 3 2 3 2 6" xfId="17693" xr:uid="{BA0F27AB-9822-4D37-B479-FD37240D8AEE}"/>
    <cellStyle name="常规 2 2 2 2 2 3 2 3 2 7" xfId="17694" xr:uid="{B4A4794D-516B-45CE-A930-95C205013180}"/>
    <cellStyle name="常规 2 2 2 2 2 3 2 3 2 8" xfId="17695" xr:uid="{655FAA39-431C-4653-9241-A31825E382E6}"/>
    <cellStyle name="常规 2 2 2 2 2 3 2 3 3" xfId="3582" xr:uid="{875E6F20-91C9-4F76-8249-B644A81A38DA}"/>
    <cellStyle name="常规 2 2 2 2 2 3 2 3 3 2" xfId="17696" xr:uid="{84429EC8-03ED-49EA-B96D-A85EB0A7504E}"/>
    <cellStyle name="常规 2 2 2 2 2 3 2 3 3 3" xfId="17697" xr:uid="{78CEA5E7-F5D0-4805-B0BD-DFD6DB84669E}"/>
    <cellStyle name="常规 2 2 2 2 2 3 2 3 3 4" xfId="17698" xr:uid="{A852E862-1EAF-4796-A9FE-AAC14D0D0E8C}"/>
    <cellStyle name="常规 2 2 2 2 2 3 2 3 3 5" xfId="17699" xr:uid="{20863A97-E177-43BA-9188-D5EF7B30F5F9}"/>
    <cellStyle name="常规 2 2 2 2 2 3 2 3 4" xfId="5234" xr:uid="{72E0DEFF-39EC-400B-B07C-E135847633EF}"/>
    <cellStyle name="常规 2 2 2 2 2 3 2 3 4 2" xfId="17700" xr:uid="{08D486A8-346D-4C5C-B5FB-45D025F7C19F}"/>
    <cellStyle name="常规 2 2 2 2 2 3 2 3 5" xfId="17701" xr:uid="{43E683AC-06C4-4325-AE04-631135E9CB13}"/>
    <cellStyle name="常规 2 2 2 2 2 3 2 3 6" xfId="17702" xr:uid="{2CFB6B3E-02A4-477B-B87C-E7C7A42994FB}"/>
    <cellStyle name="常规 2 2 2 2 2 3 2 3 7" xfId="17703" xr:uid="{2889D79E-A785-4BFB-B654-0F7631E87521}"/>
    <cellStyle name="常规 2 2 2 2 2 3 2 3 8" xfId="17704" xr:uid="{EA24AA05-F8F4-41A0-A2FC-D5A52A6C3516}"/>
    <cellStyle name="常规 2 2 2 2 2 3 2 3 9" xfId="17705" xr:uid="{8CCDE927-367D-45D9-90F4-53F26621A80F}"/>
    <cellStyle name="常规 2 2 2 2 2 3 2 4" xfId="3583" xr:uid="{BE566FD1-E159-4D0C-AC63-46BFFBA9793E}"/>
    <cellStyle name="常规 2 2 2 2 2 3 2 4 2" xfId="17706" xr:uid="{F6F64EEA-93CF-453E-BCA8-3F48D47254C0}"/>
    <cellStyle name="常规 2 2 2 2 2 3 2 4 3" xfId="17707" xr:uid="{BE22A29E-F0FD-4657-8A0E-67319448398C}"/>
    <cellStyle name="常规 2 2 2 2 2 3 2 4 4" xfId="17708" xr:uid="{CD8EBEC7-864C-434C-ADA1-76100B2F90D7}"/>
    <cellStyle name="常规 2 2 2 2 2 3 2 4 5" xfId="17709" xr:uid="{F8127D2A-FBF1-4E24-B735-FFAF2E15DF37}"/>
    <cellStyle name="常规 2 2 2 2 2 3 2 5" xfId="5230" xr:uid="{9BC10D88-1AB8-436D-99A0-FB4E09858623}"/>
    <cellStyle name="常规 2 2 2 2 2 3 2 5 2" xfId="17710" xr:uid="{EBBF07AE-E66F-4423-B618-5962C583B90A}"/>
    <cellStyle name="常规 2 2 2 2 2 3 2 6" xfId="17711" xr:uid="{05C1A10F-85B7-47F9-912C-CB816BAAAB19}"/>
    <cellStyle name="常规 2 2 2 2 2 3 2 7" xfId="17712" xr:uid="{13502568-3D5C-4B31-8A55-8DCDE29C9FC9}"/>
    <cellStyle name="常规 2 2 2 2 2 3 2 8" xfId="17713" xr:uid="{11196B10-B6C3-4FBF-AFBC-C6B672F04C26}"/>
    <cellStyle name="常规 2 2 2 2 2 3 2 9" xfId="17714" xr:uid="{951BAEBB-9F99-432B-B34D-75EFCE6A015E}"/>
    <cellStyle name="常规 2 2 2 2 2 3 3" xfId="1701" xr:uid="{FB35A6A7-3864-4006-A6B9-D49BB531F375}"/>
    <cellStyle name="常规 2 2 2 2 2 3 3 2" xfId="1702" xr:uid="{3DD21C08-9B68-45CB-8A91-49A215E196A7}"/>
    <cellStyle name="常规 2 2 2 2 2 3 3 2 2" xfId="1703" xr:uid="{B0E1AF10-A4E6-4732-AF29-301C36C4EFC4}"/>
    <cellStyle name="常规 2 2 2 2 2 3 3 2 2 2" xfId="3584" xr:uid="{F1545C31-932A-4CA8-8757-73E00F1F2F86}"/>
    <cellStyle name="常规 2 2 2 2 2 3 3 2 2 2 2" xfId="17715" xr:uid="{2D915107-6F3A-421E-A497-05DA77918FE6}"/>
    <cellStyle name="常规 2 2 2 2 2 3 3 2 2 2 3" xfId="17716" xr:uid="{5BD21678-2C98-4703-BCFE-DFEA88C946EC}"/>
    <cellStyle name="常规 2 2 2 2 2 3 3 2 2 2 4" xfId="17717" xr:uid="{F9120E21-EF51-48FC-842F-58AFA2365B6F}"/>
    <cellStyle name="常规 2 2 2 2 2 3 3 2 2 2 5" xfId="17718" xr:uid="{547F014A-2D90-473C-A26A-14D71E840AB0}"/>
    <cellStyle name="常规 2 2 2 2 2 3 3 2 2 3" xfId="5238" xr:uid="{BEAD55FF-24EB-492B-9A24-1A75E7386F8F}"/>
    <cellStyle name="常规 2 2 2 2 2 3 3 2 2 3 2" xfId="17719" xr:uid="{57653F58-CDA6-4B52-B41E-27F6F401167F}"/>
    <cellStyle name="常规 2 2 2 2 2 3 3 2 2 4" xfId="17720" xr:uid="{792A72B6-6E02-45B1-A7E2-B3A895602AB4}"/>
    <cellStyle name="常规 2 2 2 2 2 3 3 2 2 5" xfId="17721" xr:uid="{A89F707C-5B9D-4EB8-90DE-D0C97042D31E}"/>
    <cellStyle name="常规 2 2 2 2 2 3 3 2 2 6" xfId="17722" xr:uid="{6F1F7841-8BF1-4567-A971-136D92B4EC4F}"/>
    <cellStyle name="常规 2 2 2 2 2 3 3 2 2 7" xfId="17723" xr:uid="{107B34F9-7A78-4C9C-9612-D33DB630F1EC}"/>
    <cellStyle name="常规 2 2 2 2 2 3 3 2 2 8" xfId="17724" xr:uid="{52C5E17F-CC5B-4491-9521-452AD1A17140}"/>
    <cellStyle name="常规 2 2 2 2 2 3 3 2 3" xfId="3585" xr:uid="{054F3A45-71AD-4BA8-94D1-948CB47BAD64}"/>
    <cellStyle name="常规 2 2 2 2 2 3 3 2 3 2" xfId="17725" xr:uid="{9700ACE6-6D12-4566-A30E-B72338E1477D}"/>
    <cellStyle name="常规 2 2 2 2 2 3 3 2 3 3" xfId="17726" xr:uid="{E53B8344-D644-41C9-B35D-A5AE5C2907C2}"/>
    <cellStyle name="常规 2 2 2 2 2 3 3 2 3 4" xfId="17727" xr:uid="{46FAD414-42A3-405C-B80C-C82D716F9031}"/>
    <cellStyle name="常规 2 2 2 2 2 3 3 2 3 5" xfId="17728" xr:uid="{9528E092-E165-4FE5-902C-27107F316766}"/>
    <cellStyle name="常规 2 2 2 2 2 3 3 2 4" xfId="5237" xr:uid="{95E3FB6F-FD43-432B-BDA8-9A28B38A23B3}"/>
    <cellStyle name="常规 2 2 2 2 2 3 3 2 4 2" xfId="17729" xr:uid="{9EF9719E-2CE5-45D2-B6D1-BD81880336B9}"/>
    <cellStyle name="常规 2 2 2 2 2 3 3 2 5" xfId="17730" xr:uid="{6B4CBCB7-A21E-4A94-B971-5F9CF5A32CAB}"/>
    <cellStyle name="常规 2 2 2 2 2 3 3 2 6" xfId="17731" xr:uid="{374CDC4D-7E3D-4DDB-9FE2-5C4B7FA5617B}"/>
    <cellStyle name="常规 2 2 2 2 2 3 3 2 7" xfId="17732" xr:uid="{C71083D2-6971-40FB-828B-CDFB708CBB4E}"/>
    <cellStyle name="常规 2 2 2 2 2 3 3 2 8" xfId="17733" xr:uid="{4FD6B106-160F-422A-A416-CEE433C3DBAC}"/>
    <cellStyle name="常规 2 2 2 2 2 3 3 2 9" xfId="17734" xr:uid="{7BD04249-8ED0-4EA9-9092-6B137AC2F55A}"/>
    <cellStyle name="常规 2 2 2 2 2 3 3 3" xfId="3586" xr:uid="{BF37075A-89D5-40DF-9027-683F0AFB7705}"/>
    <cellStyle name="常规 2 2 2 2 2 3 3 3 2" xfId="17735" xr:uid="{E44EEA2F-F4AE-412E-A491-0FA97A35CA51}"/>
    <cellStyle name="常规 2 2 2 2 2 3 3 3 3" xfId="17736" xr:uid="{C7ACA3AA-F99E-47BC-8DFC-4EB723959C62}"/>
    <cellStyle name="常规 2 2 2 2 2 3 3 3 4" xfId="17737" xr:uid="{BA6A1FE3-FF99-404D-9E7E-3F0060EA217C}"/>
    <cellStyle name="常规 2 2 2 2 2 3 3 3 5" xfId="17738" xr:uid="{0FE04D4E-5DD2-4813-8158-0592B39E9C0F}"/>
    <cellStyle name="常规 2 2 2 2 2 3 3 4" xfId="5236" xr:uid="{2C5E8B68-8DC1-4A2B-92AE-633D5A92BA50}"/>
    <cellStyle name="常规 2 2 2 2 2 3 3 4 2" xfId="17739" xr:uid="{CBB3D1C8-CF27-44F7-BA3A-1AC12511831F}"/>
    <cellStyle name="常规 2 2 2 2 2 3 3 5" xfId="17740" xr:uid="{43E1DD98-4F28-4FBB-9970-4845BDA9C4DC}"/>
    <cellStyle name="常规 2 2 2 2 2 3 3 6" xfId="17741" xr:uid="{8597C935-24F7-4C4C-BB4D-6EE20E6EF761}"/>
    <cellStyle name="常规 2 2 2 2 2 3 3 7" xfId="17742" xr:uid="{4F41616D-607A-46AE-867D-4A39122CDD74}"/>
    <cellStyle name="常规 2 2 2 2 2 3 3 8" xfId="17743" xr:uid="{6EBF5D48-49E1-4517-8579-6159D6ECB1B8}"/>
    <cellStyle name="常规 2 2 2 2 2 3 3 9" xfId="17744" xr:uid="{7F03A3FC-E243-46CF-9C61-51623DAA328B}"/>
    <cellStyle name="常规 2 2 2 2 2 3 4" xfId="1704" xr:uid="{7B34B531-75A7-4C0C-99DB-203C0124B1A2}"/>
    <cellStyle name="常规 2 2 2 2 2 3 4 2" xfId="1705" xr:uid="{A21E16FB-F6E7-4052-8974-0128A9945056}"/>
    <cellStyle name="常规 2 2 2 2 2 3 4 2 2" xfId="3587" xr:uid="{457121BD-F997-4C6B-A6E7-181DBF134281}"/>
    <cellStyle name="常规 2 2 2 2 2 3 4 2 2 2" xfId="17745" xr:uid="{A6D7B995-6A3B-43D9-B912-59A4D2E9B85C}"/>
    <cellStyle name="常规 2 2 2 2 2 3 4 2 2 3" xfId="17746" xr:uid="{222894E4-B629-4CFB-B8B9-C55EBC77B8F8}"/>
    <cellStyle name="常规 2 2 2 2 2 3 4 2 2 4" xfId="17747" xr:uid="{35ECDA53-8E13-4EAA-8967-88B50F8F80C2}"/>
    <cellStyle name="常规 2 2 2 2 2 3 4 2 2 5" xfId="17748" xr:uid="{4CBDB451-C7F6-49B2-AC92-F4D94046F8AA}"/>
    <cellStyle name="常规 2 2 2 2 2 3 4 2 3" xfId="5240" xr:uid="{F522D4F4-F64A-493A-9979-A1B9D275E889}"/>
    <cellStyle name="常规 2 2 2 2 2 3 4 2 3 2" xfId="17749" xr:uid="{D8FF5741-30C2-479A-BB38-958F9CF3EA3A}"/>
    <cellStyle name="常规 2 2 2 2 2 3 4 2 4" xfId="17750" xr:uid="{71D94E54-9E97-4021-A7C2-A219CAB8A044}"/>
    <cellStyle name="常规 2 2 2 2 2 3 4 2 5" xfId="17751" xr:uid="{75FA9170-0D00-474C-9ACC-34482F26330F}"/>
    <cellStyle name="常规 2 2 2 2 2 3 4 2 6" xfId="17752" xr:uid="{EBCD8F7A-1E63-40D5-A12B-D873A74D3758}"/>
    <cellStyle name="常规 2 2 2 2 2 3 4 2 7" xfId="17753" xr:uid="{A7DE582C-0949-43EF-920F-7311643F4329}"/>
    <cellStyle name="常规 2 2 2 2 2 3 4 2 8" xfId="17754" xr:uid="{0117A332-E842-443F-A1A3-5112DDA5E42F}"/>
    <cellStyle name="常规 2 2 2 2 2 3 4 3" xfId="3588" xr:uid="{412D3623-1C05-4A63-853D-2610544A751F}"/>
    <cellStyle name="常规 2 2 2 2 2 3 4 3 2" xfId="17755" xr:uid="{22B76CD4-092E-468F-9D5E-E8DAEED0FE3F}"/>
    <cellStyle name="常规 2 2 2 2 2 3 4 3 3" xfId="17756" xr:uid="{2801F981-7153-4C27-847F-BAF5F442FB5B}"/>
    <cellStyle name="常规 2 2 2 2 2 3 4 3 4" xfId="17757" xr:uid="{38FF6EF6-D856-4F47-BA86-E429E5D991D2}"/>
    <cellStyle name="常规 2 2 2 2 2 3 4 3 5" xfId="17758" xr:uid="{34724940-65AD-4D5D-AD35-564C799F0767}"/>
    <cellStyle name="常规 2 2 2 2 2 3 4 4" xfId="5239" xr:uid="{5C67C191-A3B7-4F09-B3C4-AB91475C5FAC}"/>
    <cellStyle name="常规 2 2 2 2 2 3 4 4 2" xfId="17759" xr:uid="{478F6A64-B600-458E-A9D8-9986D2CCA88D}"/>
    <cellStyle name="常规 2 2 2 2 2 3 4 5" xfId="17760" xr:uid="{B52283BD-4EAC-4403-A71E-2ACD91C01507}"/>
    <cellStyle name="常规 2 2 2 2 2 3 4 6" xfId="17761" xr:uid="{6B88AFFA-321D-4F74-A0A8-6AF424588CF4}"/>
    <cellStyle name="常规 2 2 2 2 2 3 4 7" xfId="17762" xr:uid="{5D7AF057-6EA7-4023-992E-C3BE5EA5C653}"/>
    <cellStyle name="常规 2 2 2 2 2 3 4 8" xfId="17763" xr:uid="{EA03AB67-2CB3-49FB-B946-491A316F62F7}"/>
    <cellStyle name="常规 2 2 2 2 2 3 4 9" xfId="17764" xr:uid="{A4A76D5B-4D15-480D-A3FD-B7246D316F4B}"/>
    <cellStyle name="常规 2 2 2 2 2 3 5" xfId="3589" xr:uid="{4A670204-A9BD-4940-ADDD-71F5A5203A75}"/>
    <cellStyle name="常规 2 2 2 2 2 3 5 2" xfId="17765" xr:uid="{5AF0B44A-6611-422A-BD09-4CF8B6AC1E5E}"/>
    <cellStyle name="常规 2 2 2 2 2 3 5 3" xfId="17766" xr:uid="{4E7953A6-4ECA-4405-9C1F-8641D983776F}"/>
    <cellStyle name="常规 2 2 2 2 2 3 5 4" xfId="17767" xr:uid="{9C5F935B-ED9B-4450-A37B-522B5C75F9FC}"/>
    <cellStyle name="常规 2 2 2 2 2 3 5 5" xfId="17768" xr:uid="{073E8F9C-6547-4F18-A865-5913E27DF194}"/>
    <cellStyle name="常规 2 2 2 2 2 3 6" xfId="5229" xr:uid="{8AD56CDB-FEDC-4F63-A567-675F4BDB2386}"/>
    <cellStyle name="常规 2 2 2 2 2 3 6 2" xfId="17769" xr:uid="{5BE7EE6D-9D26-4A46-9942-ED9529AC89B6}"/>
    <cellStyle name="常规 2 2 2 2 2 3 7" xfId="17770" xr:uid="{D456CFD4-F175-4B35-A108-69902715C4A6}"/>
    <cellStyle name="常规 2 2 2 2 2 3 8" xfId="17771" xr:uid="{B59AEAEC-F11F-415E-BCBC-1CE18350002B}"/>
    <cellStyle name="常规 2 2 2 2 2 3 9" xfId="17772" xr:uid="{41CFC6E6-8500-40FE-BB04-7E41CC1298D1}"/>
    <cellStyle name="常规 2 2 2 2 2 4" xfId="1706" xr:uid="{881ADDA0-345F-4F44-938D-D1F0DFBE5DD6}"/>
    <cellStyle name="常规 2 2 2 2 2 4 10" xfId="17773" xr:uid="{330D99C4-4FBD-4BAB-A2B1-E0CC1BCE7B81}"/>
    <cellStyle name="常规 2 2 2 2 2 4 2" xfId="1707" xr:uid="{796CDBD1-BC5D-49C5-B01F-DF4D78CFFE70}"/>
    <cellStyle name="常规 2 2 2 2 2 4 2 2" xfId="1708" xr:uid="{5C173789-29C3-4329-BD82-53FF671A5116}"/>
    <cellStyle name="常规 2 2 2 2 2 4 2 2 2" xfId="1709" xr:uid="{FFF82676-1EA3-4C7B-8B51-60526ED11BAE}"/>
    <cellStyle name="常规 2 2 2 2 2 4 2 2 2 2" xfId="3590" xr:uid="{7A898EAD-B5B7-4662-AAFC-FE1D3C467A8F}"/>
    <cellStyle name="常规 2 2 2 2 2 4 2 2 2 2 2" xfId="17774" xr:uid="{243AEEB6-782B-4F92-B921-70AAB07E6D68}"/>
    <cellStyle name="常规 2 2 2 2 2 4 2 2 2 2 3" xfId="17775" xr:uid="{94352E62-BD90-4861-A6EF-4B7C88DB3216}"/>
    <cellStyle name="常规 2 2 2 2 2 4 2 2 2 2 4" xfId="17776" xr:uid="{5888E4F2-A2BF-45C1-974E-645921C1DCE4}"/>
    <cellStyle name="常规 2 2 2 2 2 4 2 2 2 2 5" xfId="17777" xr:uid="{514F87A8-2032-4EE2-910C-5D71E1C5AE54}"/>
    <cellStyle name="常规 2 2 2 2 2 4 2 2 2 3" xfId="5244" xr:uid="{791C58FF-112A-4CB3-A9ED-FC4462EB3BE8}"/>
    <cellStyle name="常规 2 2 2 2 2 4 2 2 2 3 2" xfId="17778" xr:uid="{8C7A4DC7-041B-4E3B-A0C5-F1DBBB976909}"/>
    <cellStyle name="常规 2 2 2 2 2 4 2 2 2 4" xfId="17779" xr:uid="{D74C9AD2-D511-4A46-B493-A76B29A959D4}"/>
    <cellStyle name="常规 2 2 2 2 2 4 2 2 2 5" xfId="17780" xr:uid="{21249C7C-30AE-4CE1-93B0-1A8E3BB66D63}"/>
    <cellStyle name="常规 2 2 2 2 2 4 2 2 2 6" xfId="17781" xr:uid="{0E8BD770-4946-42E9-B33F-1164B1674A23}"/>
    <cellStyle name="常规 2 2 2 2 2 4 2 2 2 7" xfId="17782" xr:uid="{A95AD976-5210-438C-8FA1-7F75C1811ABC}"/>
    <cellStyle name="常规 2 2 2 2 2 4 2 2 2 8" xfId="17783" xr:uid="{350A902E-8EC9-41F7-8967-1DC77871BB33}"/>
    <cellStyle name="常规 2 2 2 2 2 4 2 2 3" xfId="3591" xr:uid="{A9D43DC1-13AB-4FE8-9697-58225619CCCC}"/>
    <cellStyle name="常规 2 2 2 2 2 4 2 2 3 2" xfId="17784" xr:uid="{D996A09D-2CD1-4162-BF43-056A64A6D7B7}"/>
    <cellStyle name="常规 2 2 2 2 2 4 2 2 3 3" xfId="17785" xr:uid="{8C0300A3-9979-4975-9202-5FF77FDDD4E7}"/>
    <cellStyle name="常规 2 2 2 2 2 4 2 2 3 4" xfId="17786" xr:uid="{B2F40370-55D4-479D-B57B-B974DA5688A8}"/>
    <cellStyle name="常规 2 2 2 2 2 4 2 2 3 5" xfId="17787" xr:uid="{227CD9FF-C177-4C1E-9EAE-8A2AE55FEB90}"/>
    <cellStyle name="常规 2 2 2 2 2 4 2 2 4" xfId="5243" xr:uid="{646797D8-9C91-4979-9554-D976C0EC401C}"/>
    <cellStyle name="常规 2 2 2 2 2 4 2 2 4 2" xfId="17788" xr:uid="{280E0815-6699-4145-B064-90D0F6855385}"/>
    <cellStyle name="常规 2 2 2 2 2 4 2 2 5" xfId="17789" xr:uid="{02088401-C7EF-4506-9642-85D90D736C54}"/>
    <cellStyle name="常规 2 2 2 2 2 4 2 2 6" xfId="17790" xr:uid="{64B1BD2B-F7CE-408B-938D-53B0E34D45F5}"/>
    <cellStyle name="常规 2 2 2 2 2 4 2 2 7" xfId="17791" xr:uid="{71B5173B-BEBE-4B7B-BCB6-19952EA95992}"/>
    <cellStyle name="常规 2 2 2 2 2 4 2 2 8" xfId="17792" xr:uid="{807303BD-A555-43AD-A9B6-23B83078F844}"/>
    <cellStyle name="常规 2 2 2 2 2 4 2 2 9" xfId="17793" xr:uid="{7576003D-3928-48F2-9269-A6F41BD19277}"/>
    <cellStyle name="常规 2 2 2 2 2 4 2 3" xfId="3592" xr:uid="{9FB195A3-9CFB-4A80-86D4-C5D37B8879EC}"/>
    <cellStyle name="常规 2 2 2 2 2 4 2 3 2" xfId="17794" xr:uid="{8F5A1358-3E81-4D3E-9A7A-7025555D4BE1}"/>
    <cellStyle name="常规 2 2 2 2 2 4 2 3 3" xfId="17795" xr:uid="{2EEAB20A-6E9B-4039-ABAF-6D5E79D37D40}"/>
    <cellStyle name="常规 2 2 2 2 2 4 2 3 4" xfId="17796" xr:uid="{47FA76D6-A884-4525-8196-BB0399CC359F}"/>
    <cellStyle name="常规 2 2 2 2 2 4 2 3 5" xfId="17797" xr:uid="{ACF1D408-E17E-4275-AEBA-C38EF4954463}"/>
    <cellStyle name="常规 2 2 2 2 2 4 2 4" xfId="5242" xr:uid="{750E8826-82FF-4C0D-9648-D970D46A0949}"/>
    <cellStyle name="常规 2 2 2 2 2 4 2 4 2" xfId="17798" xr:uid="{3AA26707-47F0-4E54-AB8A-299214137A2B}"/>
    <cellStyle name="常规 2 2 2 2 2 4 2 5" xfId="17799" xr:uid="{D00EA851-CD24-4F5D-8AD3-8843B4F1A5C3}"/>
    <cellStyle name="常规 2 2 2 2 2 4 2 6" xfId="17800" xr:uid="{E65A2B62-5A53-467E-8295-8D4CA860F9BD}"/>
    <cellStyle name="常规 2 2 2 2 2 4 2 7" xfId="17801" xr:uid="{1C8D0AB2-2903-48CF-90CA-73B634832A05}"/>
    <cellStyle name="常规 2 2 2 2 2 4 2 8" xfId="17802" xr:uid="{CFCE1F86-5DA0-4549-86C9-5B8CDD24A1FA}"/>
    <cellStyle name="常规 2 2 2 2 2 4 2 9" xfId="17803" xr:uid="{DCAAB7E8-3641-4C1C-8DBB-989A62BB733C}"/>
    <cellStyle name="常规 2 2 2 2 2 4 3" xfId="1710" xr:uid="{A1BEA8B3-54BE-4C36-B052-1A72DA8D29FC}"/>
    <cellStyle name="常规 2 2 2 2 2 4 3 2" xfId="1711" xr:uid="{AEDF4963-9391-4E17-85DA-22B51063C6E8}"/>
    <cellStyle name="常规 2 2 2 2 2 4 3 2 2" xfId="3593" xr:uid="{2A8BDC61-179A-4B55-87C8-CC8A62E10114}"/>
    <cellStyle name="常规 2 2 2 2 2 4 3 2 2 2" xfId="17804" xr:uid="{3B387B77-5D5F-402C-88E7-C3054A39AFA3}"/>
    <cellStyle name="常规 2 2 2 2 2 4 3 2 2 3" xfId="17805" xr:uid="{9E5EF7CE-01C3-46EB-A092-583308C50EF8}"/>
    <cellStyle name="常规 2 2 2 2 2 4 3 2 2 4" xfId="17806" xr:uid="{42EE8D2A-E1DD-4877-80F5-E7F7F8C0A95C}"/>
    <cellStyle name="常规 2 2 2 2 2 4 3 2 2 5" xfId="17807" xr:uid="{174B4460-ECAC-4807-B155-3EF1E638B47A}"/>
    <cellStyle name="常规 2 2 2 2 2 4 3 2 3" xfId="5246" xr:uid="{054C0449-ED34-4C4D-B7C3-8DF93CB2C2C8}"/>
    <cellStyle name="常规 2 2 2 2 2 4 3 2 3 2" xfId="17808" xr:uid="{0B3F0210-3D56-4270-80D8-A761108012D5}"/>
    <cellStyle name="常规 2 2 2 2 2 4 3 2 4" xfId="17809" xr:uid="{7C8A58B8-1155-414D-9700-E68E8F863723}"/>
    <cellStyle name="常规 2 2 2 2 2 4 3 2 5" xfId="17810" xr:uid="{5EFD38D9-A4DA-4DB5-B338-39CCA047D4B3}"/>
    <cellStyle name="常规 2 2 2 2 2 4 3 2 6" xfId="17811" xr:uid="{382A94E6-B421-430D-A080-6D8A8B7BFF5E}"/>
    <cellStyle name="常规 2 2 2 2 2 4 3 2 7" xfId="17812" xr:uid="{5885EAC8-869B-439E-B9C4-D4611BADB31A}"/>
    <cellStyle name="常规 2 2 2 2 2 4 3 2 8" xfId="17813" xr:uid="{BB755F98-3A4D-4C17-AE78-568F5460912E}"/>
    <cellStyle name="常规 2 2 2 2 2 4 3 3" xfId="3594" xr:uid="{46DDE2DB-64D5-4FBD-BED6-78A157AE0306}"/>
    <cellStyle name="常规 2 2 2 2 2 4 3 3 2" xfId="17814" xr:uid="{03600291-BF69-4A86-BCD8-B2F7EBA347EA}"/>
    <cellStyle name="常规 2 2 2 2 2 4 3 3 3" xfId="17815" xr:uid="{DE163832-E1E4-486F-89E5-13394801FF21}"/>
    <cellStyle name="常规 2 2 2 2 2 4 3 3 4" xfId="17816" xr:uid="{97E3815F-859E-470E-98A6-D2A1FE7C0E06}"/>
    <cellStyle name="常规 2 2 2 2 2 4 3 3 5" xfId="17817" xr:uid="{C909342C-2C24-4B40-BCED-6616DC53DBEC}"/>
    <cellStyle name="常规 2 2 2 2 2 4 3 4" xfId="5245" xr:uid="{E175E365-BDBA-466C-9F89-2238F327F53A}"/>
    <cellStyle name="常规 2 2 2 2 2 4 3 4 2" xfId="17818" xr:uid="{07819069-778B-4747-91C1-5B9290835556}"/>
    <cellStyle name="常规 2 2 2 2 2 4 3 5" xfId="17819" xr:uid="{EB476203-C96C-4C8A-BE2A-14D9B258744F}"/>
    <cellStyle name="常规 2 2 2 2 2 4 3 6" xfId="17820" xr:uid="{3D46D8B8-4EB4-4AC0-99AB-58AB2E86F922}"/>
    <cellStyle name="常规 2 2 2 2 2 4 3 7" xfId="17821" xr:uid="{4CC5883F-B78E-4314-AF42-324C96C2EBC6}"/>
    <cellStyle name="常规 2 2 2 2 2 4 3 8" xfId="17822" xr:uid="{0D80E52E-06BD-4F36-B663-78308276FDFB}"/>
    <cellStyle name="常规 2 2 2 2 2 4 3 9" xfId="17823" xr:uid="{BA02FA72-8402-4E0A-8FD3-60D4FB34B98A}"/>
    <cellStyle name="常规 2 2 2 2 2 4 4" xfId="3595" xr:uid="{DEA9BD94-590B-4C62-AA49-61A16C86943C}"/>
    <cellStyle name="常规 2 2 2 2 2 4 4 2" xfId="17824" xr:uid="{6EDAFF20-BD77-4334-B20E-C526B4EFAE18}"/>
    <cellStyle name="常规 2 2 2 2 2 4 4 3" xfId="17825" xr:uid="{D8490966-B517-4EF0-8F05-39F30B12AE44}"/>
    <cellStyle name="常规 2 2 2 2 2 4 4 4" xfId="17826" xr:uid="{C65125F4-34AD-41D0-9EFC-164DABE388F7}"/>
    <cellStyle name="常规 2 2 2 2 2 4 4 5" xfId="17827" xr:uid="{AC45DAF3-9E3B-4F42-ACDD-78AA556328A0}"/>
    <cellStyle name="常规 2 2 2 2 2 4 5" xfId="5241" xr:uid="{7C44BA49-7FCE-488A-9FB6-EB9CCEE3C896}"/>
    <cellStyle name="常规 2 2 2 2 2 4 5 2" xfId="17828" xr:uid="{C4920921-2BF2-46F7-8284-087F2B8D23F6}"/>
    <cellStyle name="常规 2 2 2 2 2 4 6" xfId="17829" xr:uid="{2D40DE35-7036-464D-B023-76DD228B8F15}"/>
    <cellStyle name="常规 2 2 2 2 2 4 7" xfId="17830" xr:uid="{D428EF95-6538-42A8-8218-8C9311917259}"/>
    <cellStyle name="常规 2 2 2 2 2 4 8" xfId="17831" xr:uid="{BFF621F7-BBE4-405F-A813-11C21084E0C9}"/>
    <cellStyle name="常规 2 2 2 2 2 4 9" xfId="17832" xr:uid="{EDBCC5B9-A5CB-4E89-BCF2-9EAC0300351F}"/>
    <cellStyle name="常规 2 2 2 2 2 5" xfId="1712" xr:uid="{E16EB5B8-174C-4849-9079-445559518AF8}"/>
    <cellStyle name="常规 2 2 2 2 2 5 2" xfId="1713" xr:uid="{08BFC5EA-875B-49CC-AC1F-E232289EFEDA}"/>
    <cellStyle name="常规 2 2 2 2 2 5 2 2" xfId="1714" xr:uid="{CAF92A2A-299A-4D64-93B6-1AC246C2F715}"/>
    <cellStyle name="常规 2 2 2 2 2 5 2 2 2" xfId="3596" xr:uid="{02734A5C-F9A4-4AD4-8D39-A79C2D75560C}"/>
    <cellStyle name="常规 2 2 2 2 2 5 2 2 2 2" xfId="17833" xr:uid="{8E7F6966-DA8B-4C5A-A3CD-3A7A7A59B082}"/>
    <cellStyle name="常规 2 2 2 2 2 5 2 2 2 3" xfId="17834" xr:uid="{0FC9CE9E-6EB0-48B7-8962-937D963EB941}"/>
    <cellStyle name="常规 2 2 2 2 2 5 2 2 2 4" xfId="17835" xr:uid="{34DB77B3-E661-4022-9106-EE0CE4E41724}"/>
    <cellStyle name="常规 2 2 2 2 2 5 2 2 2 5" xfId="17836" xr:uid="{9FE3AD96-ABB4-4F42-AD5E-A421CFDF2435}"/>
    <cellStyle name="常规 2 2 2 2 2 5 2 2 3" xfId="5249" xr:uid="{6227C9D3-0030-4988-8CED-0B100712566C}"/>
    <cellStyle name="常规 2 2 2 2 2 5 2 2 3 2" xfId="17837" xr:uid="{35325EAF-F17F-41A0-A7D3-6A330D54A4C3}"/>
    <cellStyle name="常规 2 2 2 2 2 5 2 2 4" xfId="17838" xr:uid="{BDAE8525-BD95-4BF9-B7DB-F2BA7499FE38}"/>
    <cellStyle name="常规 2 2 2 2 2 5 2 2 5" xfId="17839" xr:uid="{909E0F65-6F4D-4D19-88A0-00B363AC203C}"/>
    <cellStyle name="常规 2 2 2 2 2 5 2 2 6" xfId="17840" xr:uid="{912A43E2-FAC3-43F2-B468-C92EED9EBC27}"/>
    <cellStyle name="常规 2 2 2 2 2 5 2 2 7" xfId="17841" xr:uid="{03146433-3DEA-426A-BE75-ABF491B836FE}"/>
    <cellStyle name="常规 2 2 2 2 2 5 2 2 8" xfId="17842" xr:uid="{D7C13FF1-7906-48CB-872F-C18410F12C9C}"/>
    <cellStyle name="常规 2 2 2 2 2 5 2 3" xfId="3597" xr:uid="{E4C5CA68-545D-4270-BC78-896E2FB9E455}"/>
    <cellStyle name="常规 2 2 2 2 2 5 2 3 2" xfId="17843" xr:uid="{AF4ABA7F-9C27-4E81-A228-46477A35FFF7}"/>
    <cellStyle name="常规 2 2 2 2 2 5 2 3 3" xfId="17844" xr:uid="{386E295D-A516-495C-856B-B8D59A934B0B}"/>
    <cellStyle name="常规 2 2 2 2 2 5 2 3 4" xfId="17845" xr:uid="{FDECE375-1E2E-4E29-AF24-957AB3577E18}"/>
    <cellStyle name="常规 2 2 2 2 2 5 2 3 5" xfId="17846" xr:uid="{39CFF1B2-F44F-42CB-BD67-4F5E0D20B757}"/>
    <cellStyle name="常规 2 2 2 2 2 5 2 4" xfId="5248" xr:uid="{8B0DBE0D-5BB4-40E4-805D-E56158B05F3C}"/>
    <cellStyle name="常规 2 2 2 2 2 5 2 4 2" xfId="17847" xr:uid="{381EBC91-42A2-44BC-A9E6-52A3A3E2A464}"/>
    <cellStyle name="常规 2 2 2 2 2 5 2 5" xfId="17848" xr:uid="{00DDABC0-3142-481D-A25A-3DC36E9DF57F}"/>
    <cellStyle name="常规 2 2 2 2 2 5 2 6" xfId="17849" xr:uid="{D30904ED-D2A1-4859-BAAA-4796B4AE449A}"/>
    <cellStyle name="常规 2 2 2 2 2 5 2 7" xfId="17850" xr:uid="{5831A74B-F1E7-4E32-91E4-F41540709789}"/>
    <cellStyle name="常规 2 2 2 2 2 5 2 8" xfId="17851" xr:uid="{EBF4C009-824A-4B01-8979-6254A81DB37D}"/>
    <cellStyle name="常规 2 2 2 2 2 5 2 9" xfId="17852" xr:uid="{215A1C21-5BD7-4A17-AAA9-A639E21EDA5B}"/>
    <cellStyle name="常规 2 2 2 2 2 5 3" xfId="3598" xr:uid="{9D915FD3-FFAF-40D4-82FF-40237EAAAC17}"/>
    <cellStyle name="常规 2 2 2 2 2 5 3 2" xfId="17853" xr:uid="{8035025A-1198-448F-A955-4AC61FBE0EB3}"/>
    <cellStyle name="常规 2 2 2 2 2 5 3 3" xfId="17854" xr:uid="{A29E5338-A47A-44B7-943C-E73CADA56492}"/>
    <cellStyle name="常规 2 2 2 2 2 5 3 4" xfId="17855" xr:uid="{353FE9DC-85A6-4F31-8FAB-5DC8BB0033B8}"/>
    <cellStyle name="常规 2 2 2 2 2 5 3 5" xfId="17856" xr:uid="{2F930AF4-E84F-4E43-B141-13BFE5329B23}"/>
    <cellStyle name="常规 2 2 2 2 2 5 4" xfId="5247" xr:uid="{C0609A25-ABB5-4458-8B21-350A461AEEF0}"/>
    <cellStyle name="常规 2 2 2 2 2 5 4 2" xfId="17857" xr:uid="{4F0C7A8E-F8C6-4F41-BF2A-CC0516DDE7AB}"/>
    <cellStyle name="常规 2 2 2 2 2 5 5" xfId="17858" xr:uid="{50522DB7-3B62-42C5-9E90-D7C76E9F9ECD}"/>
    <cellStyle name="常规 2 2 2 2 2 5 6" xfId="17859" xr:uid="{58B7D0CF-07AB-47F7-B791-66C3EAC64480}"/>
    <cellStyle name="常规 2 2 2 2 2 5 7" xfId="17860" xr:uid="{73459BC2-407A-4F00-9D10-27175695A8BC}"/>
    <cellStyle name="常规 2 2 2 2 2 5 8" xfId="17861" xr:uid="{B4887127-EE70-44C9-8278-3F9DA683EA4D}"/>
    <cellStyle name="常规 2 2 2 2 2 5 9" xfId="17862" xr:uid="{1F0AAF41-75CE-4DC6-8D83-093A90DE3ED4}"/>
    <cellStyle name="常规 2 2 2 2 2 6" xfId="1715" xr:uid="{F7502EBB-6C00-47EA-9BE3-36A4927A7464}"/>
    <cellStyle name="常规 2 2 2 2 2 6 2" xfId="1716" xr:uid="{8DC96F5F-E7A3-499C-BBAD-74220CCF7ED5}"/>
    <cellStyle name="常规 2 2 2 2 2 6 2 2" xfId="3599" xr:uid="{FD9FCC4F-09AD-4120-893E-35135BB69E9F}"/>
    <cellStyle name="常规 2 2 2 2 2 6 2 2 2" xfId="17863" xr:uid="{E1BDE356-9F22-4642-AB15-CCC74B7BEACD}"/>
    <cellStyle name="常规 2 2 2 2 2 6 2 2 3" xfId="17864" xr:uid="{D2B12889-2D9F-4B9D-B1BD-DB1E37DFAD4D}"/>
    <cellStyle name="常规 2 2 2 2 2 6 2 2 4" xfId="17865" xr:uid="{720366CC-FBE1-41DE-9A15-50805772C083}"/>
    <cellStyle name="常规 2 2 2 2 2 6 2 2 5" xfId="17866" xr:uid="{F0FCF83E-F199-4A29-BDB9-B9275FA4AF0D}"/>
    <cellStyle name="常规 2 2 2 2 2 6 2 3" xfId="5251" xr:uid="{DCE25209-9FE8-41B3-93DD-1860439261A2}"/>
    <cellStyle name="常规 2 2 2 2 2 6 2 3 2" xfId="17867" xr:uid="{86BBEFAD-9452-489D-B29B-4D5954564BCE}"/>
    <cellStyle name="常规 2 2 2 2 2 6 2 4" xfId="17868" xr:uid="{93AA76A6-BAD8-45A4-8D13-6DEE257965CC}"/>
    <cellStyle name="常规 2 2 2 2 2 6 2 5" xfId="17869" xr:uid="{5458918F-61FA-4F71-AE7C-ABD7E020F860}"/>
    <cellStyle name="常规 2 2 2 2 2 6 2 6" xfId="17870" xr:uid="{39DCFE45-C22D-4D98-871F-9FB0497CD057}"/>
    <cellStyle name="常规 2 2 2 2 2 6 2 7" xfId="17871" xr:uid="{4DFBE953-8C41-4828-A73B-99DFBD6C8CCD}"/>
    <cellStyle name="常规 2 2 2 2 2 6 2 8" xfId="17872" xr:uid="{92FC8EBB-AB2F-4922-9598-54D54FAF37EA}"/>
    <cellStyle name="常规 2 2 2 2 2 6 3" xfId="3600" xr:uid="{0415ED56-C0C1-4A84-84A6-0CE53BD5A0E8}"/>
    <cellStyle name="常规 2 2 2 2 2 6 3 2" xfId="17873" xr:uid="{353334DD-DF51-414F-9A4E-74220BF48F34}"/>
    <cellStyle name="常规 2 2 2 2 2 6 3 3" xfId="17874" xr:uid="{FCAA7781-E2E1-4C57-855A-FCEC597CB9BE}"/>
    <cellStyle name="常规 2 2 2 2 2 6 3 4" xfId="17875" xr:uid="{3C727883-8EE3-48AB-A86A-D838E769D023}"/>
    <cellStyle name="常规 2 2 2 2 2 6 3 5" xfId="17876" xr:uid="{032EE393-98BE-4827-AC5E-7228224EF710}"/>
    <cellStyle name="常规 2 2 2 2 2 6 4" xfId="5250" xr:uid="{A049EAC0-23EB-4661-84DD-C31121B38D33}"/>
    <cellStyle name="常规 2 2 2 2 2 6 4 2" xfId="17877" xr:uid="{DE3ED1CA-F6DF-4569-A23D-5FD1A9D28FC9}"/>
    <cellStyle name="常规 2 2 2 2 2 6 5" xfId="17878" xr:uid="{D89BAA21-9E4D-498F-B5A5-220985B3889F}"/>
    <cellStyle name="常规 2 2 2 2 2 6 6" xfId="17879" xr:uid="{73C42B05-BA6A-441C-B620-21C0389A6720}"/>
    <cellStyle name="常规 2 2 2 2 2 6 7" xfId="17880" xr:uid="{56214BF5-5BB3-44E6-9B34-C0C562026710}"/>
    <cellStyle name="常规 2 2 2 2 2 6 8" xfId="17881" xr:uid="{1DBE0439-D278-41FB-BC84-DC84B6617250}"/>
    <cellStyle name="常规 2 2 2 2 2 6 9" xfId="17882" xr:uid="{56208919-04BF-4091-912B-1A0C3DFBCFE6}"/>
    <cellStyle name="常规 2 2 2 2 2 7" xfId="1669" xr:uid="{4C2DDD9E-9C4C-4F04-95B0-116475B3E9E9}"/>
    <cellStyle name="常规 2 2 2 2 2 7 2" xfId="5252" xr:uid="{29CCF989-D776-4B12-A64E-8A7A23BDA0A2}"/>
    <cellStyle name="常规 2 2 2 2 2 7 2 2" xfId="17883" xr:uid="{6AA0719E-0BDC-4E5A-9070-96B8488777C5}"/>
    <cellStyle name="常规 2 2 2 2 2 7 3" xfId="17884" xr:uid="{48055F13-D7CA-4286-8AB8-63273E8462A9}"/>
    <cellStyle name="常规 2 2 2 2 2 7 4" xfId="17885" xr:uid="{303A0FBA-12D9-443E-B2C9-546F1CD63F4E}"/>
    <cellStyle name="常规 2 2 2 2 2 7 5" xfId="17886" xr:uid="{50A1A35F-2FB9-4297-B7B2-901FA9D5DED0}"/>
    <cellStyle name="常规 2 2 2 2 2 7 6" xfId="17887" xr:uid="{2A929454-C6BF-4597-9841-E118905536AE}"/>
    <cellStyle name="常规 2 2 2 2 2 8" xfId="3332" xr:uid="{39E432B4-0D9F-4044-9967-4F5AA0654758}"/>
    <cellStyle name="常规 2 2 2 2 2 9" xfId="5204" xr:uid="{83AEF0EB-1585-4D89-9B0A-15615678F7AA}"/>
    <cellStyle name="常规 2 2 2 2 2 9 2" xfId="17888" xr:uid="{29E43193-BBA4-4273-8EE9-F93BBFF4690F}"/>
    <cellStyle name="常规 2 2 2 2 3" xfId="1717" xr:uid="{AC0BE628-2379-49C8-ACA2-7AB9E3BA275A}"/>
    <cellStyle name="常规 2 2 2 2 3 10" xfId="17889" xr:uid="{BC585B96-DF14-4A31-8878-CD5DB0F25782}"/>
    <cellStyle name="常规 2 2 2 2 3 11" xfId="17890" xr:uid="{391D3FAA-083E-4243-B7AE-9FF89D2611E4}"/>
    <cellStyle name="常规 2 2 2 2 3 12" xfId="17891" xr:uid="{AAA4E911-1817-4EF7-AF56-B91955738330}"/>
    <cellStyle name="常规 2 2 2 2 3 13" xfId="17892" xr:uid="{79A221FD-4795-4B67-BD9C-2B253C88EC79}"/>
    <cellStyle name="常规 2 2 2 2 3 2" xfId="1718" xr:uid="{9C6F269C-1BC0-49BC-8E27-C3D9141B0C9F}"/>
    <cellStyle name="常规 2 2 2 2 3 2 10" xfId="17893" xr:uid="{E7353E16-232B-4299-BC7B-84E5DBAAAF28}"/>
    <cellStyle name="常规 2 2 2 2 3 2 11" xfId="17894" xr:uid="{881822DC-818E-4D3A-833E-9B38DBB667B5}"/>
    <cellStyle name="常规 2 2 2 2 3 2 2" xfId="1719" xr:uid="{FB03DEA9-7DEF-4B95-A562-6096685A098D}"/>
    <cellStyle name="常规 2 2 2 2 3 2 2 10" xfId="17895" xr:uid="{46AA67F6-A4D5-4F34-B397-8F5989D5A9B3}"/>
    <cellStyle name="常规 2 2 2 2 3 2 2 2" xfId="1720" xr:uid="{6EF6FA6C-AB09-44E9-906F-C78DE2A911D4}"/>
    <cellStyle name="常规 2 2 2 2 3 2 2 2 2" xfId="1721" xr:uid="{3EBDD111-EEA1-46EF-9EC1-A49B8AA68359}"/>
    <cellStyle name="常规 2 2 2 2 3 2 2 2 2 2" xfId="1722" xr:uid="{7C2251C4-80EB-4DB8-AD3B-CE770EED6551}"/>
    <cellStyle name="常规 2 2 2 2 3 2 2 2 2 2 2" xfId="3601" xr:uid="{A27D3D75-B93B-4FD6-806E-B2749F6BA88C}"/>
    <cellStyle name="常规 2 2 2 2 3 2 2 2 2 2 2 2" xfId="17896" xr:uid="{420064CA-DC7D-4390-8E6E-94F865D76BF2}"/>
    <cellStyle name="常规 2 2 2 2 3 2 2 2 2 2 2 3" xfId="17897" xr:uid="{A32DFE37-3AFA-4480-9922-9359583D1381}"/>
    <cellStyle name="常规 2 2 2 2 3 2 2 2 2 2 2 4" xfId="17898" xr:uid="{4A75D898-F02C-4D80-9286-B3D148B3393A}"/>
    <cellStyle name="常规 2 2 2 2 3 2 2 2 2 2 2 5" xfId="17899" xr:uid="{A9057C43-77B4-4308-A2EC-5A50690322D1}"/>
    <cellStyle name="常规 2 2 2 2 3 2 2 2 2 2 3" xfId="5258" xr:uid="{FC028A4C-BC0F-4FC4-9A1F-04AF385F9AE1}"/>
    <cellStyle name="常规 2 2 2 2 3 2 2 2 2 2 3 2" xfId="17900" xr:uid="{1E918D2F-F583-4680-8D2E-E55AC271BA04}"/>
    <cellStyle name="常规 2 2 2 2 3 2 2 2 2 2 4" xfId="17901" xr:uid="{A031E492-2D4F-4777-A0E0-4F19A38B4DB1}"/>
    <cellStyle name="常规 2 2 2 2 3 2 2 2 2 2 5" xfId="17902" xr:uid="{E7ED802C-ED5E-4F13-A2D1-9668A1160DF9}"/>
    <cellStyle name="常规 2 2 2 2 3 2 2 2 2 2 6" xfId="17903" xr:uid="{C4A8C12F-31AF-438E-8875-9A9566557E9F}"/>
    <cellStyle name="常规 2 2 2 2 3 2 2 2 2 2 7" xfId="17904" xr:uid="{DC50DCFC-F104-44E5-81F8-633A90602117}"/>
    <cellStyle name="常规 2 2 2 2 3 2 2 2 2 2 8" xfId="17905" xr:uid="{A4CE86AD-69D2-466F-BCE3-470A75E52434}"/>
    <cellStyle name="常规 2 2 2 2 3 2 2 2 2 3" xfId="3602" xr:uid="{E8D2C1AE-380B-4164-A2DB-74CECEE825F8}"/>
    <cellStyle name="常规 2 2 2 2 3 2 2 2 2 3 2" xfId="17906" xr:uid="{3882683F-2283-4B53-9161-EB6B1C4C20B4}"/>
    <cellStyle name="常规 2 2 2 2 3 2 2 2 2 3 3" xfId="17907" xr:uid="{7878355F-F935-4B78-B040-AB68FE2421F8}"/>
    <cellStyle name="常规 2 2 2 2 3 2 2 2 2 3 4" xfId="17908" xr:uid="{19FC05A0-52FA-421C-9135-7174F4C42FF4}"/>
    <cellStyle name="常规 2 2 2 2 3 2 2 2 2 3 5" xfId="17909" xr:uid="{E21B4C2E-C262-487A-931E-0493D0572C5F}"/>
    <cellStyle name="常规 2 2 2 2 3 2 2 2 2 4" xfId="5257" xr:uid="{1FF103B5-ECCE-4B46-97B2-745175A7E886}"/>
    <cellStyle name="常规 2 2 2 2 3 2 2 2 2 4 2" xfId="17910" xr:uid="{7F6C073F-569F-4A21-8A28-6D083C028D4E}"/>
    <cellStyle name="常规 2 2 2 2 3 2 2 2 2 5" xfId="17911" xr:uid="{6B359383-1E3F-4862-B04F-1D2154ABAEA9}"/>
    <cellStyle name="常规 2 2 2 2 3 2 2 2 2 6" xfId="17912" xr:uid="{157D1316-172F-4F0C-838F-BAAAEC0AAD71}"/>
    <cellStyle name="常规 2 2 2 2 3 2 2 2 2 7" xfId="17913" xr:uid="{C3EC6065-F99F-485B-AE9F-8A82E6E8A654}"/>
    <cellStyle name="常规 2 2 2 2 3 2 2 2 2 8" xfId="17914" xr:uid="{3BFC0582-9F7C-4C94-AB49-13AA402531BB}"/>
    <cellStyle name="常规 2 2 2 2 3 2 2 2 2 9" xfId="17915" xr:uid="{D7A5329E-5199-4D55-A543-6BD6AEF22ECB}"/>
    <cellStyle name="常规 2 2 2 2 3 2 2 2 3" xfId="3603" xr:uid="{37DC49B8-F81E-4AF2-91DF-64D2953D9331}"/>
    <cellStyle name="常规 2 2 2 2 3 2 2 2 3 2" xfId="17916" xr:uid="{A4B759D7-4F24-4E64-B075-4EB13D244447}"/>
    <cellStyle name="常规 2 2 2 2 3 2 2 2 3 3" xfId="17917" xr:uid="{BB19A0FD-DA28-48EA-A4CD-7B9B282989CE}"/>
    <cellStyle name="常规 2 2 2 2 3 2 2 2 3 4" xfId="17918" xr:uid="{3E7919C3-10DA-4048-94B7-D34A92E13E61}"/>
    <cellStyle name="常规 2 2 2 2 3 2 2 2 3 5" xfId="17919" xr:uid="{AD6F2350-A9A7-482F-BDFD-41F8E9766E13}"/>
    <cellStyle name="常规 2 2 2 2 3 2 2 2 4" xfId="5256" xr:uid="{081CCC70-75DD-4C78-87F2-79C91E866590}"/>
    <cellStyle name="常规 2 2 2 2 3 2 2 2 4 2" xfId="17920" xr:uid="{0EBF2A68-69AC-4E29-9CF5-DDF63C28F1F3}"/>
    <cellStyle name="常规 2 2 2 2 3 2 2 2 5" xfId="17921" xr:uid="{FFFED68E-64C4-452F-B38D-DC5D2A95AC42}"/>
    <cellStyle name="常规 2 2 2 2 3 2 2 2 6" xfId="17922" xr:uid="{3143BE47-F35E-4E35-A095-6EE94D701F08}"/>
    <cellStyle name="常规 2 2 2 2 3 2 2 2 7" xfId="17923" xr:uid="{1E64BA81-219D-459B-97B0-24A410971997}"/>
    <cellStyle name="常规 2 2 2 2 3 2 2 2 8" xfId="17924" xr:uid="{690E2758-D934-47F3-B83E-1586BBCEE25C}"/>
    <cellStyle name="常规 2 2 2 2 3 2 2 2 9" xfId="17925" xr:uid="{A369DD15-6A84-45AB-83D3-5541D29B5E50}"/>
    <cellStyle name="常规 2 2 2 2 3 2 2 3" xfId="1723" xr:uid="{C7AB3D43-93F1-4279-BBBA-E404988921E4}"/>
    <cellStyle name="常规 2 2 2 2 3 2 2 3 2" xfId="1724" xr:uid="{00F6F3AA-AC70-4886-85C9-4675C31C0EAC}"/>
    <cellStyle name="常规 2 2 2 2 3 2 2 3 2 2" xfId="3604" xr:uid="{CC40E192-5B2F-4875-8660-E5693C1D4FB2}"/>
    <cellStyle name="常规 2 2 2 2 3 2 2 3 2 2 2" xfId="17926" xr:uid="{8B1399D4-E993-43B3-8EEE-D51E82649A81}"/>
    <cellStyle name="常规 2 2 2 2 3 2 2 3 2 2 3" xfId="17927" xr:uid="{69EC5580-B001-439E-A362-DD5F30CCC0F6}"/>
    <cellStyle name="常规 2 2 2 2 3 2 2 3 2 2 4" xfId="17928" xr:uid="{2DF682C8-1B9B-4951-9278-4E23F5CC58D9}"/>
    <cellStyle name="常规 2 2 2 2 3 2 2 3 2 2 5" xfId="17929" xr:uid="{BB89C41A-09AD-49A1-AAD8-54702758B8ED}"/>
    <cellStyle name="常规 2 2 2 2 3 2 2 3 2 3" xfId="5260" xr:uid="{2E2A0E14-D8ED-4C7C-B72E-5EC3CEB3302F}"/>
    <cellStyle name="常规 2 2 2 2 3 2 2 3 2 3 2" xfId="17930" xr:uid="{0E9A515D-532E-445E-B1B7-BD114F9B8D50}"/>
    <cellStyle name="常规 2 2 2 2 3 2 2 3 2 4" xfId="17931" xr:uid="{EF438CE1-98A0-425A-8CEF-A3ADC8BA29D8}"/>
    <cellStyle name="常规 2 2 2 2 3 2 2 3 2 5" xfId="17932" xr:uid="{663A0AFB-55D7-4373-93A3-797A5B03F22D}"/>
    <cellStyle name="常规 2 2 2 2 3 2 2 3 2 6" xfId="17933" xr:uid="{B7A0AE01-636F-4355-9DA6-25BF118C461C}"/>
    <cellStyle name="常规 2 2 2 2 3 2 2 3 2 7" xfId="17934" xr:uid="{1CFAA400-EEE9-49B4-90D9-C4F7E65F1886}"/>
    <cellStyle name="常规 2 2 2 2 3 2 2 3 2 8" xfId="17935" xr:uid="{057E3A25-7687-41F0-861E-73F383976422}"/>
    <cellStyle name="常规 2 2 2 2 3 2 2 3 3" xfId="3605" xr:uid="{FBAE2B1D-C688-4E4D-ADC9-339B7C301C5C}"/>
    <cellStyle name="常规 2 2 2 2 3 2 2 3 3 2" xfId="17936" xr:uid="{2E0A8453-2184-4702-9083-520EDED6C6B4}"/>
    <cellStyle name="常规 2 2 2 2 3 2 2 3 3 3" xfId="17937" xr:uid="{C2275F5B-1A9A-48D7-AB6C-6098896698F4}"/>
    <cellStyle name="常规 2 2 2 2 3 2 2 3 3 4" xfId="17938" xr:uid="{977F38D1-D71F-4ABD-94FF-A2C037264000}"/>
    <cellStyle name="常规 2 2 2 2 3 2 2 3 3 5" xfId="17939" xr:uid="{B0894463-E121-4DA2-95B7-42E9B7BA6AC9}"/>
    <cellStyle name="常规 2 2 2 2 3 2 2 3 4" xfId="5259" xr:uid="{34F85380-894A-436D-93CA-0A30AD67540B}"/>
    <cellStyle name="常规 2 2 2 2 3 2 2 3 4 2" xfId="17940" xr:uid="{31ADAE1D-50C7-4C02-9AA0-24536AB174D5}"/>
    <cellStyle name="常规 2 2 2 2 3 2 2 3 5" xfId="17941" xr:uid="{CBA65AD7-F8F3-4497-9125-D5BA9C9E4E0E}"/>
    <cellStyle name="常规 2 2 2 2 3 2 2 3 6" xfId="17942" xr:uid="{41337945-1541-404E-AB80-F4430A0D9715}"/>
    <cellStyle name="常规 2 2 2 2 3 2 2 3 7" xfId="17943" xr:uid="{FCDB8292-00F4-4290-A3C5-D9E2E41917A5}"/>
    <cellStyle name="常规 2 2 2 2 3 2 2 3 8" xfId="17944" xr:uid="{4FCB719F-C2D3-44A0-AE67-2839AFBDADB1}"/>
    <cellStyle name="常规 2 2 2 2 3 2 2 3 9" xfId="17945" xr:uid="{39E913DD-A258-48FA-8D0A-B4FB618E6E5F}"/>
    <cellStyle name="常规 2 2 2 2 3 2 2 4" xfId="3606" xr:uid="{730E00B8-D423-4236-BE9D-F93BCF1D1182}"/>
    <cellStyle name="常规 2 2 2 2 3 2 2 4 2" xfId="17946" xr:uid="{F7CECABC-CD02-4899-A7A3-79D8E68B7CD5}"/>
    <cellStyle name="常规 2 2 2 2 3 2 2 4 3" xfId="17947" xr:uid="{284492A2-CB44-4140-9313-7E92CF08D431}"/>
    <cellStyle name="常规 2 2 2 2 3 2 2 4 4" xfId="17948" xr:uid="{A18C5EEF-0333-468E-A794-ACCFB516DED3}"/>
    <cellStyle name="常规 2 2 2 2 3 2 2 4 5" xfId="17949" xr:uid="{D34E9018-F962-4E90-8A52-7B9FC0556AA6}"/>
    <cellStyle name="常规 2 2 2 2 3 2 2 5" xfId="5255" xr:uid="{437A68D5-0B84-45A3-A99C-9A37DEAED605}"/>
    <cellStyle name="常规 2 2 2 2 3 2 2 5 2" xfId="17950" xr:uid="{8C501905-C68A-49CF-A3A0-818C0165EB5C}"/>
    <cellStyle name="常规 2 2 2 2 3 2 2 6" xfId="17951" xr:uid="{644557CF-24F5-4409-98D7-42D4F9FFE878}"/>
    <cellStyle name="常规 2 2 2 2 3 2 2 7" xfId="17952" xr:uid="{334F7DC9-971F-496B-837B-D815271FCC61}"/>
    <cellStyle name="常规 2 2 2 2 3 2 2 8" xfId="17953" xr:uid="{A30DBD29-59B9-44C6-9984-743B3A47F8E2}"/>
    <cellStyle name="常规 2 2 2 2 3 2 2 9" xfId="17954" xr:uid="{4B21FEFC-3A47-450B-A5EA-DD03D49EBB4E}"/>
    <cellStyle name="常规 2 2 2 2 3 2 3" xfId="1725" xr:uid="{D61AC967-B345-467D-B571-CEB6D77F9E5A}"/>
    <cellStyle name="常规 2 2 2 2 3 2 3 2" xfId="1726" xr:uid="{8D3C8164-44F2-4FA6-89B5-92731D2BB965}"/>
    <cellStyle name="常规 2 2 2 2 3 2 3 2 2" xfId="1727" xr:uid="{4842256A-5E1F-4DE1-AA7B-8921F41AC91A}"/>
    <cellStyle name="常规 2 2 2 2 3 2 3 2 2 2" xfId="3607" xr:uid="{1E7C3706-424C-4214-A21E-2FDBEA15BAFC}"/>
    <cellStyle name="常规 2 2 2 2 3 2 3 2 2 2 2" xfId="17955" xr:uid="{08D8B63C-3E6B-43B9-BD9C-607D54AF2C49}"/>
    <cellStyle name="常规 2 2 2 2 3 2 3 2 2 2 3" xfId="17956" xr:uid="{DAA16D9B-ED7A-4E57-9645-55D14692F6EC}"/>
    <cellStyle name="常规 2 2 2 2 3 2 3 2 2 2 4" xfId="17957" xr:uid="{80430078-A41A-415D-9093-90F1857E9A1B}"/>
    <cellStyle name="常规 2 2 2 2 3 2 3 2 2 2 5" xfId="17958" xr:uid="{9679C2F3-E580-4EAB-8714-3EF0CE077EDE}"/>
    <cellStyle name="常规 2 2 2 2 3 2 3 2 2 3" xfId="5263" xr:uid="{342E5213-D5B0-4D87-84D8-29030046405E}"/>
    <cellStyle name="常规 2 2 2 2 3 2 3 2 2 3 2" xfId="17959" xr:uid="{B98AC0E6-AC36-44F2-A591-56BAAB5136EC}"/>
    <cellStyle name="常规 2 2 2 2 3 2 3 2 2 4" xfId="17960" xr:uid="{41FCC59B-C689-44C8-BC0C-B1596949F761}"/>
    <cellStyle name="常规 2 2 2 2 3 2 3 2 2 5" xfId="17961" xr:uid="{0DA5F632-055D-4A44-A90E-E6FDDD2E38B1}"/>
    <cellStyle name="常规 2 2 2 2 3 2 3 2 2 6" xfId="17962" xr:uid="{76D2F79F-CA15-440F-A767-04A92447BBEE}"/>
    <cellStyle name="常规 2 2 2 2 3 2 3 2 2 7" xfId="17963" xr:uid="{22A7BE30-2BBA-477D-9915-500999D859AA}"/>
    <cellStyle name="常规 2 2 2 2 3 2 3 2 2 8" xfId="17964" xr:uid="{277308E1-848F-4E00-A683-3A4FBA6C77A7}"/>
    <cellStyle name="常规 2 2 2 2 3 2 3 2 3" xfId="3608" xr:uid="{5CFE48BB-9ED3-4999-B676-5CF83BA026CA}"/>
    <cellStyle name="常规 2 2 2 2 3 2 3 2 3 2" xfId="17965" xr:uid="{7857A250-CB63-4AA8-B2A5-1D8A6BCC8BFD}"/>
    <cellStyle name="常规 2 2 2 2 3 2 3 2 3 3" xfId="17966" xr:uid="{EBCD0622-44E7-4458-B778-A1D684910AB5}"/>
    <cellStyle name="常规 2 2 2 2 3 2 3 2 3 4" xfId="17967" xr:uid="{E4378CEE-D3FF-4576-820B-A0241ABDDAB6}"/>
    <cellStyle name="常规 2 2 2 2 3 2 3 2 3 5" xfId="17968" xr:uid="{98B47326-6F7A-4BA6-A17F-CC248FBA0BAA}"/>
    <cellStyle name="常规 2 2 2 2 3 2 3 2 4" xfId="5262" xr:uid="{C843CCE6-D0DB-4549-8670-73F95302BDEA}"/>
    <cellStyle name="常规 2 2 2 2 3 2 3 2 4 2" xfId="17969" xr:uid="{805D0260-C54E-4957-873C-3D9A1CA53A5C}"/>
    <cellStyle name="常规 2 2 2 2 3 2 3 2 5" xfId="17970" xr:uid="{65B82AA1-A6E7-4345-A0D2-A4F0B40C6416}"/>
    <cellStyle name="常规 2 2 2 2 3 2 3 2 6" xfId="17971" xr:uid="{74B1A169-C7FF-4889-B2F1-357777CCFA28}"/>
    <cellStyle name="常规 2 2 2 2 3 2 3 2 7" xfId="17972" xr:uid="{9A3628D8-92FD-41DB-B453-8D3FE711D321}"/>
    <cellStyle name="常规 2 2 2 2 3 2 3 2 8" xfId="17973" xr:uid="{F32C70BC-6454-4D54-B5D5-64306D2BFCE8}"/>
    <cellStyle name="常规 2 2 2 2 3 2 3 2 9" xfId="17974" xr:uid="{6E34ED5E-1CEE-40C3-81CD-94D59A28212E}"/>
    <cellStyle name="常规 2 2 2 2 3 2 3 3" xfId="3609" xr:uid="{1126C29D-BD47-41B5-9EF3-2813A1283B2E}"/>
    <cellStyle name="常规 2 2 2 2 3 2 3 3 2" xfId="17975" xr:uid="{BFB51009-5FED-467C-9B87-092DA16799C5}"/>
    <cellStyle name="常规 2 2 2 2 3 2 3 3 3" xfId="17976" xr:uid="{7D33329C-1625-4C11-9615-7314744059D1}"/>
    <cellStyle name="常规 2 2 2 2 3 2 3 3 4" xfId="17977" xr:uid="{835F1DFB-85F4-46F7-AC3C-DB3E559F6A18}"/>
    <cellStyle name="常规 2 2 2 2 3 2 3 3 5" xfId="17978" xr:uid="{F592CA87-B945-417E-8B69-C9FB9ADE2482}"/>
    <cellStyle name="常规 2 2 2 2 3 2 3 4" xfId="5261" xr:uid="{75882AA7-CE79-4B39-A741-8FE7099BC251}"/>
    <cellStyle name="常规 2 2 2 2 3 2 3 4 2" xfId="17979" xr:uid="{9DB3A1C8-7A5A-48BA-BE2D-B587C9F509E3}"/>
    <cellStyle name="常规 2 2 2 2 3 2 3 5" xfId="17980" xr:uid="{6665090E-4E0E-4DD6-A9B8-E486A1C54325}"/>
    <cellStyle name="常规 2 2 2 2 3 2 3 6" xfId="17981" xr:uid="{442E5A4B-881B-49C0-B5F6-FC98D5146A83}"/>
    <cellStyle name="常规 2 2 2 2 3 2 3 7" xfId="17982" xr:uid="{9688D56D-11C8-41E5-A0E3-BEDE7655ED4B}"/>
    <cellStyle name="常规 2 2 2 2 3 2 3 8" xfId="17983" xr:uid="{8BD244A2-075C-4544-A6C2-8BAF34A55889}"/>
    <cellStyle name="常规 2 2 2 2 3 2 3 9" xfId="17984" xr:uid="{267E799C-F04C-4DF8-BD73-0F4D945A37D3}"/>
    <cellStyle name="常规 2 2 2 2 3 2 4" xfId="1728" xr:uid="{E6D7708E-C664-48D6-9A0A-10B14FD18452}"/>
    <cellStyle name="常规 2 2 2 2 3 2 4 2" xfId="1729" xr:uid="{898FC77E-2E8D-4E3B-AA80-25695F8773E9}"/>
    <cellStyle name="常规 2 2 2 2 3 2 4 2 2" xfId="3610" xr:uid="{BD5E9EEE-DB46-4F2C-9EA2-C6893892E21C}"/>
    <cellStyle name="常规 2 2 2 2 3 2 4 2 2 2" xfId="17985" xr:uid="{D7FF9B81-86EB-4BFE-9221-5CFF4C49EE84}"/>
    <cellStyle name="常规 2 2 2 2 3 2 4 2 2 3" xfId="17986" xr:uid="{D1F6395D-A9B5-4AF4-B8AA-43429170A70D}"/>
    <cellStyle name="常规 2 2 2 2 3 2 4 2 2 4" xfId="17987" xr:uid="{AA011F69-4959-4856-AD15-D1388E5BEF47}"/>
    <cellStyle name="常规 2 2 2 2 3 2 4 2 2 5" xfId="17988" xr:uid="{B70E83F3-5A72-4542-A9FA-077F4F100EBC}"/>
    <cellStyle name="常规 2 2 2 2 3 2 4 2 3" xfId="5265" xr:uid="{15C7AD36-7F36-46AD-A0D7-BC3AF0298DE7}"/>
    <cellStyle name="常规 2 2 2 2 3 2 4 2 3 2" xfId="17989" xr:uid="{83F17323-5076-4ECC-A1C8-FD42847E1556}"/>
    <cellStyle name="常规 2 2 2 2 3 2 4 2 4" xfId="17990" xr:uid="{A3DD7469-D614-46C7-8EE4-888DD4F01420}"/>
    <cellStyle name="常规 2 2 2 2 3 2 4 2 5" xfId="17991" xr:uid="{A3AA9C35-1FD3-49DF-B94B-C31DE970EC9D}"/>
    <cellStyle name="常规 2 2 2 2 3 2 4 2 6" xfId="17992" xr:uid="{03D087CA-2C5B-4688-BD50-F92BE87F4299}"/>
    <cellStyle name="常规 2 2 2 2 3 2 4 2 7" xfId="17993" xr:uid="{9BD7292A-8CC8-4E3C-BBCF-D16332814F57}"/>
    <cellStyle name="常规 2 2 2 2 3 2 4 2 8" xfId="17994" xr:uid="{460C66D1-C653-4EE3-9FFE-8D5E81E4079C}"/>
    <cellStyle name="常规 2 2 2 2 3 2 4 3" xfId="3611" xr:uid="{454F91A6-4657-4BB4-AB93-BF76254095F1}"/>
    <cellStyle name="常规 2 2 2 2 3 2 4 3 2" xfId="17995" xr:uid="{1F815455-259F-4791-8A13-A42704A7B650}"/>
    <cellStyle name="常规 2 2 2 2 3 2 4 3 3" xfId="17996" xr:uid="{2718EBE3-33C5-4F8D-8F8B-5FE17902FE23}"/>
    <cellStyle name="常规 2 2 2 2 3 2 4 3 4" xfId="17997" xr:uid="{42B392D6-AAC1-4D45-A41A-4D6866DEDCCA}"/>
    <cellStyle name="常规 2 2 2 2 3 2 4 3 5" xfId="17998" xr:uid="{A2899E99-4E0F-4937-9EF2-C26E6DCB7D45}"/>
    <cellStyle name="常规 2 2 2 2 3 2 4 4" xfId="5264" xr:uid="{0CBFD7E8-FE6C-4A70-B327-DF4FC4F345D1}"/>
    <cellStyle name="常规 2 2 2 2 3 2 4 4 2" xfId="17999" xr:uid="{CD507E22-1DF3-4931-AC83-9CEE98DE23A7}"/>
    <cellStyle name="常规 2 2 2 2 3 2 4 5" xfId="18000" xr:uid="{4C4E8DDD-6418-4571-AD6E-E562EA2E4747}"/>
    <cellStyle name="常规 2 2 2 2 3 2 4 6" xfId="18001" xr:uid="{C8AC018C-6173-40E5-B478-B7E01ECA914C}"/>
    <cellStyle name="常规 2 2 2 2 3 2 4 7" xfId="18002" xr:uid="{DDAA6072-CB18-4599-A52C-DB1A383B45C6}"/>
    <cellStyle name="常规 2 2 2 2 3 2 4 8" xfId="18003" xr:uid="{34FA1E57-07D1-4608-8DB5-B10C2D757D4E}"/>
    <cellStyle name="常规 2 2 2 2 3 2 4 9" xfId="18004" xr:uid="{362C7508-A8D3-4B4D-B6AA-B59DD5FF0E7F}"/>
    <cellStyle name="常规 2 2 2 2 3 2 5" xfId="3612" xr:uid="{46F9B50C-1775-4BCA-B4DE-290F451B49C1}"/>
    <cellStyle name="常规 2 2 2 2 3 2 5 2" xfId="18005" xr:uid="{917A1AE4-CE8D-42B7-8A7D-93CB6DE251EC}"/>
    <cellStyle name="常规 2 2 2 2 3 2 5 3" xfId="18006" xr:uid="{EA94C5DB-A079-4CBD-B8FA-CC7FC5184C6C}"/>
    <cellStyle name="常规 2 2 2 2 3 2 5 4" xfId="18007" xr:uid="{AAB77577-1B28-4EB1-8453-17C5C329A50F}"/>
    <cellStyle name="常规 2 2 2 2 3 2 5 5" xfId="18008" xr:uid="{27617643-47B2-49B7-B3E8-EE52F7C6FB69}"/>
    <cellStyle name="常规 2 2 2 2 3 2 6" xfId="5254" xr:uid="{6591CDFD-3932-4BE2-A898-83094F9D59F1}"/>
    <cellStyle name="常规 2 2 2 2 3 2 6 2" xfId="18009" xr:uid="{D6C49B3B-9454-4190-9372-E7713D7D84F4}"/>
    <cellStyle name="常规 2 2 2 2 3 2 7" xfId="18010" xr:uid="{D9C582D0-15E8-4A8D-A56B-16E80D08B48B}"/>
    <cellStyle name="常规 2 2 2 2 3 2 8" xfId="18011" xr:uid="{B6F49EA3-6110-4CBD-A29E-BC6BB1F626D5}"/>
    <cellStyle name="常规 2 2 2 2 3 2 9" xfId="18012" xr:uid="{19340E60-5B1C-441E-B99B-EABAA43D6B4A}"/>
    <cellStyle name="常规 2 2 2 2 3 3" xfId="1730" xr:uid="{C84E4975-019C-42E0-AE05-B4FA1A15469E}"/>
    <cellStyle name="常规 2 2 2 2 3 3 10" xfId="18013" xr:uid="{9E650F56-E7F6-46C6-BA5E-A9FC560E8D36}"/>
    <cellStyle name="常规 2 2 2 2 3 3 2" xfId="1731" xr:uid="{B1E44E13-7ED4-494B-AEA0-A9636C6F8AEF}"/>
    <cellStyle name="常规 2 2 2 2 3 3 2 2" xfId="1732" xr:uid="{73BC0D30-EB7E-460D-8FE4-79AE64ED4DAA}"/>
    <cellStyle name="常规 2 2 2 2 3 3 2 2 2" xfId="1733" xr:uid="{3F420E51-16B5-4859-A9B5-2C4BB3D15C6A}"/>
    <cellStyle name="常规 2 2 2 2 3 3 2 2 2 2" xfId="3613" xr:uid="{776BB707-A363-4125-B3D3-EF61E20096B9}"/>
    <cellStyle name="常规 2 2 2 2 3 3 2 2 2 2 2" xfId="18014" xr:uid="{F7A08744-8F79-4A83-8866-04543CE152B2}"/>
    <cellStyle name="常规 2 2 2 2 3 3 2 2 2 2 3" xfId="18015" xr:uid="{5D8928DB-320F-486E-9857-D2A1B76F8301}"/>
    <cellStyle name="常规 2 2 2 2 3 3 2 2 2 2 4" xfId="18016" xr:uid="{BDF21796-25FD-422F-B480-D8FC370E02CF}"/>
    <cellStyle name="常规 2 2 2 2 3 3 2 2 2 2 5" xfId="18017" xr:uid="{61347565-9FBF-44D3-A310-E476B9BBB727}"/>
    <cellStyle name="常规 2 2 2 2 3 3 2 2 2 3" xfId="5269" xr:uid="{8C7E28B8-3DE3-4F4E-8223-9DF8B4E1500B}"/>
    <cellStyle name="常规 2 2 2 2 3 3 2 2 2 3 2" xfId="18018" xr:uid="{4EE5654F-1BD0-4DDC-8B87-C5978D95B7DB}"/>
    <cellStyle name="常规 2 2 2 2 3 3 2 2 2 4" xfId="18019" xr:uid="{BB383CEF-A6A1-4EC0-8DA1-057CBDB63E03}"/>
    <cellStyle name="常规 2 2 2 2 3 3 2 2 2 5" xfId="18020" xr:uid="{E32C2C82-21E7-4578-B7FF-95F6A2D5F43B}"/>
    <cellStyle name="常规 2 2 2 2 3 3 2 2 2 6" xfId="18021" xr:uid="{002D9CFB-B3A3-4D54-BD81-74F2CB7E9A3C}"/>
    <cellStyle name="常规 2 2 2 2 3 3 2 2 2 7" xfId="18022" xr:uid="{9BCF74F1-09AF-4F0E-AB0F-637DF9A1B012}"/>
    <cellStyle name="常规 2 2 2 2 3 3 2 2 2 8" xfId="18023" xr:uid="{4F1091F1-A32E-401F-B249-6F4BADD9ED3A}"/>
    <cellStyle name="常规 2 2 2 2 3 3 2 2 3" xfId="3614" xr:uid="{7B4B4ACF-7A01-497D-952E-A57D2B50A14A}"/>
    <cellStyle name="常规 2 2 2 2 3 3 2 2 3 2" xfId="18024" xr:uid="{401ACAA0-8523-43FA-B1BF-666A4D7E19E6}"/>
    <cellStyle name="常规 2 2 2 2 3 3 2 2 3 3" xfId="18025" xr:uid="{EA932132-C090-4B85-A33E-A7D6F547CFE7}"/>
    <cellStyle name="常规 2 2 2 2 3 3 2 2 3 4" xfId="18026" xr:uid="{109A638D-C9FE-4313-9B86-90ADAD733776}"/>
    <cellStyle name="常规 2 2 2 2 3 3 2 2 3 5" xfId="18027" xr:uid="{21EF9B39-4650-4FC3-AD43-F06DE2354A2C}"/>
    <cellStyle name="常规 2 2 2 2 3 3 2 2 4" xfId="5268" xr:uid="{1CFE6AD7-770E-4020-815A-43F5A3646509}"/>
    <cellStyle name="常规 2 2 2 2 3 3 2 2 4 2" xfId="18028" xr:uid="{AA3BC0AA-0DFA-41E4-8E69-1483799B8F83}"/>
    <cellStyle name="常规 2 2 2 2 3 3 2 2 5" xfId="18029" xr:uid="{2D08DC21-4B7D-4210-BBE0-241331F5CCCF}"/>
    <cellStyle name="常规 2 2 2 2 3 3 2 2 6" xfId="18030" xr:uid="{8B25DD58-1A37-4588-B188-BE4326902BB1}"/>
    <cellStyle name="常规 2 2 2 2 3 3 2 2 7" xfId="18031" xr:uid="{DE82C784-36E6-4F52-8634-56410FBE1AD4}"/>
    <cellStyle name="常规 2 2 2 2 3 3 2 2 8" xfId="18032" xr:uid="{3B9819D9-25C1-49FC-9365-224738BA9EC8}"/>
    <cellStyle name="常规 2 2 2 2 3 3 2 2 9" xfId="18033" xr:uid="{92B5AD76-42AA-4E6A-B876-E7D5D059090D}"/>
    <cellStyle name="常规 2 2 2 2 3 3 2 3" xfId="3615" xr:uid="{1D645F2D-D5BA-43D1-9D0F-A643BFA86D47}"/>
    <cellStyle name="常规 2 2 2 2 3 3 2 3 2" xfId="18034" xr:uid="{D4AD3B81-2DDB-4425-82E9-B419A2347D5E}"/>
    <cellStyle name="常规 2 2 2 2 3 3 2 3 3" xfId="18035" xr:uid="{A6711BEA-C5E3-47BC-8D17-A8138C2F7DD3}"/>
    <cellStyle name="常规 2 2 2 2 3 3 2 3 4" xfId="18036" xr:uid="{42BCA10D-0849-477D-9917-68E2021A8983}"/>
    <cellStyle name="常规 2 2 2 2 3 3 2 3 5" xfId="18037" xr:uid="{DDD74E78-1A2F-41F9-8E3E-D89E278AB950}"/>
    <cellStyle name="常规 2 2 2 2 3 3 2 4" xfId="5267" xr:uid="{DE574F93-879F-4621-AF27-C6BCE8F61694}"/>
    <cellStyle name="常规 2 2 2 2 3 3 2 4 2" xfId="18038" xr:uid="{0E4A87B8-CB0D-4DAC-85A2-6D0D5C273AB5}"/>
    <cellStyle name="常规 2 2 2 2 3 3 2 5" xfId="18039" xr:uid="{05F49909-340C-41F0-AF39-F753B8D155B9}"/>
    <cellStyle name="常规 2 2 2 2 3 3 2 6" xfId="18040" xr:uid="{92887C71-01A4-4A55-B275-6C2FA92BB4F0}"/>
    <cellStyle name="常规 2 2 2 2 3 3 2 7" xfId="18041" xr:uid="{24245D50-1F59-4FFD-8B75-8076946E64BE}"/>
    <cellStyle name="常规 2 2 2 2 3 3 2 8" xfId="18042" xr:uid="{2F48538F-F231-4090-981F-AA0C57DCBDAC}"/>
    <cellStyle name="常规 2 2 2 2 3 3 2 9" xfId="18043" xr:uid="{1F73766C-1A47-4672-862B-770577C1CC20}"/>
    <cellStyle name="常规 2 2 2 2 3 3 3" xfId="1734" xr:uid="{CA2363AD-2507-492F-8EEE-DA69A7AC54B5}"/>
    <cellStyle name="常规 2 2 2 2 3 3 3 2" xfId="1735" xr:uid="{3C6E833A-4A42-47B3-939F-3B749811F239}"/>
    <cellStyle name="常规 2 2 2 2 3 3 3 2 2" xfId="3616" xr:uid="{2727C683-F256-4BC2-A3C2-7F65FBBF9C8E}"/>
    <cellStyle name="常规 2 2 2 2 3 3 3 2 2 2" xfId="18044" xr:uid="{CFC35682-14CA-4A4B-B585-2FA0DC273D59}"/>
    <cellStyle name="常规 2 2 2 2 3 3 3 2 2 3" xfId="18045" xr:uid="{EA335B33-E69D-4CD0-B86A-E73FEE32E4EF}"/>
    <cellStyle name="常规 2 2 2 2 3 3 3 2 2 4" xfId="18046" xr:uid="{43948D17-0161-426F-BA9E-F9F1E97F1EA1}"/>
    <cellStyle name="常规 2 2 2 2 3 3 3 2 2 5" xfId="18047" xr:uid="{7106A812-FFE1-426E-A940-CC2BA28B40EF}"/>
    <cellStyle name="常规 2 2 2 2 3 3 3 2 3" xfId="5271" xr:uid="{E2A3AB2F-D86B-47F3-B692-CF94A8607267}"/>
    <cellStyle name="常规 2 2 2 2 3 3 3 2 3 2" xfId="18048" xr:uid="{37BF4835-93E1-49E3-A01F-872CEB37B166}"/>
    <cellStyle name="常规 2 2 2 2 3 3 3 2 4" xfId="18049" xr:uid="{DEADFAF8-1AA0-45CD-AC93-AFBD09CA9DEA}"/>
    <cellStyle name="常规 2 2 2 2 3 3 3 2 5" xfId="18050" xr:uid="{07AFB64A-C2B8-4A98-8FB4-8582A18BECD1}"/>
    <cellStyle name="常规 2 2 2 2 3 3 3 2 6" xfId="18051" xr:uid="{EB216827-DB1E-4322-9F95-45C264309835}"/>
    <cellStyle name="常规 2 2 2 2 3 3 3 2 7" xfId="18052" xr:uid="{790554DF-4485-4B39-AB6E-E808AD403EAD}"/>
    <cellStyle name="常规 2 2 2 2 3 3 3 2 8" xfId="18053" xr:uid="{C062AD8C-59C0-4591-9337-B5457E19AC9D}"/>
    <cellStyle name="常规 2 2 2 2 3 3 3 3" xfId="3617" xr:uid="{7C9D762C-139D-4584-BC43-D685E1B30577}"/>
    <cellStyle name="常规 2 2 2 2 3 3 3 3 2" xfId="18054" xr:uid="{D44FE612-1B2E-48F5-AF3E-CACEEB1B5C52}"/>
    <cellStyle name="常规 2 2 2 2 3 3 3 3 3" xfId="18055" xr:uid="{41757CCF-BEA3-4370-96C0-C374A03683B7}"/>
    <cellStyle name="常规 2 2 2 2 3 3 3 3 4" xfId="18056" xr:uid="{D9E5936F-5D7F-495F-93E1-4612DDD7705C}"/>
    <cellStyle name="常规 2 2 2 2 3 3 3 3 5" xfId="18057" xr:uid="{2B533865-D8B2-4F5D-AA61-2D8F56C6311E}"/>
    <cellStyle name="常规 2 2 2 2 3 3 3 4" xfId="5270" xr:uid="{73D5F173-CFB2-493C-BF5D-89918D785B64}"/>
    <cellStyle name="常规 2 2 2 2 3 3 3 4 2" xfId="18058" xr:uid="{4AAAC97A-CD19-4EF6-8F2A-281D43CA8F00}"/>
    <cellStyle name="常规 2 2 2 2 3 3 3 5" xfId="18059" xr:uid="{C8825F68-35BC-496C-A3D8-3A0BBB56E963}"/>
    <cellStyle name="常规 2 2 2 2 3 3 3 6" xfId="18060" xr:uid="{C4F975A5-9F39-4D43-B151-2CCF240A0413}"/>
    <cellStyle name="常规 2 2 2 2 3 3 3 7" xfId="18061" xr:uid="{33010E95-748E-4404-90DE-A01CFFEA9D0A}"/>
    <cellStyle name="常规 2 2 2 2 3 3 3 8" xfId="18062" xr:uid="{36E86B23-CEBE-4FFF-B33F-0A2C54FFBE54}"/>
    <cellStyle name="常规 2 2 2 2 3 3 3 9" xfId="18063" xr:uid="{161DCB80-DD3F-4661-979E-B2770914B735}"/>
    <cellStyle name="常规 2 2 2 2 3 3 4" xfId="3618" xr:uid="{DAFC92C3-A51F-42D4-8E88-FA15C184CD01}"/>
    <cellStyle name="常规 2 2 2 2 3 3 4 2" xfId="18064" xr:uid="{EDF43947-D8E9-48E1-8527-E648912A2C58}"/>
    <cellStyle name="常规 2 2 2 2 3 3 4 3" xfId="18065" xr:uid="{0E529E0A-6217-48C1-B89A-10CCCF33FE63}"/>
    <cellStyle name="常规 2 2 2 2 3 3 4 4" xfId="18066" xr:uid="{246E7CCA-9405-4999-AB8A-4E7563830CEF}"/>
    <cellStyle name="常规 2 2 2 2 3 3 4 5" xfId="18067" xr:uid="{57931C1B-BBF2-4249-A970-3A1298692249}"/>
    <cellStyle name="常规 2 2 2 2 3 3 5" xfId="5266" xr:uid="{8CD3CB49-45A7-4ABC-BC27-3D0716443F50}"/>
    <cellStyle name="常规 2 2 2 2 3 3 5 2" xfId="18068" xr:uid="{1F7278BE-75B1-451F-9EA6-3E769CB08022}"/>
    <cellStyle name="常规 2 2 2 2 3 3 6" xfId="18069" xr:uid="{61DDCAD4-1314-4D68-A28B-8BDCD34263E8}"/>
    <cellStyle name="常规 2 2 2 2 3 3 7" xfId="18070" xr:uid="{44B8EE4B-0D34-469C-A4CC-3743F98A6AF7}"/>
    <cellStyle name="常规 2 2 2 2 3 3 8" xfId="18071" xr:uid="{5E3048FC-7858-416F-89F6-1D813551D998}"/>
    <cellStyle name="常规 2 2 2 2 3 3 9" xfId="18072" xr:uid="{D4524A55-1329-4A6D-93B9-C22C9D09D2A4}"/>
    <cellStyle name="常规 2 2 2 2 3 4" xfId="1736" xr:uid="{151E4D4C-A58F-4742-9035-87776F6DFD88}"/>
    <cellStyle name="常规 2 2 2 2 3 4 2" xfId="1737" xr:uid="{92C2227A-3E03-41A8-B192-9CFFDFC00F5E}"/>
    <cellStyle name="常规 2 2 2 2 3 4 2 2" xfId="1738" xr:uid="{BF197038-C76F-4554-8057-A27833720F2C}"/>
    <cellStyle name="常规 2 2 2 2 3 4 2 2 2" xfId="3619" xr:uid="{52B09457-FF4B-4B95-ADA4-B8F032068BD1}"/>
    <cellStyle name="常规 2 2 2 2 3 4 2 2 2 2" xfId="18073" xr:uid="{7B538D78-00D6-4334-ADF7-382568031949}"/>
    <cellStyle name="常规 2 2 2 2 3 4 2 2 2 3" xfId="18074" xr:uid="{F0A687D3-3868-4A6B-B1CD-E36D91ED9300}"/>
    <cellStyle name="常规 2 2 2 2 3 4 2 2 2 4" xfId="18075" xr:uid="{AB579231-8339-48A6-ABA9-8A1B3F1F422A}"/>
    <cellStyle name="常规 2 2 2 2 3 4 2 2 2 5" xfId="18076" xr:uid="{73D87AA7-31B7-40A5-8F90-D4180919A4DA}"/>
    <cellStyle name="常规 2 2 2 2 3 4 2 2 3" xfId="5274" xr:uid="{C3DF9122-B54A-45B8-BBA3-2B7B200C20F1}"/>
    <cellStyle name="常规 2 2 2 2 3 4 2 2 3 2" xfId="18077" xr:uid="{CCE1AF63-544B-4FB4-A1EA-6146180211DF}"/>
    <cellStyle name="常规 2 2 2 2 3 4 2 2 4" xfId="18078" xr:uid="{B6E24462-2B81-4A17-BA15-424452127BCC}"/>
    <cellStyle name="常规 2 2 2 2 3 4 2 2 5" xfId="18079" xr:uid="{43DC89E6-5799-4A87-82F8-58E49A28FBAA}"/>
    <cellStyle name="常规 2 2 2 2 3 4 2 2 6" xfId="18080" xr:uid="{D9F3396A-9101-4F40-9C8C-97D5A8971409}"/>
    <cellStyle name="常规 2 2 2 2 3 4 2 2 7" xfId="18081" xr:uid="{9AAEBC34-C423-4DB6-A6A8-07103E25CE82}"/>
    <cellStyle name="常规 2 2 2 2 3 4 2 2 8" xfId="18082" xr:uid="{F241F2E8-11B2-47B5-AC88-208B46ACCA52}"/>
    <cellStyle name="常规 2 2 2 2 3 4 2 3" xfId="3620" xr:uid="{FF58015F-8881-4219-A539-8440AF3E706F}"/>
    <cellStyle name="常规 2 2 2 2 3 4 2 3 2" xfId="18083" xr:uid="{EFDAEF28-1370-4878-8E03-1062F37D1B3E}"/>
    <cellStyle name="常规 2 2 2 2 3 4 2 3 3" xfId="18084" xr:uid="{739FBBAC-A172-4473-9322-84E3FA5DEF6B}"/>
    <cellStyle name="常规 2 2 2 2 3 4 2 3 4" xfId="18085" xr:uid="{1F26E43C-586D-4C8B-9544-F29DE57F9687}"/>
    <cellStyle name="常规 2 2 2 2 3 4 2 3 5" xfId="18086" xr:uid="{C3996144-5B08-46FB-B6B7-7792D83C1FCA}"/>
    <cellStyle name="常规 2 2 2 2 3 4 2 4" xfId="5273" xr:uid="{F3546D71-CD10-45E9-A7F2-24E83E84D75A}"/>
    <cellStyle name="常规 2 2 2 2 3 4 2 4 2" xfId="18087" xr:uid="{34C51619-BBDB-4C7F-AA7C-848019490A5C}"/>
    <cellStyle name="常规 2 2 2 2 3 4 2 5" xfId="18088" xr:uid="{C5FD669D-D388-4CC8-924C-F712D511A5E7}"/>
    <cellStyle name="常规 2 2 2 2 3 4 2 6" xfId="18089" xr:uid="{1F0A25AD-3A51-4520-88B7-3C11D47899F5}"/>
    <cellStyle name="常规 2 2 2 2 3 4 2 7" xfId="18090" xr:uid="{34CDDE16-A1EA-4A18-8FAC-283E138C80AE}"/>
    <cellStyle name="常规 2 2 2 2 3 4 2 8" xfId="18091" xr:uid="{6338DF6B-FC0D-48B3-90AE-67FD7D540191}"/>
    <cellStyle name="常规 2 2 2 2 3 4 2 9" xfId="18092" xr:uid="{EAB5BC25-B7EC-4F97-983A-6AF0F32A26A3}"/>
    <cellStyle name="常规 2 2 2 2 3 4 3" xfId="3621" xr:uid="{62C7F60C-72B6-4D2E-8A76-E7C70DE6672F}"/>
    <cellStyle name="常规 2 2 2 2 3 4 3 2" xfId="18093" xr:uid="{DB5ED008-E3F0-4595-B21E-186613FD956B}"/>
    <cellStyle name="常规 2 2 2 2 3 4 3 3" xfId="18094" xr:uid="{8FFB8AF0-3386-47D3-BB32-BA3EAA4D4A99}"/>
    <cellStyle name="常规 2 2 2 2 3 4 3 4" xfId="18095" xr:uid="{4320674A-E947-4488-A17E-71001BA40084}"/>
    <cellStyle name="常规 2 2 2 2 3 4 3 5" xfId="18096" xr:uid="{C00FE807-50D0-491E-95CE-EBD660AA1666}"/>
    <cellStyle name="常规 2 2 2 2 3 4 4" xfId="5272" xr:uid="{F19B655F-2243-47D2-B6E8-39D40A946618}"/>
    <cellStyle name="常规 2 2 2 2 3 4 4 2" xfId="18097" xr:uid="{15EB7E20-F70C-4430-B6B4-AE6C87F6DF5D}"/>
    <cellStyle name="常规 2 2 2 2 3 4 5" xfId="18098" xr:uid="{7C49D19D-7687-4DA3-93AE-DE13C4CDF817}"/>
    <cellStyle name="常规 2 2 2 2 3 4 6" xfId="18099" xr:uid="{551592E0-F303-43AC-959C-C0253589E01E}"/>
    <cellStyle name="常规 2 2 2 2 3 4 7" xfId="18100" xr:uid="{C10D5604-400C-4702-AB6D-E5A7BF8EB01A}"/>
    <cellStyle name="常规 2 2 2 2 3 4 8" xfId="18101" xr:uid="{8A89427F-31F4-4779-A54C-62C24112E8FA}"/>
    <cellStyle name="常规 2 2 2 2 3 4 9" xfId="18102" xr:uid="{221D814C-D0C9-46B7-82DE-149E8B6059FA}"/>
    <cellStyle name="常规 2 2 2 2 3 5" xfId="1739" xr:uid="{09AC592A-9B11-4267-BD14-BC2C92A17B60}"/>
    <cellStyle name="常规 2 2 2 2 3 5 2" xfId="1740" xr:uid="{0677682F-4F94-4E5A-8480-100834B8ACE5}"/>
    <cellStyle name="常规 2 2 2 2 3 5 2 2" xfId="3622" xr:uid="{39D8D25B-FBD4-41AE-8A73-216E32EEA6A7}"/>
    <cellStyle name="常规 2 2 2 2 3 5 2 2 2" xfId="18103" xr:uid="{55D601CD-4F93-4F60-B9EE-DF6F77A84E52}"/>
    <cellStyle name="常规 2 2 2 2 3 5 2 2 3" xfId="18104" xr:uid="{2180FB8B-C5C0-4687-BE49-D344546F9B04}"/>
    <cellStyle name="常规 2 2 2 2 3 5 2 2 4" xfId="18105" xr:uid="{A88E8619-AF95-47B3-8496-DF569E154D9C}"/>
    <cellStyle name="常规 2 2 2 2 3 5 2 2 5" xfId="18106" xr:uid="{AEE5335E-2F7E-46D3-B772-117361351065}"/>
    <cellStyle name="常规 2 2 2 2 3 5 2 3" xfId="5276" xr:uid="{047B65E4-6419-4B5D-864C-33802FF6FA15}"/>
    <cellStyle name="常规 2 2 2 2 3 5 2 3 2" xfId="18107" xr:uid="{7E006C6E-354A-409A-B4A8-1163ED4335E3}"/>
    <cellStyle name="常规 2 2 2 2 3 5 2 4" xfId="18108" xr:uid="{AD404DD6-2B24-4374-9C9D-ADD2C0ACBBA4}"/>
    <cellStyle name="常规 2 2 2 2 3 5 2 5" xfId="18109" xr:uid="{210E6F58-4B55-43F9-B4D6-F1E409AA253F}"/>
    <cellStyle name="常规 2 2 2 2 3 5 2 6" xfId="18110" xr:uid="{FBC17465-360B-4223-AB17-A10B9BC45C1C}"/>
    <cellStyle name="常规 2 2 2 2 3 5 2 7" xfId="18111" xr:uid="{14238128-1F34-48D9-A8C4-3EA44D91F8D0}"/>
    <cellStyle name="常规 2 2 2 2 3 5 2 8" xfId="18112" xr:uid="{38187D20-1994-4AF4-8197-7E71DE1678AD}"/>
    <cellStyle name="常规 2 2 2 2 3 5 3" xfId="3623" xr:uid="{B7BDDF37-9CC0-44AD-B792-815525EC0BC2}"/>
    <cellStyle name="常规 2 2 2 2 3 5 3 2" xfId="18113" xr:uid="{C53BAA2D-1F73-4ACE-AA35-380562E8E295}"/>
    <cellStyle name="常规 2 2 2 2 3 5 3 3" xfId="18114" xr:uid="{9C0430D6-536D-47BB-AA1C-DA96564AC84F}"/>
    <cellStyle name="常规 2 2 2 2 3 5 3 4" xfId="18115" xr:uid="{8B7470C6-F2A9-4083-A30D-AE06DB4FEC0C}"/>
    <cellStyle name="常规 2 2 2 2 3 5 3 5" xfId="18116" xr:uid="{3C53D6B9-4AE2-428B-9939-BB7D8AE2916C}"/>
    <cellStyle name="常规 2 2 2 2 3 5 4" xfId="5275" xr:uid="{4EC46141-3452-49AE-A26C-E713CE8F2636}"/>
    <cellStyle name="常规 2 2 2 2 3 5 4 2" xfId="18117" xr:uid="{316B29D7-0A7F-4CA3-B7A9-1438DB585B75}"/>
    <cellStyle name="常规 2 2 2 2 3 5 5" xfId="18118" xr:uid="{A7B474FA-BB08-498F-B860-EFA4D3D1DF6D}"/>
    <cellStyle name="常规 2 2 2 2 3 5 6" xfId="18119" xr:uid="{595C1211-534A-404E-9D6C-5EA8502FA8D0}"/>
    <cellStyle name="常规 2 2 2 2 3 5 7" xfId="18120" xr:uid="{A08830CD-AAC9-40A1-A1F2-3569043880F6}"/>
    <cellStyle name="常规 2 2 2 2 3 5 8" xfId="18121" xr:uid="{C9A6022D-26D7-4884-A438-E6564268A062}"/>
    <cellStyle name="常规 2 2 2 2 3 5 9" xfId="18122" xr:uid="{0CC48AF7-F6CA-4D6F-A70F-4975CEDF476F}"/>
    <cellStyle name="常规 2 2 2 2 3 6" xfId="3624" xr:uid="{9F1A70E6-2902-46FF-A0F4-B43FB57B61D8}"/>
    <cellStyle name="常规 2 2 2 2 3 6 2" xfId="18123" xr:uid="{530F7B0E-EF33-4662-9130-CB887173CF93}"/>
    <cellStyle name="常规 2 2 2 2 3 6 3" xfId="18124" xr:uid="{1B423AC2-C548-47D4-A4DF-2F68A176CDF2}"/>
    <cellStyle name="常规 2 2 2 2 3 6 4" xfId="18125" xr:uid="{E567BC69-2EAE-44AA-A6AC-885D483D14FC}"/>
    <cellStyle name="常规 2 2 2 2 3 6 5" xfId="18126" xr:uid="{97FA5693-70E1-4A87-B7D8-DEBE9F87A505}"/>
    <cellStyle name="常规 2 2 2 2 3 7" xfId="5253" xr:uid="{B1F81960-C94F-48E4-888C-764E42E447BC}"/>
    <cellStyle name="常规 2 2 2 2 3 7 2" xfId="18127" xr:uid="{918E6B4F-7244-4829-AC7A-B8323C7807BE}"/>
    <cellStyle name="常规 2 2 2 2 3 8" xfId="10346" xr:uid="{75BF8595-D819-4712-915E-5406C9F86F29}"/>
    <cellStyle name="常规 2 2 2 2 3 8 2" xfId="18128" xr:uid="{20D9043A-F343-4A8F-B4B7-23780A4E6973}"/>
    <cellStyle name="常规 2 2 2 2 3 9" xfId="18129" xr:uid="{AAD052B1-18E5-4395-ADB3-8498E9733E55}"/>
    <cellStyle name="常规 2 2 2 2 4" xfId="1741" xr:uid="{FC489A97-3DFA-4F35-AC8B-8AF3E0D7F59C}"/>
    <cellStyle name="常规 2 2 2 2 4 10" xfId="18130" xr:uid="{6D4C11F7-444A-4838-82AF-2E6A6138C64F}"/>
    <cellStyle name="常规 2 2 2 2 4 11" xfId="18131" xr:uid="{DB5DAC58-281B-42BD-B97B-39266A93A1A6}"/>
    <cellStyle name="常规 2 2 2 2 4 12" xfId="18132" xr:uid="{AA0C47AA-6A7F-435C-B15D-274C95818FCC}"/>
    <cellStyle name="常规 2 2 2 2 4 2" xfId="1742" xr:uid="{6CBC2EB5-8536-4139-933C-B2648DE6D5FE}"/>
    <cellStyle name="常规 2 2 2 2 4 2 10" xfId="18133" xr:uid="{1B008CB5-F5CE-483A-A32B-C2AD35865DB8}"/>
    <cellStyle name="常规 2 2 2 2 4 2 2" xfId="1743" xr:uid="{63A2D838-F83C-4A2F-BEE5-265AE90C201C}"/>
    <cellStyle name="常规 2 2 2 2 4 2 2 2" xfId="1744" xr:uid="{F08B1E32-0B72-4485-91E6-65B5BDA1BA96}"/>
    <cellStyle name="常规 2 2 2 2 4 2 2 2 2" xfId="1745" xr:uid="{96E848F0-0D0F-40E9-B1F7-B2BA29C323C5}"/>
    <cellStyle name="常规 2 2 2 2 4 2 2 2 2 2" xfId="3625" xr:uid="{CF209ECA-7043-48CE-9315-95281714C336}"/>
    <cellStyle name="常规 2 2 2 2 4 2 2 2 2 2 2" xfId="18134" xr:uid="{EBB8EC6E-F278-4D46-A810-769EA34A024E}"/>
    <cellStyle name="常规 2 2 2 2 4 2 2 2 2 2 3" xfId="18135" xr:uid="{DBE5C13F-B629-45C0-9C8A-C80E4C81C5CE}"/>
    <cellStyle name="常规 2 2 2 2 4 2 2 2 2 2 4" xfId="18136" xr:uid="{5D86FA9F-8C04-4829-A313-02499A50AF5C}"/>
    <cellStyle name="常规 2 2 2 2 4 2 2 2 2 2 5" xfId="18137" xr:uid="{671BD94E-354E-4B4D-8E12-E67CCEF0EBFA}"/>
    <cellStyle name="常规 2 2 2 2 4 2 2 2 2 3" xfId="5281" xr:uid="{3958FD91-AEFF-4B92-9A66-15F2EFDBF01E}"/>
    <cellStyle name="常规 2 2 2 2 4 2 2 2 2 3 2" xfId="18138" xr:uid="{57A750B4-6A0C-4855-BE7C-52644B440AB8}"/>
    <cellStyle name="常规 2 2 2 2 4 2 2 2 2 4" xfId="18139" xr:uid="{DBCE12E0-BDEE-4E0D-8BB6-803220ABBCED}"/>
    <cellStyle name="常规 2 2 2 2 4 2 2 2 2 5" xfId="18140" xr:uid="{91BA4B50-C508-49A4-BF9C-B12CEC8DFBD0}"/>
    <cellStyle name="常规 2 2 2 2 4 2 2 2 2 6" xfId="18141" xr:uid="{718B0BEE-BC2E-495F-8857-6CEE49A6DC11}"/>
    <cellStyle name="常规 2 2 2 2 4 2 2 2 2 7" xfId="18142" xr:uid="{8DF7E45A-292A-4C52-A669-C5F8A88D3A3E}"/>
    <cellStyle name="常规 2 2 2 2 4 2 2 2 2 8" xfId="18143" xr:uid="{7FAA2A6F-671C-413E-BFD9-DF0A1A32E394}"/>
    <cellStyle name="常规 2 2 2 2 4 2 2 2 3" xfId="3626" xr:uid="{CDCB3AB7-63B3-47C1-8517-BA0A13E4D309}"/>
    <cellStyle name="常规 2 2 2 2 4 2 2 2 3 2" xfId="18144" xr:uid="{48AA5097-C51F-4C44-A940-D03DC8E1A68E}"/>
    <cellStyle name="常规 2 2 2 2 4 2 2 2 3 3" xfId="18145" xr:uid="{3850CA1C-12FB-4630-BBEF-2995DBF200B9}"/>
    <cellStyle name="常规 2 2 2 2 4 2 2 2 3 4" xfId="18146" xr:uid="{3C2D9A62-1418-4038-8D24-1E64F10F2CA9}"/>
    <cellStyle name="常规 2 2 2 2 4 2 2 2 3 5" xfId="18147" xr:uid="{E80F6608-AB2E-47F6-B978-FE74AFCACF6D}"/>
    <cellStyle name="常规 2 2 2 2 4 2 2 2 4" xfId="5280" xr:uid="{8DBF88ED-7C80-4B75-9885-4ED17CE71DDE}"/>
    <cellStyle name="常规 2 2 2 2 4 2 2 2 4 2" xfId="18148" xr:uid="{2569173E-CD9C-464F-8C52-CEC82E98F95D}"/>
    <cellStyle name="常规 2 2 2 2 4 2 2 2 5" xfId="18149" xr:uid="{41D43283-A90A-48DF-B3CD-04EE5BB79EF4}"/>
    <cellStyle name="常规 2 2 2 2 4 2 2 2 6" xfId="18150" xr:uid="{961A6A30-10F8-4EA0-833D-E8D3CF6ED9B5}"/>
    <cellStyle name="常规 2 2 2 2 4 2 2 2 7" xfId="18151" xr:uid="{14252F31-F172-4C0B-877E-3AC12BB2DAB6}"/>
    <cellStyle name="常规 2 2 2 2 4 2 2 2 8" xfId="18152" xr:uid="{DD86B1A0-A115-4A1C-80DD-04B2CEA5380D}"/>
    <cellStyle name="常规 2 2 2 2 4 2 2 2 9" xfId="18153" xr:uid="{0C0EBBE3-CFA1-41C2-B0A0-08B600F32C06}"/>
    <cellStyle name="常规 2 2 2 2 4 2 2 3" xfId="3627" xr:uid="{1E539B8E-E982-4D21-9818-57555484AD30}"/>
    <cellStyle name="常规 2 2 2 2 4 2 2 3 2" xfId="18154" xr:uid="{32218E2C-F7D9-4253-9530-BDEA05A56E36}"/>
    <cellStyle name="常规 2 2 2 2 4 2 2 3 3" xfId="18155" xr:uid="{5921F4DC-2186-456E-B7D6-A500325F4DF0}"/>
    <cellStyle name="常规 2 2 2 2 4 2 2 3 4" xfId="18156" xr:uid="{B66E5451-7817-4823-B6BA-65FAD1423EAB}"/>
    <cellStyle name="常规 2 2 2 2 4 2 2 3 5" xfId="18157" xr:uid="{6698FA78-2454-4661-AA08-EA2CACDEB8D0}"/>
    <cellStyle name="常规 2 2 2 2 4 2 2 4" xfId="5279" xr:uid="{337E788D-EC98-4FD3-8509-FA28A4AC4A31}"/>
    <cellStyle name="常规 2 2 2 2 4 2 2 4 2" xfId="18158" xr:uid="{AFE1BD54-11C5-45FD-92E7-FFF1A6FAA9D6}"/>
    <cellStyle name="常规 2 2 2 2 4 2 2 5" xfId="18159" xr:uid="{FC4C80EE-7BCD-40E7-BC41-877801695B1C}"/>
    <cellStyle name="常规 2 2 2 2 4 2 2 6" xfId="18160" xr:uid="{491C860C-8AB2-4285-B2F9-EF5A30180B59}"/>
    <cellStyle name="常规 2 2 2 2 4 2 2 7" xfId="18161" xr:uid="{43A3679B-3533-4A5B-861B-5DAC0E65CD7F}"/>
    <cellStyle name="常规 2 2 2 2 4 2 2 8" xfId="18162" xr:uid="{04A5DF80-153A-41B9-A482-BA74A32409E5}"/>
    <cellStyle name="常规 2 2 2 2 4 2 2 9" xfId="18163" xr:uid="{A7E344EB-990D-4A97-A458-C07C2D2CB138}"/>
    <cellStyle name="常规 2 2 2 2 4 2 3" xfId="1746" xr:uid="{D7618EBC-305C-40F0-8A48-F102F1CC14A1}"/>
    <cellStyle name="常规 2 2 2 2 4 2 3 2" xfId="1747" xr:uid="{4A61CA77-B6BD-4074-B130-102B4BB6A935}"/>
    <cellStyle name="常规 2 2 2 2 4 2 3 2 2" xfId="3628" xr:uid="{2632E265-72D3-4CD6-B5A7-3CCEAC301C96}"/>
    <cellStyle name="常规 2 2 2 2 4 2 3 2 2 2" xfId="18164" xr:uid="{FA27499E-ABBA-4FD9-B473-CC13E05FB93E}"/>
    <cellStyle name="常规 2 2 2 2 4 2 3 2 2 3" xfId="18165" xr:uid="{8D43E3F1-925A-4073-8D89-46AC279398EE}"/>
    <cellStyle name="常规 2 2 2 2 4 2 3 2 2 4" xfId="18166" xr:uid="{6882E168-AD3D-4374-8ED3-0BD42CEF453A}"/>
    <cellStyle name="常规 2 2 2 2 4 2 3 2 2 5" xfId="18167" xr:uid="{4772489B-746B-466C-9359-2E4D38745702}"/>
    <cellStyle name="常规 2 2 2 2 4 2 3 2 3" xfId="5283" xr:uid="{327010EA-E7DD-4309-AEC7-9D553FF4FB08}"/>
    <cellStyle name="常规 2 2 2 2 4 2 3 2 3 2" xfId="18168" xr:uid="{38A305B6-70C9-479F-8C1C-9C9AAA79DEBF}"/>
    <cellStyle name="常规 2 2 2 2 4 2 3 2 4" xfId="18169" xr:uid="{44E2496B-45A3-4D9D-A8F5-DD3E1E9B00F0}"/>
    <cellStyle name="常规 2 2 2 2 4 2 3 2 5" xfId="18170" xr:uid="{A06F28EF-9AE8-472D-B069-78B5B75712B8}"/>
    <cellStyle name="常规 2 2 2 2 4 2 3 2 6" xfId="18171" xr:uid="{71D9C6F4-981F-4BB7-99A2-2368941DFA52}"/>
    <cellStyle name="常规 2 2 2 2 4 2 3 2 7" xfId="18172" xr:uid="{ACF36BD5-603D-4386-A6FC-1BC1368C2D82}"/>
    <cellStyle name="常规 2 2 2 2 4 2 3 2 8" xfId="18173" xr:uid="{4D4DF703-6263-4A6B-84C8-B24C25E81668}"/>
    <cellStyle name="常规 2 2 2 2 4 2 3 3" xfId="3629" xr:uid="{4B078E25-3EC6-442A-A93D-C820EC89C53E}"/>
    <cellStyle name="常规 2 2 2 2 4 2 3 3 2" xfId="18174" xr:uid="{88DC66A8-6196-4182-A42F-14ABC9387C20}"/>
    <cellStyle name="常规 2 2 2 2 4 2 3 3 3" xfId="18175" xr:uid="{365005CD-6F1C-45F8-8E17-1EEE0EE46038}"/>
    <cellStyle name="常规 2 2 2 2 4 2 3 3 4" xfId="18176" xr:uid="{69D4F4C8-B926-4C9F-8B02-9D23F5241941}"/>
    <cellStyle name="常规 2 2 2 2 4 2 3 3 5" xfId="18177" xr:uid="{86A14537-B52D-4479-8638-EED60CB54429}"/>
    <cellStyle name="常规 2 2 2 2 4 2 3 4" xfId="5282" xr:uid="{4C98E62D-FA5D-4BDF-8674-9020D47608BD}"/>
    <cellStyle name="常规 2 2 2 2 4 2 3 4 2" xfId="18178" xr:uid="{4452C406-EE38-4503-8794-3A21C6EB4C37}"/>
    <cellStyle name="常规 2 2 2 2 4 2 3 5" xfId="18179" xr:uid="{4D3A9A07-DAA4-43EA-90ED-B6C20A70877D}"/>
    <cellStyle name="常规 2 2 2 2 4 2 3 6" xfId="18180" xr:uid="{B20BC1EB-B0A8-4720-B513-7AF7FB704A9B}"/>
    <cellStyle name="常规 2 2 2 2 4 2 3 7" xfId="18181" xr:uid="{330BDE66-DDD8-4E1A-8A0A-A67511BE7703}"/>
    <cellStyle name="常规 2 2 2 2 4 2 3 8" xfId="18182" xr:uid="{40E919D0-58D2-488F-B857-1F45D76A3279}"/>
    <cellStyle name="常规 2 2 2 2 4 2 3 9" xfId="18183" xr:uid="{A624BAF3-C7C7-41D1-A8F6-E1B366BE9306}"/>
    <cellStyle name="常规 2 2 2 2 4 2 4" xfId="3630" xr:uid="{3BE522FA-B3E9-4A46-A8BA-3517BDD79CEA}"/>
    <cellStyle name="常规 2 2 2 2 4 2 4 2" xfId="18184" xr:uid="{7EB71A87-3C21-4A38-A189-1B696A07A98E}"/>
    <cellStyle name="常规 2 2 2 2 4 2 4 3" xfId="18185" xr:uid="{F7F3FCD3-5E5F-4071-A1D7-6B0A0175C86E}"/>
    <cellStyle name="常规 2 2 2 2 4 2 4 4" xfId="18186" xr:uid="{BB7FF3E0-E0D2-400F-B0A5-9B1E415F1153}"/>
    <cellStyle name="常规 2 2 2 2 4 2 4 5" xfId="18187" xr:uid="{DF138561-5879-40EE-ADE1-B9602C534F80}"/>
    <cellStyle name="常规 2 2 2 2 4 2 5" xfId="5278" xr:uid="{AFBD7760-0C9A-4201-B952-9E1CAECF624E}"/>
    <cellStyle name="常规 2 2 2 2 4 2 5 2" xfId="18188" xr:uid="{2930855A-9E1F-4826-A1C2-72E733AF9716}"/>
    <cellStyle name="常规 2 2 2 2 4 2 6" xfId="18189" xr:uid="{C4F2FAAB-7402-416B-B447-69CBF2A38D2F}"/>
    <cellStyle name="常规 2 2 2 2 4 2 7" xfId="18190" xr:uid="{302BE808-8DA2-44E0-B622-9CF6EFCC06AD}"/>
    <cellStyle name="常规 2 2 2 2 4 2 8" xfId="18191" xr:uid="{8137D269-AE44-41A3-8552-535E1F1B6191}"/>
    <cellStyle name="常规 2 2 2 2 4 2 9" xfId="18192" xr:uid="{A96AC642-0460-4149-BFB3-437094D213EF}"/>
    <cellStyle name="常规 2 2 2 2 4 3" xfId="1748" xr:uid="{19435BE4-D697-4A76-B5CD-20051174CA74}"/>
    <cellStyle name="常规 2 2 2 2 4 3 2" xfId="1749" xr:uid="{97887B5C-ACD7-49F5-9771-43FBF4DBD466}"/>
    <cellStyle name="常规 2 2 2 2 4 3 2 2" xfId="1750" xr:uid="{95EEB5CF-2915-4C99-9DF7-00927D6FD8BE}"/>
    <cellStyle name="常规 2 2 2 2 4 3 2 2 2" xfId="3631" xr:uid="{C174CBF6-85D1-4DA9-8376-39FC83751A2A}"/>
    <cellStyle name="常规 2 2 2 2 4 3 2 2 2 2" xfId="18193" xr:uid="{CA391B23-75CD-43F7-AC63-3028B0BECB11}"/>
    <cellStyle name="常规 2 2 2 2 4 3 2 2 2 3" xfId="18194" xr:uid="{0274E94A-47F1-4DF8-A66D-01F91D4D8CD7}"/>
    <cellStyle name="常规 2 2 2 2 4 3 2 2 2 4" xfId="18195" xr:uid="{BE60F688-4A56-4675-966E-1AFFD2E9E156}"/>
    <cellStyle name="常规 2 2 2 2 4 3 2 2 2 5" xfId="18196" xr:uid="{596EC722-5CEC-4B7D-8ACD-C5F18F3AD96B}"/>
    <cellStyle name="常规 2 2 2 2 4 3 2 2 3" xfId="5286" xr:uid="{1031B63B-BA7F-42E1-9401-92F0FCB0D9CE}"/>
    <cellStyle name="常规 2 2 2 2 4 3 2 2 3 2" xfId="18197" xr:uid="{FD79CE9A-769A-4647-BA1D-88173D954D9F}"/>
    <cellStyle name="常规 2 2 2 2 4 3 2 2 4" xfId="18198" xr:uid="{7580C0C5-69C9-4F2F-AD1E-11AACFCE4D4D}"/>
    <cellStyle name="常规 2 2 2 2 4 3 2 2 5" xfId="18199" xr:uid="{B90EC584-55D8-4750-AE22-5417AFDC10D1}"/>
    <cellStyle name="常规 2 2 2 2 4 3 2 2 6" xfId="18200" xr:uid="{7F78DE5B-5023-48AF-ACF6-693E8CD875F8}"/>
    <cellStyle name="常规 2 2 2 2 4 3 2 2 7" xfId="18201" xr:uid="{AE523870-4114-4D92-B497-31AA7C6B6866}"/>
    <cellStyle name="常规 2 2 2 2 4 3 2 2 8" xfId="18202" xr:uid="{F39544C2-C188-411E-90E6-943AA396743B}"/>
    <cellStyle name="常规 2 2 2 2 4 3 2 3" xfId="3632" xr:uid="{BC6D7EF9-206A-4789-A8B9-97AA866247E0}"/>
    <cellStyle name="常规 2 2 2 2 4 3 2 3 2" xfId="18203" xr:uid="{7B89335F-DD96-47F4-AA2F-17AEF6145CF0}"/>
    <cellStyle name="常规 2 2 2 2 4 3 2 3 3" xfId="18204" xr:uid="{AC6E969E-8864-4AE2-82BA-A365B82836E1}"/>
    <cellStyle name="常规 2 2 2 2 4 3 2 3 4" xfId="18205" xr:uid="{17849905-68EE-4A41-BED3-CB3A43B295F1}"/>
    <cellStyle name="常规 2 2 2 2 4 3 2 3 5" xfId="18206" xr:uid="{6E99020D-98BB-4F7E-B582-4EBD5B7B79AC}"/>
    <cellStyle name="常规 2 2 2 2 4 3 2 4" xfId="5285" xr:uid="{E541E390-E669-4AFB-9D21-E6F79A7CD47E}"/>
    <cellStyle name="常规 2 2 2 2 4 3 2 4 2" xfId="18207" xr:uid="{34796B12-0878-400C-95E7-AF815E4FC391}"/>
    <cellStyle name="常规 2 2 2 2 4 3 2 5" xfId="18208" xr:uid="{446A4F06-E22A-4CF0-A130-F7EED8E69384}"/>
    <cellStyle name="常规 2 2 2 2 4 3 2 6" xfId="18209" xr:uid="{1FBF2FBD-88AF-4FD7-9F9A-E025FEF9E9AC}"/>
    <cellStyle name="常规 2 2 2 2 4 3 2 7" xfId="18210" xr:uid="{B1454867-6FD9-4112-9FC5-D8733B638EDF}"/>
    <cellStyle name="常规 2 2 2 2 4 3 2 8" xfId="18211" xr:uid="{B5D32E5A-6119-4CA3-8BFD-BF8C6A17F617}"/>
    <cellStyle name="常规 2 2 2 2 4 3 2 9" xfId="18212" xr:uid="{CFD67F0B-FF74-423B-AD54-D12FFD555E92}"/>
    <cellStyle name="常规 2 2 2 2 4 3 3" xfId="3633" xr:uid="{532FD1DC-DC87-498D-B3A1-E5BD0C5FFFD4}"/>
    <cellStyle name="常规 2 2 2 2 4 3 3 2" xfId="18213" xr:uid="{386D2E34-5459-408D-9551-28A2EC517F5D}"/>
    <cellStyle name="常规 2 2 2 2 4 3 3 3" xfId="18214" xr:uid="{88D89F31-6218-47B1-ACFD-0B9179822616}"/>
    <cellStyle name="常规 2 2 2 2 4 3 3 4" xfId="18215" xr:uid="{857B47BB-D051-4259-93DA-1E10790DE13A}"/>
    <cellStyle name="常规 2 2 2 2 4 3 3 5" xfId="18216" xr:uid="{2296C8FE-5308-4238-810A-63CB2BE1E845}"/>
    <cellStyle name="常规 2 2 2 2 4 3 4" xfId="5284" xr:uid="{B91886A6-FF57-4137-AE05-996B952B525E}"/>
    <cellStyle name="常规 2 2 2 2 4 3 4 2" xfId="18217" xr:uid="{C4148226-9FCB-4E1F-B86B-DEB29D8AF6FE}"/>
    <cellStyle name="常规 2 2 2 2 4 3 5" xfId="18218" xr:uid="{C0FD7148-9AA7-486B-B055-CE5F4E8C203E}"/>
    <cellStyle name="常规 2 2 2 2 4 3 6" xfId="18219" xr:uid="{A59424C7-F6B4-4B79-9B61-4F74E03C2DE1}"/>
    <cellStyle name="常规 2 2 2 2 4 3 7" xfId="18220" xr:uid="{F548CDBC-2812-49C3-99D6-AA2D2095DBC8}"/>
    <cellStyle name="常规 2 2 2 2 4 3 8" xfId="18221" xr:uid="{28C0FFD5-BDFF-4B39-9339-3656EC9235E3}"/>
    <cellStyle name="常规 2 2 2 2 4 3 9" xfId="18222" xr:uid="{C58AE624-8D93-4300-9548-55D9FA89287E}"/>
    <cellStyle name="常规 2 2 2 2 4 4" xfId="1751" xr:uid="{56F324EA-ADA3-4FA4-936D-05691266C95B}"/>
    <cellStyle name="常规 2 2 2 2 4 4 2" xfId="1752" xr:uid="{1FE3AE43-C067-4E7B-81CA-C0BC82AC74B9}"/>
    <cellStyle name="常规 2 2 2 2 4 4 2 2" xfId="3634" xr:uid="{844C3F9E-779C-4CE7-B0B8-69C1B3537533}"/>
    <cellStyle name="常规 2 2 2 2 4 4 2 2 2" xfId="18223" xr:uid="{3B33C2F6-EF6A-43E1-BB23-3848F2199DC2}"/>
    <cellStyle name="常规 2 2 2 2 4 4 2 2 3" xfId="18224" xr:uid="{1D8208F9-BBB1-49FF-AB78-1C16C6B6CDE9}"/>
    <cellStyle name="常规 2 2 2 2 4 4 2 2 4" xfId="18225" xr:uid="{145EFB1F-BBD2-4D56-B131-9A687B5D28C4}"/>
    <cellStyle name="常规 2 2 2 2 4 4 2 2 5" xfId="18226" xr:uid="{A1F809B4-B19A-4416-A5F5-CF4F4ACA7893}"/>
    <cellStyle name="常规 2 2 2 2 4 4 2 3" xfId="5288" xr:uid="{C7872EC1-40C7-4034-8AF7-99E2F20827FA}"/>
    <cellStyle name="常规 2 2 2 2 4 4 2 3 2" xfId="18227" xr:uid="{8D5840B5-2EC6-422B-AA7C-5A552B99A3F3}"/>
    <cellStyle name="常规 2 2 2 2 4 4 2 4" xfId="18228" xr:uid="{F9877663-66B3-4877-9D42-65951DD402B5}"/>
    <cellStyle name="常规 2 2 2 2 4 4 2 5" xfId="18229" xr:uid="{B4A40B5F-2353-49FF-B774-D017A2CE78BA}"/>
    <cellStyle name="常规 2 2 2 2 4 4 2 6" xfId="18230" xr:uid="{18CD4603-A67C-470A-88EA-6B0F8E3E73A1}"/>
    <cellStyle name="常规 2 2 2 2 4 4 2 7" xfId="18231" xr:uid="{F7C04BDE-A54C-47CD-B36D-63A6390C92EF}"/>
    <cellStyle name="常规 2 2 2 2 4 4 2 8" xfId="18232" xr:uid="{C67F5CCD-2BBC-4F0C-B8D6-EBABEB504943}"/>
    <cellStyle name="常规 2 2 2 2 4 4 3" xfId="3635" xr:uid="{C5A94A04-7DF8-4733-8CD4-B477BDA6A3FF}"/>
    <cellStyle name="常规 2 2 2 2 4 4 3 2" xfId="18233" xr:uid="{15E2578E-82CE-4A02-944A-86A440EF93DC}"/>
    <cellStyle name="常规 2 2 2 2 4 4 3 3" xfId="18234" xr:uid="{C72594BF-86C6-4447-83CE-CB29CBBEFC9F}"/>
    <cellStyle name="常规 2 2 2 2 4 4 3 4" xfId="18235" xr:uid="{E95B9A07-B7AC-466C-B6A6-143D0B6244DE}"/>
    <cellStyle name="常规 2 2 2 2 4 4 3 5" xfId="18236" xr:uid="{7AA49155-A833-4696-B0F4-90B0E9EC035C}"/>
    <cellStyle name="常规 2 2 2 2 4 4 4" xfId="5287" xr:uid="{B452A23A-B4D8-4D67-8B54-212B8BD36545}"/>
    <cellStyle name="常规 2 2 2 2 4 4 4 2" xfId="18237" xr:uid="{1F746C4E-5B71-4E83-ABC7-F9238028D6A9}"/>
    <cellStyle name="常规 2 2 2 2 4 4 5" xfId="18238" xr:uid="{D67855B0-F2F6-47B8-A88A-771F6D022A36}"/>
    <cellStyle name="常规 2 2 2 2 4 4 6" xfId="18239" xr:uid="{740D18D8-A222-4296-AF56-7941E8F86416}"/>
    <cellStyle name="常规 2 2 2 2 4 4 7" xfId="18240" xr:uid="{B14E6AF5-3079-4880-88A3-1C2C21D5A2BE}"/>
    <cellStyle name="常规 2 2 2 2 4 4 8" xfId="18241" xr:uid="{86FEB314-C047-405F-AFB8-4E312F065C35}"/>
    <cellStyle name="常规 2 2 2 2 4 4 9" xfId="18242" xr:uid="{587CF698-1E1C-4D78-B482-090C3B3107B4}"/>
    <cellStyle name="常规 2 2 2 2 4 5" xfId="3636" xr:uid="{75BC5DDE-398C-4420-B1DC-A0F782A0EDC4}"/>
    <cellStyle name="常规 2 2 2 2 4 5 2" xfId="18243" xr:uid="{067EDF74-6C37-4669-BEC3-B4ABFE4B29FE}"/>
    <cellStyle name="常规 2 2 2 2 4 5 3" xfId="18244" xr:uid="{61CC8DFC-F075-4601-B24B-370677F30C2C}"/>
    <cellStyle name="常规 2 2 2 2 4 5 4" xfId="18245" xr:uid="{6DEDF9CA-F151-41E7-9A93-A4C09964145A}"/>
    <cellStyle name="常规 2 2 2 2 4 5 5" xfId="18246" xr:uid="{CD30BB2D-0B8C-4761-9C5C-12E593106106}"/>
    <cellStyle name="常规 2 2 2 2 4 6" xfId="5277" xr:uid="{C606F678-C982-4983-BFFA-DA1D7EB9D606}"/>
    <cellStyle name="常规 2 2 2 2 4 6 2" xfId="18247" xr:uid="{F0117B6B-4C4C-4868-AAF7-6BCDB05DE3F2}"/>
    <cellStyle name="常规 2 2 2 2 4 7" xfId="10700" xr:uid="{4DB526F1-299E-4065-AE24-4BDA515FAD14}"/>
    <cellStyle name="常规 2 2 2 2 4 7 2" xfId="18248" xr:uid="{C5A03103-6471-4EEA-9ACB-337444180CE0}"/>
    <cellStyle name="常规 2 2 2 2 4 8" xfId="18249" xr:uid="{E36F3121-0070-45BC-8565-78F22D0DAA29}"/>
    <cellStyle name="常规 2 2 2 2 4 9" xfId="18250" xr:uid="{A53AF9A8-6801-4627-9322-AB279ECDB9F4}"/>
    <cellStyle name="常规 2 2 2 2 5" xfId="1753" xr:uid="{B9C8E2E0-3B56-4927-8F10-BE94DE194253}"/>
    <cellStyle name="常规 2 2 2 2 5 10" xfId="18251" xr:uid="{AE805A9B-DADF-4C5A-9531-0D18FF405709}"/>
    <cellStyle name="常规 2 2 2 2 5 11" xfId="18252" xr:uid="{510ADBB8-B847-4E46-A423-825592EEDF75}"/>
    <cellStyle name="常规 2 2 2 2 5 2" xfId="1754" xr:uid="{D6C1ACD0-8686-4645-81DA-F5042FD7B800}"/>
    <cellStyle name="常规 2 2 2 2 5 2 2" xfId="1755" xr:uid="{B15A2097-8BDB-4118-B5C4-69AD64E4A538}"/>
    <cellStyle name="常规 2 2 2 2 5 2 2 2" xfId="1756" xr:uid="{6F7E6DA1-F03F-4676-AC4A-2093876DB0A2}"/>
    <cellStyle name="常规 2 2 2 2 5 2 2 2 2" xfId="3637" xr:uid="{214AF924-4FB6-456F-8F42-389C01AD5B24}"/>
    <cellStyle name="常规 2 2 2 2 5 2 2 2 2 2" xfId="18253" xr:uid="{4CA02AC3-CC55-493E-A70C-7ABA6940E3E7}"/>
    <cellStyle name="常规 2 2 2 2 5 2 2 2 2 3" xfId="18254" xr:uid="{2E81B053-F7F0-497C-9A3F-E555D99CDE99}"/>
    <cellStyle name="常规 2 2 2 2 5 2 2 2 2 4" xfId="18255" xr:uid="{C80F6DC0-2E93-48B2-AE03-F1ABB0E4EB5F}"/>
    <cellStyle name="常规 2 2 2 2 5 2 2 2 2 5" xfId="18256" xr:uid="{E09E9CA3-F3CA-4D30-84FB-C961548A1C5C}"/>
    <cellStyle name="常规 2 2 2 2 5 2 2 2 3" xfId="5292" xr:uid="{2FD8524C-E07B-447C-A61C-5F1B8ED374DE}"/>
    <cellStyle name="常规 2 2 2 2 5 2 2 2 3 2" xfId="18257" xr:uid="{88B1DE30-DBD3-4A3B-999A-41BAE10A0CB1}"/>
    <cellStyle name="常规 2 2 2 2 5 2 2 2 4" xfId="18258" xr:uid="{4C35432D-F0A8-4B38-9D2E-BDE891102CBB}"/>
    <cellStyle name="常规 2 2 2 2 5 2 2 2 5" xfId="18259" xr:uid="{87FB9C30-1C8C-40C7-9FC6-7534B18B165D}"/>
    <cellStyle name="常规 2 2 2 2 5 2 2 2 6" xfId="18260" xr:uid="{703F47A6-991C-401A-BC52-A2237BADFAC0}"/>
    <cellStyle name="常规 2 2 2 2 5 2 2 2 7" xfId="18261" xr:uid="{82104463-13AD-4767-BE8F-7D824796DBED}"/>
    <cellStyle name="常规 2 2 2 2 5 2 2 2 8" xfId="18262" xr:uid="{F34F436B-E7D0-4C23-8CF1-53EDBF88D863}"/>
    <cellStyle name="常规 2 2 2 2 5 2 2 3" xfId="3638" xr:uid="{23E7FA2A-541B-4925-A8D6-B49EA9E9FA2F}"/>
    <cellStyle name="常规 2 2 2 2 5 2 2 3 2" xfId="18263" xr:uid="{8F8FAFE9-E34C-41F3-A83F-5DA7B95A12A1}"/>
    <cellStyle name="常规 2 2 2 2 5 2 2 3 3" xfId="18264" xr:uid="{9B136B38-F037-40E0-9178-1E6BB77A6CCA}"/>
    <cellStyle name="常规 2 2 2 2 5 2 2 3 4" xfId="18265" xr:uid="{F356E701-7262-427E-9CBD-67FEE6180863}"/>
    <cellStyle name="常规 2 2 2 2 5 2 2 3 5" xfId="18266" xr:uid="{BD418D24-BD0C-4E01-8C42-03D066026CB1}"/>
    <cellStyle name="常规 2 2 2 2 5 2 2 4" xfId="5291" xr:uid="{04FCEEEA-150F-46E1-ABEE-C522042BBF02}"/>
    <cellStyle name="常规 2 2 2 2 5 2 2 4 2" xfId="18267" xr:uid="{2D9168D9-F962-4A1C-BB04-4DE325158450}"/>
    <cellStyle name="常规 2 2 2 2 5 2 2 5" xfId="18268" xr:uid="{C0DB6A5A-9E0C-4AD6-B828-3F6B6802775C}"/>
    <cellStyle name="常规 2 2 2 2 5 2 2 6" xfId="18269" xr:uid="{040BBF09-C111-4F24-9B32-69E5FFA39738}"/>
    <cellStyle name="常规 2 2 2 2 5 2 2 7" xfId="18270" xr:uid="{D9BE511D-0D43-4DA3-A077-9CC42FFABC8B}"/>
    <cellStyle name="常规 2 2 2 2 5 2 2 8" xfId="18271" xr:uid="{93268425-1475-4A02-B133-28A84AF8185E}"/>
    <cellStyle name="常规 2 2 2 2 5 2 2 9" xfId="18272" xr:uid="{9A6C54B6-1954-4394-BC9F-0E5CA3A6E175}"/>
    <cellStyle name="常规 2 2 2 2 5 2 3" xfId="3639" xr:uid="{4AFE5A1D-6A08-43CC-970A-496653FE43E8}"/>
    <cellStyle name="常规 2 2 2 2 5 2 3 2" xfId="18273" xr:uid="{D3F51B6B-F229-4BE4-AB60-5F83CECC04EB}"/>
    <cellStyle name="常规 2 2 2 2 5 2 3 3" xfId="18274" xr:uid="{B791A60F-557C-46A9-A2D3-A1CBFF414B94}"/>
    <cellStyle name="常规 2 2 2 2 5 2 3 4" xfId="18275" xr:uid="{260C5A51-39B5-43FC-B9E1-424CF4266B33}"/>
    <cellStyle name="常规 2 2 2 2 5 2 3 5" xfId="18276" xr:uid="{C0EBC406-29DF-49A0-92D4-FE66EC721B98}"/>
    <cellStyle name="常规 2 2 2 2 5 2 4" xfId="5290" xr:uid="{F2986E5F-4D81-41A8-85C3-2417C865CDBF}"/>
    <cellStyle name="常规 2 2 2 2 5 2 4 2" xfId="18277" xr:uid="{2A8CB99D-EB7F-4858-AC32-23E2A129FF7F}"/>
    <cellStyle name="常规 2 2 2 2 5 2 5" xfId="18278" xr:uid="{E5F0463B-47C0-4F91-8F4A-E2FEE7F7449B}"/>
    <cellStyle name="常规 2 2 2 2 5 2 6" xfId="18279" xr:uid="{2B9C3217-3017-4C3A-9D0D-8EC962B1A15A}"/>
    <cellStyle name="常规 2 2 2 2 5 2 7" xfId="18280" xr:uid="{CA2AAA2A-C1FA-4DFC-A7F4-448BF6CFC0D8}"/>
    <cellStyle name="常规 2 2 2 2 5 2 8" xfId="18281" xr:uid="{447F645A-C713-4AA9-B8FA-CD14165A1BC5}"/>
    <cellStyle name="常规 2 2 2 2 5 2 9" xfId="18282" xr:uid="{296C449C-DBFF-444D-BE77-05B85E2D5D34}"/>
    <cellStyle name="常规 2 2 2 2 5 3" xfId="1757" xr:uid="{872686D0-02A9-472D-BF83-1BB25A7FDFE1}"/>
    <cellStyle name="常规 2 2 2 2 5 3 2" xfId="1758" xr:uid="{0A29D069-3374-40F9-8E89-EB1058BB8324}"/>
    <cellStyle name="常规 2 2 2 2 5 3 2 2" xfId="3640" xr:uid="{3D44371F-2569-4370-9733-FB541997AEE0}"/>
    <cellStyle name="常规 2 2 2 2 5 3 2 2 2" xfId="18283" xr:uid="{67F28C8D-4066-4F8A-9D92-947F7A652909}"/>
    <cellStyle name="常规 2 2 2 2 5 3 2 2 3" xfId="18284" xr:uid="{67558D86-2B6E-479B-8384-383C33D665E4}"/>
    <cellStyle name="常规 2 2 2 2 5 3 2 2 4" xfId="18285" xr:uid="{77F9684C-D1F8-4A7E-A11E-FD9D105DDB65}"/>
    <cellStyle name="常规 2 2 2 2 5 3 2 2 5" xfId="18286" xr:uid="{297BD9B6-9576-4138-8619-A55E56895BA5}"/>
    <cellStyle name="常规 2 2 2 2 5 3 2 3" xfId="5294" xr:uid="{A3842E74-DF5B-480E-B514-8C9B3CC56678}"/>
    <cellStyle name="常规 2 2 2 2 5 3 2 3 2" xfId="18287" xr:uid="{E746A995-7987-42A0-8922-26CA61F547B1}"/>
    <cellStyle name="常规 2 2 2 2 5 3 2 4" xfId="18288" xr:uid="{6E2B5E9B-9036-45FD-9D5A-74769E20289C}"/>
    <cellStyle name="常规 2 2 2 2 5 3 2 5" xfId="18289" xr:uid="{C6484F69-9686-4DE2-BE88-3EBE475B0AAB}"/>
    <cellStyle name="常规 2 2 2 2 5 3 2 6" xfId="18290" xr:uid="{33156488-7D78-4DDF-B2A7-E891EE1AFAC8}"/>
    <cellStyle name="常规 2 2 2 2 5 3 2 7" xfId="18291" xr:uid="{68E9795F-B097-4155-B7CF-D9007BD0031C}"/>
    <cellStyle name="常规 2 2 2 2 5 3 2 8" xfId="18292" xr:uid="{6626C079-F267-4632-82BF-11706DF416E6}"/>
    <cellStyle name="常规 2 2 2 2 5 3 3" xfId="3641" xr:uid="{B46A5021-1C9A-4D46-A778-3FCA229B9CAA}"/>
    <cellStyle name="常规 2 2 2 2 5 3 3 2" xfId="18293" xr:uid="{D82125C9-EEFC-4A84-9A01-EBB2EA4710D3}"/>
    <cellStyle name="常规 2 2 2 2 5 3 3 3" xfId="18294" xr:uid="{B59CEEC5-F24B-4BFC-BC1D-7B126BA000CA}"/>
    <cellStyle name="常规 2 2 2 2 5 3 3 4" xfId="18295" xr:uid="{55262A23-E63E-4755-AA77-F67FD28920EC}"/>
    <cellStyle name="常规 2 2 2 2 5 3 3 5" xfId="18296" xr:uid="{D027B3A0-3059-41A6-BF09-EF85333FB163}"/>
    <cellStyle name="常规 2 2 2 2 5 3 4" xfId="5293" xr:uid="{01A1BFB6-C4DA-410E-BB57-764C7BFBA402}"/>
    <cellStyle name="常规 2 2 2 2 5 3 4 2" xfId="18297" xr:uid="{80CADD45-2E7C-4A52-B44A-AC6B4F31621B}"/>
    <cellStyle name="常规 2 2 2 2 5 3 5" xfId="18298" xr:uid="{676BBB0E-950A-42CB-8232-2E9DE5A83ED0}"/>
    <cellStyle name="常规 2 2 2 2 5 3 6" xfId="18299" xr:uid="{B8C6F5C9-8450-4FAF-9E76-70311173473B}"/>
    <cellStyle name="常规 2 2 2 2 5 3 7" xfId="18300" xr:uid="{95CBBCF7-C236-46E3-808A-CEDE105CF4A5}"/>
    <cellStyle name="常规 2 2 2 2 5 3 8" xfId="18301" xr:uid="{8EDB556C-357C-4E16-8D7F-AAEE4A432908}"/>
    <cellStyle name="常规 2 2 2 2 5 3 9" xfId="18302" xr:uid="{12615C8B-7B14-4FD9-A93E-B4A4F42411B6}"/>
    <cellStyle name="常规 2 2 2 2 5 4" xfId="3642" xr:uid="{6371F2C8-CB18-4191-9D43-92D913B7E2C8}"/>
    <cellStyle name="常规 2 2 2 2 5 4 2" xfId="18303" xr:uid="{2FB95536-084D-4F55-903D-42D3679AC250}"/>
    <cellStyle name="常规 2 2 2 2 5 4 3" xfId="18304" xr:uid="{491073BE-510C-402F-A041-2F432F945906}"/>
    <cellStyle name="常规 2 2 2 2 5 4 4" xfId="18305" xr:uid="{DA157248-DF87-4DBD-9023-440526B534EE}"/>
    <cellStyle name="常规 2 2 2 2 5 4 5" xfId="18306" xr:uid="{7BE4C593-FBA2-4028-A366-656FC30607A6}"/>
    <cellStyle name="常规 2 2 2 2 5 5" xfId="5289" xr:uid="{441BCF3A-5AC8-4790-A059-8CBBFB354863}"/>
    <cellStyle name="常规 2 2 2 2 5 5 2" xfId="18307" xr:uid="{829CC295-E194-4ADC-8478-9D7C533BA19D}"/>
    <cellStyle name="常规 2 2 2 2 5 6" xfId="18308" xr:uid="{338C5C43-2B2B-4621-A931-9BBE0653164F}"/>
    <cellStyle name="常规 2 2 2 2 5 7" xfId="18309" xr:uid="{21359BC9-C637-4022-85D4-1FEE4CC02C5B}"/>
    <cellStyle name="常规 2 2 2 2 5 8" xfId="18310" xr:uid="{09AFD2FC-632C-44EC-A3D1-8E2F904068F9}"/>
    <cellStyle name="常规 2 2 2 2 5 9" xfId="18311" xr:uid="{AF99FF79-545D-4827-94D0-A124615A15E9}"/>
    <cellStyle name="常规 2 2 2 2 6" xfId="1759" xr:uid="{D87357A1-E39B-4A2B-A10E-B5BBAFCEB685}"/>
    <cellStyle name="常规 2 2 2 2 6 2" xfId="1760" xr:uid="{1718736E-BD61-44C6-814E-7D7E72B19474}"/>
    <cellStyle name="常规 2 2 2 2 6 2 2" xfId="1761" xr:uid="{EEE2AD84-B528-4C60-B5FC-4C23E609BC29}"/>
    <cellStyle name="常规 2 2 2 2 6 2 2 2" xfId="3643" xr:uid="{432C760F-59CB-46D0-B827-2B5CA9FA7155}"/>
    <cellStyle name="常规 2 2 2 2 6 2 2 2 2" xfId="18312" xr:uid="{503BCE86-8390-4DA0-8085-8CB766979421}"/>
    <cellStyle name="常规 2 2 2 2 6 2 2 2 3" xfId="18313" xr:uid="{1E70BE7D-C251-4176-B40A-5B54515BF93A}"/>
    <cellStyle name="常规 2 2 2 2 6 2 2 2 4" xfId="18314" xr:uid="{479330E2-3539-4AAE-A397-C09B8ED8D883}"/>
    <cellStyle name="常规 2 2 2 2 6 2 2 2 5" xfId="18315" xr:uid="{783E6B8E-0EE0-4700-BF7A-BB144CB089FB}"/>
    <cellStyle name="常规 2 2 2 2 6 2 2 3" xfId="5297" xr:uid="{026D132C-6101-4C3E-BE3F-76683B8B2FEE}"/>
    <cellStyle name="常规 2 2 2 2 6 2 2 3 2" xfId="18316" xr:uid="{28CFE02C-EB93-4E90-BE4C-4EDA89DCA027}"/>
    <cellStyle name="常规 2 2 2 2 6 2 2 4" xfId="18317" xr:uid="{B21590E1-4AB9-4C70-92D1-732A526221D3}"/>
    <cellStyle name="常规 2 2 2 2 6 2 2 5" xfId="18318" xr:uid="{82EBE717-7C12-4C2A-BE77-87D0CBE1711B}"/>
    <cellStyle name="常规 2 2 2 2 6 2 2 6" xfId="18319" xr:uid="{8B200685-1C9B-4254-80ED-91007880BD5C}"/>
    <cellStyle name="常规 2 2 2 2 6 2 2 7" xfId="18320" xr:uid="{6D686F22-1F0E-4B73-B19C-CBBFDC64CC50}"/>
    <cellStyle name="常规 2 2 2 2 6 2 2 8" xfId="18321" xr:uid="{71052137-D57B-4617-AFAE-E5B74A8BA431}"/>
    <cellStyle name="常规 2 2 2 2 6 2 3" xfId="3644" xr:uid="{D410379C-9CA7-4B2C-A8DC-3DDD975D331B}"/>
    <cellStyle name="常规 2 2 2 2 6 2 3 2" xfId="18322" xr:uid="{CE4B0FE1-EE1E-4698-9EB4-C2092C9B8AF8}"/>
    <cellStyle name="常规 2 2 2 2 6 2 3 3" xfId="18323" xr:uid="{6B6B47BC-2D90-4BA4-AE82-012C4A8B36E6}"/>
    <cellStyle name="常规 2 2 2 2 6 2 3 4" xfId="18324" xr:uid="{95E4D9D8-9D45-489A-A57F-ECD2FBC38861}"/>
    <cellStyle name="常规 2 2 2 2 6 2 3 5" xfId="18325" xr:uid="{800EE150-B87A-46DD-9534-52DE0856CA15}"/>
    <cellStyle name="常规 2 2 2 2 6 2 4" xfId="5296" xr:uid="{7D05925D-362C-4A77-962B-2115732F6B3C}"/>
    <cellStyle name="常规 2 2 2 2 6 2 4 2" xfId="18326" xr:uid="{A2512AB9-82EB-43BF-995C-442EEF5A00EC}"/>
    <cellStyle name="常规 2 2 2 2 6 2 5" xfId="18327" xr:uid="{950613C3-8ECC-4A16-A6FD-7D3049B5B46F}"/>
    <cellStyle name="常规 2 2 2 2 6 2 6" xfId="18328" xr:uid="{71E3D099-D9BC-442F-95BE-C91A106C19C9}"/>
    <cellStyle name="常规 2 2 2 2 6 2 7" xfId="18329" xr:uid="{4AA54F1E-9E9F-44B2-ACAB-18B451A4551A}"/>
    <cellStyle name="常规 2 2 2 2 6 2 8" xfId="18330" xr:uid="{33FF4377-2B5D-4395-BA1A-9FBB77EB4FC7}"/>
    <cellStyle name="常规 2 2 2 2 6 2 9" xfId="18331" xr:uid="{D4AD4E88-3498-4674-87E0-212CC18F8945}"/>
    <cellStyle name="常规 2 2 2 2 6 3" xfId="3645" xr:uid="{59961200-418C-4251-888A-10A0BAE289F8}"/>
    <cellStyle name="常规 2 2 2 2 6 3 2" xfId="18332" xr:uid="{31CB284F-A30F-4A54-A5D3-0D7E383C2D9A}"/>
    <cellStyle name="常规 2 2 2 2 6 3 3" xfId="18333" xr:uid="{1A81D843-4B0F-40EF-A72B-B12A8A240686}"/>
    <cellStyle name="常规 2 2 2 2 6 3 4" xfId="18334" xr:uid="{E51FECCE-7751-42CD-BA3F-907849FCC420}"/>
    <cellStyle name="常规 2 2 2 2 6 3 5" xfId="18335" xr:uid="{C9DE0C63-A081-47E7-938B-F22DE4380954}"/>
    <cellStyle name="常规 2 2 2 2 6 4" xfId="5295" xr:uid="{101C729B-5099-4E16-B4C9-B05C0C909983}"/>
    <cellStyle name="常规 2 2 2 2 6 4 2" xfId="18336" xr:uid="{F55534C4-198C-4AF2-A0A6-C696BC894519}"/>
    <cellStyle name="常规 2 2 2 2 6 5" xfId="18337" xr:uid="{4B89CC97-C584-4259-A7CF-3645C620E6CF}"/>
    <cellStyle name="常规 2 2 2 2 6 6" xfId="18338" xr:uid="{121B31E5-C4E9-4603-B8EC-F9847035CA60}"/>
    <cellStyle name="常规 2 2 2 2 6 7" xfId="18339" xr:uid="{F56DD3A0-7257-4F02-85C6-8456E9A01525}"/>
    <cellStyle name="常规 2 2 2 2 6 8" xfId="18340" xr:uid="{10F5A217-C40F-4EE6-850F-6C5D427466B5}"/>
    <cellStyle name="常规 2 2 2 2 6 9" xfId="18341" xr:uid="{86B73E53-C9A6-452B-9493-E34BFDC05EB8}"/>
    <cellStyle name="常规 2 2 2 2 7" xfId="1762" xr:uid="{CEFE5025-CC29-415E-B171-68A8ED45EBD3}"/>
    <cellStyle name="常规 2 2 2 2 7 2" xfId="1763" xr:uid="{7462D8F6-1022-449E-A26A-47718AF495FB}"/>
    <cellStyle name="常规 2 2 2 2 7 2 2" xfId="3646" xr:uid="{CBEDC5AC-1117-4AEE-9E7D-AAFA60779EE7}"/>
    <cellStyle name="常规 2 2 2 2 7 2 2 2" xfId="18342" xr:uid="{FECC6458-4ADC-4E23-AAAC-667BFE7D0825}"/>
    <cellStyle name="常规 2 2 2 2 7 2 2 3" xfId="18343" xr:uid="{BBBB7821-9723-40AE-BECB-3C6CFAEF09D8}"/>
    <cellStyle name="常规 2 2 2 2 7 2 2 4" xfId="18344" xr:uid="{D862E93F-96D4-4101-94C4-72109B4EE68C}"/>
    <cellStyle name="常规 2 2 2 2 7 2 2 5" xfId="18345" xr:uid="{54AE7B9E-757F-4D60-9FCA-1A6986895148}"/>
    <cellStyle name="常规 2 2 2 2 7 2 3" xfId="5299" xr:uid="{7264C4EB-1BE5-41F8-BA5A-530CB4A7C60F}"/>
    <cellStyle name="常规 2 2 2 2 7 2 3 2" xfId="18346" xr:uid="{56D5787A-09F9-412D-8050-8E51DE8B7FC1}"/>
    <cellStyle name="常规 2 2 2 2 7 2 4" xfId="18347" xr:uid="{AB973F3B-A747-491A-A7D6-12F76679E94B}"/>
    <cellStyle name="常规 2 2 2 2 7 2 5" xfId="18348" xr:uid="{2D75A342-490D-4E88-BBCA-19BCA89B9435}"/>
    <cellStyle name="常规 2 2 2 2 7 2 6" xfId="18349" xr:uid="{E277D533-49CA-4311-AD80-A5A3CDA31F07}"/>
    <cellStyle name="常规 2 2 2 2 7 2 7" xfId="18350" xr:uid="{64600A8B-A023-4F7F-8A1A-20C45FA56609}"/>
    <cellStyle name="常规 2 2 2 2 7 2 8" xfId="18351" xr:uid="{9D82E58D-F103-4216-B331-6A305C00CCDF}"/>
    <cellStyle name="常规 2 2 2 2 7 3" xfId="3647" xr:uid="{90AAB1EF-6871-43E3-88B0-EA9011957EE8}"/>
    <cellStyle name="常规 2 2 2 2 7 3 2" xfId="18352" xr:uid="{B507587A-7674-4E17-B3F8-E7E3CDC586F2}"/>
    <cellStyle name="常规 2 2 2 2 7 3 3" xfId="18353" xr:uid="{386E3C90-DC07-4D99-AEAD-AA0D984EBA8A}"/>
    <cellStyle name="常规 2 2 2 2 7 3 4" xfId="18354" xr:uid="{60A24B59-291A-456D-A10E-560A3FC6FBE1}"/>
    <cellStyle name="常规 2 2 2 2 7 3 5" xfId="18355" xr:uid="{3A24476E-9D8B-4CD6-A77D-B5CE5F130F69}"/>
    <cellStyle name="常规 2 2 2 2 7 4" xfId="5298" xr:uid="{DE78139F-4393-4F76-AEDC-13836A9AC54E}"/>
    <cellStyle name="常规 2 2 2 2 7 4 2" xfId="18356" xr:uid="{B5EC19E5-9EE0-429F-98CF-AD77C68CB5C1}"/>
    <cellStyle name="常规 2 2 2 2 7 5" xfId="18357" xr:uid="{DBD50CCB-2F7A-4918-BA3C-D8352041D9C7}"/>
    <cellStyle name="常规 2 2 2 2 7 6" xfId="18358" xr:uid="{3102EF43-635E-4E7B-9469-AB886B974FAD}"/>
    <cellStyle name="常规 2 2 2 2 7 7" xfId="18359" xr:uid="{360B97FA-F5E7-42FC-BF6E-4A6E6E070631}"/>
    <cellStyle name="常规 2 2 2 2 7 8" xfId="18360" xr:uid="{B89006E6-BF97-4030-B278-8901E170109A}"/>
    <cellStyle name="常规 2 2 2 2 7 9" xfId="18361" xr:uid="{86DD252C-1E11-4058-8A79-B55EDDA41D90}"/>
    <cellStyle name="常规 2 2 2 2 8" xfId="1668" xr:uid="{5DB94560-D0C4-4EFA-8682-7BC262BB0029}"/>
    <cellStyle name="常规 2 2 2 2 8 2" xfId="5300" xr:uid="{8C181E61-BE44-4814-A3A1-901958AAB4A6}"/>
    <cellStyle name="常规 2 2 2 2 8 3" xfId="18362" xr:uid="{BA43607B-C497-4FC2-BD60-53E414939900}"/>
    <cellStyle name="常规 2 2 2 2 8 4" xfId="18363" xr:uid="{1151AF53-E8AA-48FC-8ED1-FC6D64C879EB}"/>
    <cellStyle name="常规 2 2 2 2 8 5" xfId="18364" xr:uid="{469E0B0B-B141-4A27-B2FD-5C0243DC6A3E}"/>
    <cellStyle name="常规 2 2 2 2 9" xfId="3290" xr:uid="{F9A64A0C-45F1-4302-9A3F-602BD49C8E08}"/>
    <cellStyle name="常规 2 2 2 2 9 2" xfId="5301" xr:uid="{4B5F04B1-74AE-4761-9C82-0295C6D8FF21}"/>
    <cellStyle name="常规 2 2 2 2 9 2 2" xfId="18365" xr:uid="{13C0404C-22B4-4E4B-A47D-EA986129191E}"/>
    <cellStyle name="常规 2 2 2 2 9 3" xfId="18366" xr:uid="{7BE9F059-C5EE-4C47-B1C5-8FD759E4C08A}"/>
    <cellStyle name="常规 2 2 2 2 9 4" xfId="18367" xr:uid="{2B4297DB-A571-4CFF-B5F0-C79C64C22DA2}"/>
    <cellStyle name="常规 2 2 2 2 9 5" xfId="18368" xr:uid="{46DC3684-9D32-4DF4-8F48-50842DC7ABD0}"/>
    <cellStyle name="常规 2 2 2 3" xfId="969" xr:uid="{A85C1A54-5DF0-428F-8A3D-C2D6DA868747}"/>
    <cellStyle name="常规 2 2 2 3 10" xfId="1764" xr:uid="{A91F20B4-113A-4BA4-AAA9-00071A8905A1}"/>
    <cellStyle name="常规 2 2 2 3 11" xfId="18369" xr:uid="{2199C2B2-E9F3-403F-8C20-77E9E46380A9}"/>
    <cellStyle name="常规 2 2 2 3 12" xfId="18370" xr:uid="{5CB74138-1F34-409B-8601-7817B4631D75}"/>
    <cellStyle name="常规 2 2 2 3 13" xfId="18371" xr:uid="{D1335B10-A907-4E98-B434-91055C5EEFF4}"/>
    <cellStyle name="常规 2 2 2 3 14" xfId="18372" xr:uid="{340EAC12-8F2E-474E-B966-5D7BE09A53EB}"/>
    <cellStyle name="常规 2 2 2 3 2" xfId="1765" xr:uid="{53598C9C-C9CF-44BC-908E-156F40F4F418}"/>
    <cellStyle name="常规 2 2 2 3 2 10" xfId="18373" xr:uid="{EA8360ED-5C2A-4F4A-A051-061150DFF0B4}"/>
    <cellStyle name="常规 2 2 2 3 2 11" xfId="18374" xr:uid="{A1C593B0-AA2C-4FEE-85F8-68C45957F871}"/>
    <cellStyle name="常规 2 2 2 3 2 12" xfId="18375" xr:uid="{FD40B058-E9DE-4E3B-BEFA-052FD6399B9B}"/>
    <cellStyle name="常规 2 2 2 3 2 13" xfId="18376" xr:uid="{C185C321-8C4F-4FF2-905F-CE6A770A2781}"/>
    <cellStyle name="常规 2 2 2 3 2 2" xfId="1766" xr:uid="{570E8638-1BD9-4194-B36D-D968A068F7F3}"/>
    <cellStyle name="常规 2 2 2 3 2 2 10" xfId="18377" xr:uid="{449144FC-8245-448F-9A85-13D0DF65B00B}"/>
    <cellStyle name="常规 2 2 2 3 2 2 11" xfId="18378" xr:uid="{9C66D384-11C6-4399-ADA6-BBC3879A43BB}"/>
    <cellStyle name="常规 2 2 2 3 2 2 2" xfId="1767" xr:uid="{405B0B21-6079-47FE-8BF6-2169753F3585}"/>
    <cellStyle name="常规 2 2 2 3 2 2 2 10" xfId="18379" xr:uid="{821927F9-1C67-4858-9295-5C1F256C441A}"/>
    <cellStyle name="常规 2 2 2 3 2 2 2 2" xfId="1768" xr:uid="{D41235E0-3FC5-440C-AC2B-C4BD7B228EA7}"/>
    <cellStyle name="常规 2 2 2 3 2 2 2 2 2" xfId="1769" xr:uid="{89AE174D-B70A-41B6-874A-71E1D83B5CF8}"/>
    <cellStyle name="常规 2 2 2 3 2 2 2 2 2 2" xfId="1770" xr:uid="{96377B86-A525-4BFB-978F-50999B5D48F5}"/>
    <cellStyle name="常规 2 2 2 3 2 2 2 2 2 2 2" xfId="3648" xr:uid="{62685239-82CB-4DCB-BA1B-A9E50E181628}"/>
    <cellStyle name="常规 2 2 2 3 2 2 2 2 2 2 2 2" xfId="18380" xr:uid="{F2A5B056-4E1C-404D-9266-EEC9F1F78806}"/>
    <cellStyle name="常规 2 2 2 3 2 2 2 2 2 2 2 3" xfId="18381" xr:uid="{3DBBF69D-9E55-4D38-9986-3F4DCF7CA2FF}"/>
    <cellStyle name="常规 2 2 2 3 2 2 2 2 2 2 2 4" xfId="18382" xr:uid="{BD628506-4FB9-4983-BC7B-BCE4D3D3D34B}"/>
    <cellStyle name="常规 2 2 2 3 2 2 2 2 2 2 2 5" xfId="18383" xr:uid="{16E348F3-CB2E-40DA-9D08-6464D52C1E5D}"/>
    <cellStyle name="常规 2 2 2 3 2 2 2 2 2 2 3" xfId="5308" xr:uid="{F9A9B710-EF4F-4B68-B19D-024866E87886}"/>
    <cellStyle name="常规 2 2 2 3 2 2 2 2 2 2 3 2" xfId="18384" xr:uid="{9BF0A0A5-2707-4803-8A64-4CEAF0D22AD5}"/>
    <cellStyle name="常规 2 2 2 3 2 2 2 2 2 2 4" xfId="18385" xr:uid="{C0B59628-8FEF-452D-A6B3-97F1C66D0102}"/>
    <cellStyle name="常规 2 2 2 3 2 2 2 2 2 2 5" xfId="18386" xr:uid="{C45DAAAC-FF3B-4EE0-9B37-6F23E829C0BE}"/>
    <cellStyle name="常规 2 2 2 3 2 2 2 2 2 2 6" xfId="18387" xr:uid="{FB9CF96B-8DDA-42D7-A07E-B303F9472AFA}"/>
    <cellStyle name="常规 2 2 2 3 2 2 2 2 2 2 7" xfId="18388" xr:uid="{83366AD6-24D6-4716-A0BB-F7948E3B4B1E}"/>
    <cellStyle name="常规 2 2 2 3 2 2 2 2 2 2 8" xfId="18389" xr:uid="{EC64837D-9519-4C10-A8E4-1CC4DBA45112}"/>
    <cellStyle name="常规 2 2 2 3 2 2 2 2 2 3" xfId="3649" xr:uid="{63B6EBC3-BE58-4CCF-B03A-BB8A5D6CE345}"/>
    <cellStyle name="常规 2 2 2 3 2 2 2 2 2 3 2" xfId="18390" xr:uid="{70047E90-D2B7-44E6-A47C-13649516E9EB}"/>
    <cellStyle name="常规 2 2 2 3 2 2 2 2 2 3 3" xfId="18391" xr:uid="{9BC58687-DCCF-4561-8CA4-8462122E3E58}"/>
    <cellStyle name="常规 2 2 2 3 2 2 2 2 2 3 4" xfId="18392" xr:uid="{8A154A85-6B8C-4232-9EFF-32AFE53BC337}"/>
    <cellStyle name="常规 2 2 2 3 2 2 2 2 2 3 5" xfId="18393" xr:uid="{1915F182-CFAE-44E3-A317-8D42E62A1A9B}"/>
    <cellStyle name="常规 2 2 2 3 2 2 2 2 2 4" xfId="5307" xr:uid="{76A44C11-79D6-45FF-B4CE-871D5B5C77C1}"/>
    <cellStyle name="常规 2 2 2 3 2 2 2 2 2 4 2" xfId="18394" xr:uid="{61A986F5-6F96-4A11-9B64-8A052C78FF7C}"/>
    <cellStyle name="常规 2 2 2 3 2 2 2 2 2 5" xfId="18395" xr:uid="{9F2B4CE5-EF3D-40EA-9A2A-021141F8A44E}"/>
    <cellStyle name="常规 2 2 2 3 2 2 2 2 2 6" xfId="18396" xr:uid="{3119D9B4-837D-4E8C-9583-4793D7316DE1}"/>
    <cellStyle name="常规 2 2 2 3 2 2 2 2 2 7" xfId="18397" xr:uid="{76F7062B-B6E0-42F0-8D49-5A6B742F47B0}"/>
    <cellStyle name="常规 2 2 2 3 2 2 2 2 2 8" xfId="18398" xr:uid="{D6D44243-6EEB-4255-B17E-10BEFA212619}"/>
    <cellStyle name="常规 2 2 2 3 2 2 2 2 2 9" xfId="18399" xr:uid="{7A8FBE4B-4E45-4745-9A5B-D4A0D281FFBC}"/>
    <cellStyle name="常规 2 2 2 3 2 2 2 2 3" xfId="3650" xr:uid="{93E642AE-FBD5-4FFE-9B23-51C88C1D2A18}"/>
    <cellStyle name="常规 2 2 2 3 2 2 2 2 3 2" xfId="18400" xr:uid="{0A56B63B-8737-4A43-B9E3-9E1F2F579747}"/>
    <cellStyle name="常规 2 2 2 3 2 2 2 2 3 3" xfId="18401" xr:uid="{A756D625-2ADE-42E5-847D-336A12D84335}"/>
    <cellStyle name="常规 2 2 2 3 2 2 2 2 3 4" xfId="18402" xr:uid="{D7D7ABF6-796E-41B7-8893-104292E718AE}"/>
    <cellStyle name="常规 2 2 2 3 2 2 2 2 3 5" xfId="18403" xr:uid="{A9B79909-EC3F-49B8-88BD-EDDFD14E2F22}"/>
    <cellStyle name="常规 2 2 2 3 2 2 2 2 4" xfId="5306" xr:uid="{C061A352-6D2A-46D3-93B7-D56387154AD6}"/>
    <cellStyle name="常规 2 2 2 3 2 2 2 2 4 2" xfId="18404" xr:uid="{3D036A65-FC02-4C10-8AAA-DDB57121E274}"/>
    <cellStyle name="常规 2 2 2 3 2 2 2 2 5" xfId="18405" xr:uid="{A8CDE787-822C-4021-A9F9-1C7264D0937E}"/>
    <cellStyle name="常规 2 2 2 3 2 2 2 2 6" xfId="18406" xr:uid="{69C48956-9C7E-4F63-8112-88DABF3FA837}"/>
    <cellStyle name="常规 2 2 2 3 2 2 2 2 7" xfId="18407" xr:uid="{F60D9C1B-63FD-4628-87CC-4E043A25C061}"/>
    <cellStyle name="常规 2 2 2 3 2 2 2 2 8" xfId="18408" xr:uid="{35D84061-019B-4214-BB11-93046D5387B0}"/>
    <cellStyle name="常规 2 2 2 3 2 2 2 2 9" xfId="18409" xr:uid="{645704E5-A97A-46A2-BB2A-E85F43F51648}"/>
    <cellStyle name="常规 2 2 2 3 2 2 2 3" xfId="1771" xr:uid="{B2E0EEBC-7170-4F5E-AAFE-B53C5B2D077C}"/>
    <cellStyle name="常规 2 2 2 3 2 2 2 3 2" xfId="1772" xr:uid="{FD5A6F57-2EC2-47C9-ABAB-0CF437B2B3A7}"/>
    <cellStyle name="常规 2 2 2 3 2 2 2 3 2 2" xfId="3651" xr:uid="{9F405E23-A1CF-4729-99A2-95C9A391754D}"/>
    <cellStyle name="常规 2 2 2 3 2 2 2 3 2 2 2" xfId="18410" xr:uid="{EF8B64F0-C4D9-433E-ADB1-891FF02C169C}"/>
    <cellStyle name="常规 2 2 2 3 2 2 2 3 2 2 3" xfId="18411" xr:uid="{0B7753C8-9FB2-46DB-BBF9-93612B74C71D}"/>
    <cellStyle name="常规 2 2 2 3 2 2 2 3 2 2 4" xfId="18412" xr:uid="{9D457609-0A0C-4E68-96A3-2C32111FAFDA}"/>
    <cellStyle name="常规 2 2 2 3 2 2 2 3 2 2 5" xfId="18413" xr:uid="{A70CDF07-AB6F-4DD5-9E72-D3C922A7AA6A}"/>
    <cellStyle name="常规 2 2 2 3 2 2 2 3 2 3" xfId="5310" xr:uid="{665B5F50-4153-49CD-9B0E-7B8E5FBC2D1E}"/>
    <cellStyle name="常规 2 2 2 3 2 2 2 3 2 3 2" xfId="18414" xr:uid="{6A8D3E30-4563-4969-8F66-FE18580930FF}"/>
    <cellStyle name="常规 2 2 2 3 2 2 2 3 2 4" xfId="18415" xr:uid="{C6E4AA18-2F96-4B66-BC3C-FBC26C61D2D4}"/>
    <cellStyle name="常规 2 2 2 3 2 2 2 3 2 5" xfId="18416" xr:uid="{D11ED119-B660-4428-BF0D-D204FDA8A318}"/>
    <cellStyle name="常规 2 2 2 3 2 2 2 3 2 6" xfId="18417" xr:uid="{1C9400A1-7EF0-4B86-9D71-70246D374571}"/>
    <cellStyle name="常规 2 2 2 3 2 2 2 3 2 7" xfId="18418" xr:uid="{633B8AE3-4616-4AAE-A5E2-7411B76DCAF9}"/>
    <cellStyle name="常规 2 2 2 3 2 2 2 3 2 8" xfId="18419" xr:uid="{6C45C978-3CB0-4730-B8CB-44F7A124C42E}"/>
    <cellStyle name="常规 2 2 2 3 2 2 2 3 3" xfId="3652" xr:uid="{4B63CF44-FA4A-48A4-9C53-1BEC3AF97F4F}"/>
    <cellStyle name="常规 2 2 2 3 2 2 2 3 3 2" xfId="18420" xr:uid="{F715593E-48FA-4B16-84BA-B20539C3CAED}"/>
    <cellStyle name="常规 2 2 2 3 2 2 2 3 3 3" xfId="18421" xr:uid="{777A3E4C-B135-46A0-9171-A52BA9FA2DF3}"/>
    <cellStyle name="常规 2 2 2 3 2 2 2 3 3 4" xfId="18422" xr:uid="{D490BCA5-1634-4AF7-829F-57A2E5617670}"/>
    <cellStyle name="常规 2 2 2 3 2 2 2 3 3 5" xfId="18423" xr:uid="{077FEAFE-5C0D-471F-8C3B-78469E5A9F4D}"/>
    <cellStyle name="常规 2 2 2 3 2 2 2 3 4" xfId="5309" xr:uid="{F73C3BBB-AD46-416E-BE06-04FEE52E321A}"/>
    <cellStyle name="常规 2 2 2 3 2 2 2 3 4 2" xfId="18424" xr:uid="{B8E51DB4-DE9B-47A2-8115-329C631BE2BF}"/>
    <cellStyle name="常规 2 2 2 3 2 2 2 3 5" xfId="18425" xr:uid="{1CF5A534-053D-4982-8F67-6869B20349BC}"/>
    <cellStyle name="常规 2 2 2 3 2 2 2 3 6" xfId="18426" xr:uid="{DE875585-92B5-4EA0-A78A-127C1032D6C9}"/>
    <cellStyle name="常规 2 2 2 3 2 2 2 3 7" xfId="18427" xr:uid="{8622C9B2-EF03-4011-93CB-FFA77A8B1D6C}"/>
    <cellStyle name="常规 2 2 2 3 2 2 2 3 8" xfId="18428" xr:uid="{1F953DA7-B452-4FD3-8393-7A5F0661C444}"/>
    <cellStyle name="常规 2 2 2 3 2 2 2 3 9" xfId="18429" xr:uid="{8C5B4B79-76A4-427A-BB0F-A220D370CA77}"/>
    <cellStyle name="常规 2 2 2 3 2 2 2 4" xfId="3653" xr:uid="{458826EA-C401-475A-ADCA-170B96FCC5A1}"/>
    <cellStyle name="常规 2 2 2 3 2 2 2 4 2" xfId="18430" xr:uid="{FF9A2719-2F9F-416B-BBB3-5C8FECC6FF42}"/>
    <cellStyle name="常规 2 2 2 3 2 2 2 4 3" xfId="18431" xr:uid="{1C46EDD1-5F8B-4436-85D0-764753D428BB}"/>
    <cellStyle name="常规 2 2 2 3 2 2 2 4 4" xfId="18432" xr:uid="{0D60A383-D056-42D9-810D-8E5CC0CC87C5}"/>
    <cellStyle name="常规 2 2 2 3 2 2 2 4 5" xfId="18433" xr:uid="{AA49456D-37C8-42A0-9587-40B5144460CF}"/>
    <cellStyle name="常规 2 2 2 3 2 2 2 5" xfId="5305" xr:uid="{4C4EECE5-1EAB-4C76-BFBD-18C185908942}"/>
    <cellStyle name="常规 2 2 2 3 2 2 2 5 2" xfId="18434" xr:uid="{AA4AA4C0-9A1A-4580-BC78-00916F3DA415}"/>
    <cellStyle name="常规 2 2 2 3 2 2 2 6" xfId="18435" xr:uid="{722959C7-05D1-4A76-ADC6-687FF7B8E0FC}"/>
    <cellStyle name="常规 2 2 2 3 2 2 2 7" xfId="18436" xr:uid="{E60F4D32-69F6-4C77-A678-BFF8E0A28570}"/>
    <cellStyle name="常规 2 2 2 3 2 2 2 8" xfId="18437" xr:uid="{08B471F7-AFC4-4C04-96C6-A25C5026085E}"/>
    <cellStyle name="常规 2 2 2 3 2 2 2 9" xfId="18438" xr:uid="{18B972EC-B669-479B-BED0-AC301956562A}"/>
    <cellStyle name="常规 2 2 2 3 2 2 3" xfId="1773" xr:uid="{D020E322-99CC-4A90-BD21-EB7B5DF57FA5}"/>
    <cellStyle name="常规 2 2 2 3 2 2 3 2" xfId="1774" xr:uid="{B04BEBAC-32DC-4E59-A46A-DDEEC428B827}"/>
    <cellStyle name="常规 2 2 2 3 2 2 3 2 2" xfId="1775" xr:uid="{2D6B565C-82BD-4356-B6E4-FD33686EB3CC}"/>
    <cellStyle name="常规 2 2 2 3 2 2 3 2 2 2" xfId="3654" xr:uid="{1CA06CD4-7BB0-4181-8B0D-17DCF0FFBA31}"/>
    <cellStyle name="常规 2 2 2 3 2 2 3 2 2 2 2" xfId="18439" xr:uid="{327F2F2C-12D3-4845-B46D-B728FF4CF031}"/>
    <cellStyle name="常规 2 2 2 3 2 2 3 2 2 2 3" xfId="18440" xr:uid="{674DF459-D53B-4E8A-A487-5FE73883E25D}"/>
    <cellStyle name="常规 2 2 2 3 2 2 3 2 2 2 4" xfId="18441" xr:uid="{2424B856-A236-42E5-B84E-DB137C99BBFB}"/>
    <cellStyle name="常规 2 2 2 3 2 2 3 2 2 2 5" xfId="18442" xr:uid="{13727467-D41D-47CF-A47E-F960903CFB9E}"/>
    <cellStyle name="常规 2 2 2 3 2 2 3 2 2 3" xfId="5313" xr:uid="{44193EAC-A543-4422-BF7A-CAB5E8A9186D}"/>
    <cellStyle name="常规 2 2 2 3 2 2 3 2 2 3 2" xfId="18443" xr:uid="{383D47D4-B45D-4FA3-ABAC-6F609D126773}"/>
    <cellStyle name="常规 2 2 2 3 2 2 3 2 2 4" xfId="18444" xr:uid="{9A7AC128-CB0F-4795-9093-45A110092112}"/>
    <cellStyle name="常规 2 2 2 3 2 2 3 2 2 5" xfId="18445" xr:uid="{FD3EE0F8-541A-4D12-89E4-95BC70972895}"/>
    <cellStyle name="常规 2 2 2 3 2 2 3 2 2 6" xfId="18446" xr:uid="{29230B8D-84FA-4B62-B9CC-610BD0DB2452}"/>
    <cellStyle name="常规 2 2 2 3 2 2 3 2 2 7" xfId="18447" xr:uid="{1756A591-DF42-4191-B8BA-627DD4AE7582}"/>
    <cellStyle name="常规 2 2 2 3 2 2 3 2 2 8" xfId="18448" xr:uid="{BE5CB463-94A9-4DDE-B135-DD394BB0B572}"/>
    <cellStyle name="常规 2 2 2 3 2 2 3 2 3" xfId="3655" xr:uid="{63E6D887-7A00-4E6E-9E55-C7C52A032901}"/>
    <cellStyle name="常规 2 2 2 3 2 2 3 2 3 2" xfId="18449" xr:uid="{8B4FF835-B80E-4C22-9B02-E45BBE277D3D}"/>
    <cellStyle name="常规 2 2 2 3 2 2 3 2 3 3" xfId="18450" xr:uid="{C36FAF12-428A-4D6D-BCC7-1B8F42FDAD3B}"/>
    <cellStyle name="常规 2 2 2 3 2 2 3 2 3 4" xfId="18451" xr:uid="{0164296F-F3A8-42A9-9244-D6B6A440F5E6}"/>
    <cellStyle name="常规 2 2 2 3 2 2 3 2 3 5" xfId="18452" xr:uid="{1C210B00-AE97-48A1-8BE2-9144F0EA857E}"/>
    <cellStyle name="常规 2 2 2 3 2 2 3 2 4" xfId="5312" xr:uid="{2D739282-213A-4338-83F7-4A9065CFC481}"/>
    <cellStyle name="常规 2 2 2 3 2 2 3 2 4 2" xfId="18453" xr:uid="{D2B99E3F-5DE5-422C-A46F-1F173333E38C}"/>
    <cellStyle name="常规 2 2 2 3 2 2 3 2 5" xfId="18454" xr:uid="{59AE0D90-C912-4744-86F3-EFC6E3DAF48A}"/>
    <cellStyle name="常规 2 2 2 3 2 2 3 2 6" xfId="18455" xr:uid="{42F0894D-A099-4710-BC3B-AA110C3352CC}"/>
    <cellStyle name="常规 2 2 2 3 2 2 3 2 7" xfId="18456" xr:uid="{E4424C66-DF0E-4A93-9F01-DB72096ED833}"/>
    <cellStyle name="常规 2 2 2 3 2 2 3 2 8" xfId="18457" xr:uid="{B74A26E4-BE7C-4F79-9231-FBEA6A013DB9}"/>
    <cellStyle name="常规 2 2 2 3 2 2 3 2 9" xfId="18458" xr:uid="{8BF8EA05-D2B8-4863-8A4C-B3ECDE9F8EC5}"/>
    <cellStyle name="常规 2 2 2 3 2 2 3 3" xfId="3656" xr:uid="{E57E5A85-9570-4570-BF1C-14423BB71823}"/>
    <cellStyle name="常规 2 2 2 3 2 2 3 3 2" xfId="18459" xr:uid="{86C869C8-2A3A-4567-88CC-65A803B08149}"/>
    <cellStyle name="常规 2 2 2 3 2 2 3 3 3" xfId="18460" xr:uid="{967B61A1-3FBF-45EC-B03A-C6C48BC86B19}"/>
    <cellStyle name="常规 2 2 2 3 2 2 3 3 4" xfId="18461" xr:uid="{87CB0E54-9B39-4407-9DA2-33046D517C08}"/>
    <cellStyle name="常规 2 2 2 3 2 2 3 3 5" xfId="18462" xr:uid="{123C62A7-E4AB-4D39-B2AE-62E80DC00A5B}"/>
    <cellStyle name="常规 2 2 2 3 2 2 3 4" xfId="5311" xr:uid="{61992AF4-A3EF-4F80-97F5-9E962530C18C}"/>
    <cellStyle name="常规 2 2 2 3 2 2 3 4 2" xfId="18463" xr:uid="{7750EC84-8D42-4963-A7C3-9F314008B917}"/>
    <cellStyle name="常规 2 2 2 3 2 2 3 5" xfId="18464" xr:uid="{E1BF1CC7-DB38-46AF-916F-B1286F840318}"/>
    <cellStyle name="常规 2 2 2 3 2 2 3 6" xfId="18465" xr:uid="{2C66F8E3-518C-4EC1-ACA2-9595489E46CD}"/>
    <cellStyle name="常规 2 2 2 3 2 2 3 7" xfId="18466" xr:uid="{5200C5E3-212F-41C2-A346-6A17000BC092}"/>
    <cellStyle name="常规 2 2 2 3 2 2 3 8" xfId="18467" xr:uid="{8AE75E03-B5E0-477F-B39E-74E8ACE10ED4}"/>
    <cellStyle name="常规 2 2 2 3 2 2 3 9" xfId="18468" xr:uid="{3463CF11-336B-4AA6-96B3-487B54655C0A}"/>
    <cellStyle name="常规 2 2 2 3 2 2 4" xfId="1776" xr:uid="{D3FFE74A-D69F-4570-87AC-72119D33DDE9}"/>
    <cellStyle name="常规 2 2 2 3 2 2 4 2" xfId="1777" xr:uid="{E4703909-49D0-49A4-BF34-F99175BC81AD}"/>
    <cellStyle name="常规 2 2 2 3 2 2 4 2 2" xfId="3657" xr:uid="{435BEE05-B7FF-4909-B443-DB7664A335EA}"/>
    <cellStyle name="常规 2 2 2 3 2 2 4 2 2 2" xfId="18469" xr:uid="{A6A1F2EC-B414-4257-90E5-E01CB1B691CC}"/>
    <cellStyle name="常规 2 2 2 3 2 2 4 2 2 3" xfId="18470" xr:uid="{0332F088-77BA-496B-89C8-6E1DC41350E2}"/>
    <cellStyle name="常规 2 2 2 3 2 2 4 2 2 4" xfId="18471" xr:uid="{00091605-5729-4360-AFF3-CDCCA27B1A4E}"/>
    <cellStyle name="常规 2 2 2 3 2 2 4 2 2 5" xfId="18472" xr:uid="{20BE756C-8D09-4139-9898-17331E529B50}"/>
    <cellStyle name="常规 2 2 2 3 2 2 4 2 3" xfId="5315" xr:uid="{987196FE-BD56-4EF9-AC82-9B6F4DED122C}"/>
    <cellStyle name="常规 2 2 2 3 2 2 4 2 3 2" xfId="18473" xr:uid="{B3FB4047-2B5E-4FF7-A389-B0BD74DCF974}"/>
    <cellStyle name="常规 2 2 2 3 2 2 4 2 4" xfId="18474" xr:uid="{4FEE62F9-3C42-409A-88C0-DAA059E53B60}"/>
    <cellStyle name="常规 2 2 2 3 2 2 4 2 5" xfId="18475" xr:uid="{44D4C825-58A1-4D6C-A8D5-328380589D84}"/>
    <cellStyle name="常规 2 2 2 3 2 2 4 2 6" xfId="18476" xr:uid="{B3528706-D034-4AE2-917A-5197900DBB29}"/>
    <cellStyle name="常规 2 2 2 3 2 2 4 2 7" xfId="18477" xr:uid="{15F2BA17-E188-49C6-B3FD-DF37EBC1941C}"/>
    <cellStyle name="常规 2 2 2 3 2 2 4 2 8" xfId="18478" xr:uid="{A5396C0D-88E9-4D99-9C36-0C0EE5A74868}"/>
    <cellStyle name="常规 2 2 2 3 2 2 4 3" xfId="3658" xr:uid="{F4CE4AB4-EAB8-4570-96CF-CD9831C401A1}"/>
    <cellStyle name="常规 2 2 2 3 2 2 4 3 2" xfId="18479" xr:uid="{E2AEBDE1-F556-4D8E-AB06-A3F237319420}"/>
    <cellStyle name="常规 2 2 2 3 2 2 4 3 3" xfId="18480" xr:uid="{9A34F9F6-8314-4359-A67B-A91D5F16414E}"/>
    <cellStyle name="常规 2 2 2 3 2 2 4 3 4" xfId="18481" xr:uid="{8D2CB409-C83D-44CA-ADA0-72D21C5424C7}"/>
    <cellStyle name="常规 2 2 2 3 2 2 4 3 5" xfId="18482" xr:uid="{9C3D1189-2E79-4B31-8564-1916BB0D4174}"/>
    <cellStyle name="常规 2 2 2 3 2 2 4 4" xfId="5314" xr:uid="{17B3436B-634C-4F4F-A38B-42BE4B42A022}"/>
    <cellStyle name="常规 2 2 2 3 2 2 4 4 2" xfId="18483" xr:uid="{F4D0BBF0-ADD8-46E7-9BFD-C956EB41C5D0}"/>
    <cellStyle name="常规 2 2 2 3 2 2 4 5" xfId="18484" xr:uid="{87A9FF76-8E8B-40F9-8BE0-B8F79F5FB31A}"/>
    <cellStyle name="常规 2 2 2 3 2 2 4 6" xfId="18485" xr:uid="{4C500925-808A-4E35-AE93-F55FF75884C9}"/>
    <cellStyle name="常规 2 2 2 3 2 2 4 7" xfId="18486" xr:uid="{E71507E3-80B6-411C-8330-D0FCE88BD6C3}"/>
    <cellStyle name="常规 2 2 2 3 2 2 4 8" xfId="18487" xr:uid="{75E70FA4-1549-454D-86E1-63E8870D27DC}"/>
    <cellStyle name="常规 2 2 2 3 2 2 4 9" xfId="18488" xr:uid="{8C6B50F0-DDBF-4651-AF58-CEDE1151150F}"/>
    <cellStyle name="常规 2 2 2 3 2 2 5" xfId="3659" xr:uid="{221D1231-3096-47E7-BC82-A7017CEDEE1E}"/>
    <cellStyle name="常规 2 2 2 3 2 2 5 2" xfId="18489" xr:uid="{A4E0E76B-3E5A-4D55-B332-7ED6CCEF594B}"/>
    <cellStyle name="常规 2 2 2 3 2 2 5 3" xfId="18490" xr:uid="{E7F80B04-1818-403D-85D5-981AE46B9474}"/>
    <cellStyle name="常规 2 2 2 3 2 2 5 4" xfId="18491" xr:uid="{B3DAC89D-7583-4899-AEA3-5C8B18BC2F6F}"/>
    <cellStyle name="常规 2 2 2 3 2 2 5 5" xfId="18492" xr:uid="{32D6CC8D-C486-4033-94A5-A415360F8EAC}"/>
    <cellStyle name="常规 2 2 2 3 2 2 6" xfId="5304" xr:uid="{30FCA326-D642-446E-A119-154205AA83E1}"/>
    <cellStyle name="常规 2 2 2 3 2 2 6 2" xfId="18493" xr:uid="{2D329A2B-81DF-4D9B-AEBC-0C6D6C2CE046}"/>
    <cellStyle name="常规 2 2 2 3 2 2 7" xfId="18494" xr:uid="{A9970693-EE43-4583-A3C1-851BBE636236}"/>
    <cellStyle name="常规 2 2 2 3 2 2 8" xfId="18495" xr:uid="{519437C6-A626-4010-9E53-C1CD8E413E84}"/>
    <cellStyle name="常规 2 2 2 3 2 2 9" xfId="18496" xr:uid="{2D75BC85-1FC5-424A-BA04-C1F46DECAA78}"/>
    <cellStyle name="常规 2 2 2 3 2 3" xfId="1778" xr:uid="{599C966C-5BC5-4156-BB1E-CCFB82E1B286}"/>
    <cellStyle name="常规 2 2 2 3 2 3 10" xfId="18497" xr:uid="{96169177-CB53-4814-9309-E3DA9171C222}"/>
    <cellStyle name="常规 2 2 2 3 2 3 2" xfId="1779" xr:uid="{F06D9AE4-0947-4930-8B4F-C6B6E1B8C6E9}"/>
    <cellStyle name="常规 2 2 2 3 2 3 2 2" xfId="1780" xr:uid="{6603A60E-56D8-457B-90D4-8B4A7A213D14}"/>
    <cellStyle name="常规 2 2 2 3 2 3 2 2 2" xfId="1781" xr:uid="{472A94FE-ABA3-4293-88BF-94B0818C4AF7}"/>
    <cellStyle name="常规 2 2 2 3 2 3 2 2 2 2" xfId="3660" xr:uid="{67DDCC14-B03D-43AA-98E6-ABB59B5B2CC9}"/>
    <cellStyle name="常规 2 2 2 3 2 3 2 2 2 2 2" xfId="18498" xr:uid="{8871BF0A-3C8A-4477-AC05-7F15BDF48023}"/>
    <cellStyle name="常规 2 2 2 3 2 3 2 2 2 2 3" xfId="18499" xr:uid="{50F7794A-F75C-4D53-99AD-50A5ABF7228E}"/>
    <cellStyle name="常规 2 2 2 3 2 3 2 2 2 2 4" xfId="18500" xr:uid="{487A998B-289F-41F7-ABCD-047ABFD779A2}"/>
    <cellStyle name="常规 2 2 2 3 2 3 2 2 2 2 5" xfId="18501" xr:uid="{0B1061D5-68D5-477E-8C9A-17EE8E4A199B}"/>
    <cellStyle name="常规 2 2 2 3 2 3 2 2 2 3" xfId="5319" xr:uid="{7A29A2FC-4F58-4624-887B-F5929AD8C6EC}"/>
    <cellStyle name="常规 2 2 2 3 2 3 2 2 2 3 2" xfId="18502" xr:uid="{5E063E9E-9CA8-47FE-BC5F-797F1EB5BFE2}"/>
    <cellStyle name="常规 2 2 2 3 2 3 2 2 2 4" xfId="18503" xr:uid="{B3A67365-D46B-4E60-A3E6-E14DBC0A76B3}"/>
    <cellStyle name="常规 2 2 2 3 2 3 2 2 2 5" xfId="18504" xr:uid="{DC0BD029-23F4-47F3-B65B-9EBCB8000992}"/>
    <cellStyle name="常规 2 2 2 3 2 3 2 2 2 6" xfId="18505" xr:uid="{D443A016-F62D-4F26-A515-6A8A28F08C41}"/>
    <cellStyle name="常规 2 2 2 3 2 3 2 2 2 7" xfId="18506" xr:uid="{2AD77458-E02C-48E4-B68A-A5C4D12902F6}"/>
    <cellStyle name="常规 2 2 2 3 2 3 2 2 2 8" xfId="18507" xr:uid="{58DEF804-3F90-4D9E-B2C7-220425AB00D0}"/>
    <cellStyle name="常规 2 2 2 3 2 3 2 2 3" xfId="3661" xr:uid="{BD24A1AD-B448-4C58-B3B5-7F24EE1C6A40}"/>
    <cellStyle name="常规 2 2 2 3 2 3 2 2 3 2" xfId="18508" xr:uid="{EAA4416D-6DF2-4258-BFC5-3AA946792F5F}"/>
    <cellStyle name="常规 2 2 2 3 2 3 2 2 3 3" xfId="18509" xr:uid="{713F8961-14ED-40F2-A370-63F9EB53D791}"/>
    <cellStyle name="常规 2 2 2 3 2 3 2 2 3 4" xfId="18510" xr:uid="{4DF252BA-DEA3-4D7D-8DA3-C30732ABDDB7}"/>
    <cellStyle name="常规 2 2 2 3 2 3 2 2 3 5" xfId="18511" xr:uid="{59B9B605-FCAC-45D6-9023-6C202845D326}"/>
    <cellStyle name="常规 2 2 2 3 2 3 2 2 4" xfId="5318" xr:uid="{F2AB62DC-BE00-45F7-9C0A-F1A086BD2B5C}"/>
    <cellStyle name="常规 2 2 2 3 2 3 2 2 4 2" xfId="18512" xr:uid="{F4B4E7BF-6B12-44B3-8825-0B56084D5939}"/>
    <cellStyle name="常规 2 2 2 3 2 3 2 2 5" xfId="18513" xr:uid="{2A3BEB65-8CE6-493A-AB6E-3650BDF79FAB}"/>
    <cellStyle name="常规 2 2 2 3 2 3 2 2 6" xfId="18514" xr:uid="{AD34FF98-A5A2-4A13-B22E-EB2F0DC7165C}"/>
    <cellStyle name="常规 2 2 2 3 2 3 2 2 7" xfId="18515" xr:uid="{46604C1E-91E7-467D-BEED-D0B45348FEB5}"/>
    <cellStyle name="常规 2 2 2 3 2 3 2 2 8" xfId="18516" xr:uid="{347A279F-BE36-4029-8431-5AF3560027AD}"/>
    <cellStyle name="常规 2 2 2 3 2 3 2 2 9" xfId="18517" xr:uid="{8351F763-113E-4852-BABF-5AEC80B0E3F9}"/>
    <cellStyle name="常规 2 2 2 3 2 3 2 3" xfId="3662" xr:uid="{52FFF0B9-69D3-4949-998A-37A1E370B3EA}"/>
    <cellStyle name="常规 2 2 2 3 2 3 2 3 2" xfId="18518" xr:uid="{678ED41C-F1B8-4229-A554-ED04EB2597F4}"/>
    <cellStyle name="常规 2 2 2 3 2 3 2 3 3" xfId="18519" xr:uid="{5FF27C33-825E-434D-8796-AA7B2C708879}"/>
    <cellStyle name="常规 2 2 2 3 2 3 2 3 4" xfId="18520" xr:uid="{03908E3F-F78E-414F-A5DB-C4A6FB223686}"/>
    <cellStyle name="常规 2 2 2 3 2 3 2 3 5" xfId="18521" xr:uid="{D5F0D6C1-0530-4AE3-BB44-999F4B6A7015}"/>
    <cellStyle name="常规 2 2 2 3 2 3 2 4" xfId="5317" xr:uid="{5B72D7EE-CF88-4DE9-A690-57DB8F175636}"/>
    <cellStyle name="常规 2 2 2 3 2 3 2 4 2" xfId="18522" xr:uid="{45A37277-D9B4-4EBA-98AC-7AA5D56A47D3}"/>
    <cellStyle name="常规 2 2 2 3 2 3 2 5" xfId="18523" xr:uid="{71F765EA-E344-47B1-9697-D136D1114A0B}"/>
    <cellStyle name="常规 2 2 2 3 2 3 2 6" xfId="18524" xr:uid="{A181778F-5266-4ECB-BBD5-F19D0823654A}"/>
    <cellStyle name="常规 2 2 2 3 2 3 2 7" xfId="18525" xr:uid="{D00E0F25-B805-4ADD-AC90-973073B70E5E}"/>
    <cellStyle name="常规 2 2 2 3 2 3 2 8" xfId="18526" xr:uid="{3D8EC3FB-1FF7-448B-A2DF-D89B7BC025B5}"/>
    <cellStyle name="常规 2 2 2 3 2 3 2 9" xfId="18527" xr:uid="{B4D7AFFD-9B0C-4F09-834D-B1DC23FC7971}"/>
    <cellStyle name="常规 2 2 2 3 2 3 3" xfId="1782" xr:uid="{F3093BB6-5C22-48D1-BC57-B75846202D4E}"/>
    <cellStyle name="常规 2 2 2 3 2 3 3 2" xfId="1783" xr:uid="{B2CBCBD3-C6DE-439B-B7B6-73791DF41400}"/>
    <cellStyle name="常规 2 2 2 3 2 3 3 2 2" xfId="3663" xr:uid="{227DF9E6-8F50-4CA6-BCAC-5C750CF9E256}"/>
    <cellStyle name="常规 2 2 2 3 2 3 3 2 2 2" xfId="18528" xr:uid="{26A598EB-2385-430A-B3F7-7ECC4A66CD96}"/>
    <cellStyle name="常规 2 2 2 3 2 3 3 2 2 3" xfId="18529" xr:uid="{704902BE-2F0F-45F7-AC5A-D761737BF7AD}"/>
    <cellStyle name="常规 2 2 2 3 2 3 3 2 2 4" xfId="18530" xr:uid="{26E35924-BF86-489C-8E2C-5876CED2E042}"/>
    <cellStyle name="常规 2 2 2 3 2 3 3 2 2 5" xfId="18531" xr:uid="{9389BD91-F725-490E-B747-59137099FB3F}"/>
    <cellStyle name="常规 2 2 2 3 2 3 3 2 3" xfId="5321" xr:uid="{62E526AF-41BB-4494-8A30-8C5BD25DB04F}"/>
    <cellStyle name="常规 2 2 2 3 2 3 3 2 3 2" xfId="18532" xr:uid="{80407164-4C8B-47C3-9E6D-C4641F0B4E55}"/>
    <cellStyle name="常规 2 2 2 3 2 3 3 2 4" xfId="18533" xr:uid="{3EF28804-A582-495D-8E62-BF4DCA8F53E5}"/>
    <cellStyle name="常规 2 2 2 3 2 3 3 2 5" xfId="18534" xr:uid="{314F3D85-A426-4F60-8C6A-8FE0114F56FE}"/>
    <cellStyle name="常规 2 2 2 3 2 3 3 2 6" xfId="18535" xr:uid="{0EA6D2BC-E53C-4F6E-9D10-9A7A35AAF0FE}"/>
    <cellStyle name="常规 2 2 2 3 2 3 3 2 7" xfId="18536" xr:uid="{FCD495F9-1644-49EF-B801-BEF7DED41CB2}"/>
    <cellStyle name="常规 2 2 2 3 2 3 3 2 8" xfId="18537" xr:uid="{91535B61-066C-47CE-B75B-544017944B9A}"/>
    <cellStyle name="常规 2 2 2 3 2 3 3 3" xfId="3664" xr:uid="{A5DEF61A-C7B7-4DC0-B762-25D4E729C22A}"/>
    <cellStyle name="常规 2 2 2 3 2 3 3 3 2" xfId="18538" xr:uid="{8C26AEB0-562B-46EE-8C04-DFBEDEA37927}"/>
    <cellStyle name="常规 2 2 2 3 2 3 3 3 3" xfId="18539" xr:uid="{CEA9A0C8-4CD0-4FAA-A2F8-C8B52F16D129}"/>
    <cellStyle name="常规 2 2 2 3 2 3 3 3 4" xfId="18540" xr:uid="{76195005-1E25-4E84-9264-A784946B6645}"/>
    <cellStyle name="常规 2 2 2 3 2 3 3 3 5" xfId="18541" xr:uid="{83EEB0EA-1E03-4D3D-876A-026AA2EE3876}"/>
    <cellStyle name="常规 2 2 2 3 2 3 3 4" xfId="5320" xr:uid="{F79A89B5-6E2D-4EEE-8F94-71C7044DE5C6}"/>
    <cellStyle name="常规 2 2 2 3 2 3 3 4 2" xfId="18542" xr:uid="{1180989A-66D7-48AA-8BEC-9A9C265C750C}"/>
    <cellStyle name="常规 2 2 2 3 2 3 3 5" xfId="18543" xr:uid="{3B385003-BDCD-46E9-8BA3-94DF3F7AE174}"/>
    <cellStyle name="常规 2 2 2 3 2 3 3 6" xfId="18544" xr:uid="{BD8CC0F4-CB7D-4620-A8D5-2CE384A4BF58}"/>
    <cellStyle name="常规 2 2 2 3 2 3 3 7" xfId="18545" xr:uid="{7495232D-30CA-44FD-97D1-7CA973D6D22E}"/>
    <cellStyle name="常规 2 2 2 3 2 3 3 8" xfId="18546" xr:uid="{D47A0FCA-4A67-41F5-888A-AA4D96688F5F}"/>
    <cellStyle name="常规 2 2 2 3 2 3 3 9" xfId="18547" xr:uid="{0C23A165-5F5B-4F8B-B307-3298FC108392}"/>
    <cellStyle name="常规 2 2 2 3 2 3 4" xfId="3665" xr:uid="{C49D4876-3419-4366-B443-2C90BA898822}"/>
    <cellStyle name="常规 2 2 2 3 2 3 4 2" xfId="18548" xr:uid="{81E9B10A-3A8B-4697-AFF2-DCBF6586FD88}"/>
    <cellStyle name="常规 2 2 2 3 2 3 4 3" xfId="18549" xr:uid="{E5C590C1-6857-4535-8FF7-35457B29E484}"/>
    <cellStyle name="常规 2 2 2 3 2 3 4 4" xfId="18550" xr:uid="{130E0B19-64C1-4366-A4F2-7DA6586826F5}"/>
    <cellStyle name="常规 2 2 2 3 2 3 4 5" xfId="18551" xr:uid="{A896F78F-A336-4845-88E7-09B4779552C9}"/>
    <cellStyle name="常规 2 2 2 3 2 3 5" xfId="5316" xr:uid="{B8CEE7E1-028E-4F75-BF7D-7717C2282004}"/>
    <cellStyle name="常规 2 2 2 3 2 3 5 2" xfId="18552" xr:uid="{FBE426E8-47A7-411F-8EEB-FA0B9014EF5E}"/>
    <cellStyle name="常规 2 2 2 3 2 3 6" xfId="18553" xr:uid="{427E8320-B28A-48CD-A101-CAA474ED3EE9}"/>
    <cellStyle name="常规 2 2 2 3 2 3 7" xfId="18554" xr:uid="{83626E07-4E6C-4BD5-9BA2-4E5938ED8DB0}"/>
    <cellStyle name="常规 2 2 2 3 2 3 8" xfId="18555" xr:uid="{085CE788-DC10-4DE7-B214-6EFE45B23626}"/>
    <cellStyle name="常规 2 2 2 3 2 3 9" xfId="18556" xr:uid="{6A4B269A-E345-46FF-97A5-6310757C05CB}"/>
    <cellStyle name="常规 2 2 2 3 2 4" xfId="1784" xr:uid="{D4BE935A-B474-4EC2-87A3-A4A343725176}"/>
    <cellStyle name="常规 2 2 2 3 2 4 2" xfId="1785" xr:uid="{2DDC04EA-D99D-4B9A-9889-09AEEAB22A8F}"/>
    <cellStyle name="常规 2 2 2 3 2 4 2 2" xfId="1786" xr:uid="{5785792C-CC9B-4E8C-AAA1-8ACF978A9F62}"/>
    <cellStyle name="常规 2 2 2 3 2 4 2 2 2" xfId="3666" xr:uid="{65B5F9FF-4A25-413A-AF39-C03603385621}"/>
    <cellStyle name="常规 2 2 2 3 2 4 2 2 2 2" xfId="18557" xr:uid="{DE0DE99B-694F-4BF1-8BCF-9031306F77FF}"/>
    <cellStyle name="常规 2 2 2 3 2 4 2 2 2 3" xfId="18558" xr:uid="{11099D33-C876-4382-8C60-F1C87F80F0C8}"/>
    <cellStyle name="常规 2 2 2 3 2 4 2 2 2 4" xfId="18559" xr:uid="{E0763A6B-122C-4CFE-BBD3-6B3EE2D9FBAB}"/>
    <cellStyle name="常规 2 2 2 3 2 4 2 2 2 5" xfId="18560" xr:uid="{A57200E0-BD60-4C7F-BF6D-C4192C16F681}"/>
    <cellStyle name="常规 2 2 2 3 2 4 2 2 3" xfId="5324" xr:uid="{B8D8BCEB-4DFA-4E72-825F-922A70E386A0}"/>
    <cellStyle name="常规 2 2 2 3 2 4 2 2 3 2" xfId="18561" xr:uid="{C68FF74A-EC12-4C32-98C1-66DF90334D92}"/>
    <cellStyle name="常规 2 2 2 3 2 4 2 2 4" xfId="18562" xr:uid="{8E7A1966-D9E8-442F-91D0-4F650660DD31}"/>
    <cellStyle name="常规 2 2 2 3 2 4 2 2 5" xfId="18563" xr:uid="{2478EA90-1C94-47A3-B305-9E5171AD94FE}"/>
    <cellStyle name="常规 2 2 2 3 2 4 2 2 6" xfId="18564" xr:uid="{D8E68CFC-3A74-4352-8AEF-8320D3631B79}"/>
    <cellStyle name="常规 2 2 2 3 2 4 2 2 7" xfId="18565" xr:uid="{966F0A91-982E-4BC5-96B6-F9B3889F2578}"/>
    <cellStyle name="常规 2 2 2 3 2 4 2 2 8" xfId="18566" xr:uid="{E90EFA46-C56A-4919-8BD2-37AC0E43303E}"/>
    <cellStyle name="常规 2 2 2 3 2 4 2 3" xfId="3667" xr:uid="{C13A9DF7-F995-4DBC-9AAE-02E2997F3AC6}"/>
    <cellStyle name="常规 2 2 2 3 2 4 2 3 2" xfId="18567" xr:uid="{6F9A2708-8298-4880-B631-C121B684319F}"/>
    <cellStyle name="常规 2 2 2 3 2 4 2 3 3" xfId="18568" xr:uid="{68DA6254-4F11-467F-B404-B4F8A93DA263}"/>
    <cellStyle name="常规 2 2 2 3 2 4 2 3 4" xfId="18569" xr:uid="{FC148AB4-0BE1-4F16-A993-A1AE18F8707A}"/>
    <cellStyle name="常规 2 2 2 3 2 4 2 3 5" xfId="18570" xr:uid="{AA0534AE-9A5B-42C2-A812-69CACA07381E}"/>
    <cellStyle name="常规 2 2 2 3 2 4 2 4" xfId="5323" xr:uid="{60C8E1C4-5D38-445F-9AC5-FED2CC731875}"/>
    <cellStyle name="常规 2 2 2 3 2 4 2 4 2" xfId="18571" xr:uid="{06973C74-460A-40D4-AD74-3213C50AAE79}"/>
    <cellStyle name="常规 2 2 2 3 2 4 2 5" xfId="18572" xr:uid="{9AB2768A-D0FA-452C-BEA2-2BDF67F05918}"/>
    <cellStyle name="常规 2 2 2 3 2 4 2 6" xfId="18573" xr:uid="{4AE7342B-EA25-4197-80D6-88AE88D17148}"/>
    <cellStyle name="常规 2 2 2 3 2 4 2 7" xfId="18574" xr:uid="{1AC4C2C0-EA10-4D58-81F4-EA9F4245D3FB}"/>
    <cellStyle name="常规 2 2 2 3 2 4 2 8" xfId="18575" xr:uid="{A7C5A07A-EB37-46B1-ADEE-0D9468E4A631}"/>
    <cellStyle name="常规 2 2 2 3 2 4 2 9" xfId="18576" xr:uid="{4F917A1B-5D7C-4219-9E71-C950D59CF67C}"/>
    <cellStyle name="常规 2 2 2 3 2 4 3" xfId="3668" xr:uid="{08B8D9AA-1922-4387-AE3A-4152F2FE56C0}"/>
    <cellStyle name="常规 2 2 2 3 2 4 3 2" xfId="18577" xr:uid="{2752569B-AC70-478B-B07D-8AF87C6E25CC}"/>
    <cellStyle name="常规 2 2 2 3 2 4 3 3" xfId="18578" xr:uid="{4F5A4152-C408-4D25-A066-875E13F0A3F9}"/>
    <cellStyle name="常规 2 2 2 3 2 4 3 4" xfId="18579" xr:uid="{AC2C2244-DF8A-4F8C-8770-31CD686F46FB}"/>
    <cellStyle name="常规 2 2 2 3 2 4 3 5" xfId="18580" xr:uid="{58D687D0-F327-44B7-8E5E-4B19534F6367}"/>
    <cellStyle name="常规 2 2 2 3 2 4 4" xfId="5322" xr:uid="{A4B77FE2-FBED-49FF-983B-D7606218D9A2}"/>
    <cellStyle name="常规 2 2 2 3 2 4 4 2" xfId="18581" xr:uid="{295BE537-93FA-4431-9456-06EC1FA7B683}"/>
    <cellStyle name="常规 2 2 2 3 2 4 5" xfId="18582" xr:uid="{200DF5DB-2B20-4FCE-84C3-ED959825D006}"/>
    <cellStyle name="常规 2 2 2 3 2 4 6" xfId="18583" xr:uid="{44753CC0-D6E9-40D9-9BC5-5BF5EB589C9A}"/>
    <cellStyle name="常规 2 2 2 3 2 4 7" xfId="18584" xr:uid="{FB22508E-3ABA-4B20-9046-B927FF54B8C6}"/>
    <cellStyle name="常规 2 2 2 3 2 4 8" xfId="18585" xr:uid="{649B1247-E5B3-4E6C-A64B-030247A00F58}"/>
    <cellStyle name="常规 2 2 2 3 2 4 9" xfId="18586" xr:uid="{5E9AA5F7-919D-45DF-B451-2F7B36C4DD23}"/>
    <cellStyle name="常规 2 2 2 3 2 5" xfId="1787" xr:uid="{6A6C4919-68D7-4424-8C07-140A469FCCF4}"/>
    <cellStyle name="常规 2 2 2 3 2 5 2" xfId="1788" xr:uid="{2219443B-9A49-4F46-A86A-006D7242A3FD}"/>
    <cellStyle name="常规 2 2 2 3 2 5 2 2" xfId="3669" xr:uid="{4ECA0FE4-1E7C-4CB6-88BF-6002C1B4D5A5}"/>
    <cellStyle name="常规 2 2 2 3 2 5 2 2 2" xfId="18587" xr:uid="{B07D2757-C5B1-49B6-AE62-4C498CE2146B}"/>
    <cellStyle name="常规 2 2 2 3 2 5 2 2 3" xfId="18588" xr:uid="{4109A87F-EF0C-4805-89E4-361FA4D07FD4}"/>
    <cellStyle name="常规 2 2 2 3 2 5 2 2 4" xfId="18589" xr:uid="{C3C81DD9-C4A9-4F7E-9D40-1A0A8C46E8F8}"/>
    <cellStyle name="常规 2 2 2 3 2 5 2 2 5" xfId="18590" xr:uid="{E4850067-E09D-4A87-8C62-A1130616A9E0}"/>
    <cellStyle name="常规 2 2 2 3 2 5 2 3" xfId="5326" xr:uid="{E843D574-0008-42C2-8270-F826DA19C30D}"/>
    <cellStyle name="常规 2 2 2 3 2 5 2 3 2" xfId="18591" xr:uid="{E2408176-229D-4F4E-BF8E-48DCE2C8D242}"/>
    <cellStyle name="常规 2 2 2 3 2 5 2 4" xfId="18592" xr:uid="{2FB5379F-97A3-4F2D-AF61-47A3C21FA75E}"/>
    <cellStyle name="常规 2 2 2 3 2 5 2 5" xfId="18593" xr:uid="{94BD49F0-CD56-4DC1-9810-0200C54C52BD}"/>
    <cellStyle name="常规 2 2 2 3 2 5 2 6" xfId="18594" xr:uid="{6A9504AB-DF6C-4111-B88D-1221274DC1AC}"/>
    <cellStyle name="常规 2 2 2 3 2 5 2 7" xfId="18595" xr:uid="{1B05DD36-A424-4F24-A8D6-ABA2E263541B}"/>
    <cellStyle name="常规 2 2 2 3 2 5 2 8" xfId="18596" xr:uid="{3A14067B-F66F-404F-8213-93F0B588A8A2}"/>
    <cellStyle name="常规 2 2 2 3 2 5 3" xfId="3670" xr:uid="{47BA0A15-F972-4F53-880C-A3907442D482}"/>
    <cellStyle name="常规 2 2 2 3 2 5 3 2" xfId="18597" xr:uid="{EC2C6F6E-B317-44AA-93EE-8A8FB1C94C5D}"/>
    <cellStyle name="常规 2 2 2 3 2 5 3 3" xfId="18598" xr:uid="{2607B164-69FF-4CED-9373-E29E7E85F7FB}"/>
    <cellStyle name="常规 2 2 2 3 2 5 3 4" xfId="18599" xr:uid="{BC5F3BC9-147F-48B6-A516-FADF49211580}"/>
    <cellStyle name="常规 2 2 2 3 2 5 3 5" xfId="18600" xr:uid="{DC6EAAF4-0161-400C-84C4-1853A397A0B4}"/>
    <cellStyle name="常规 2 2 2 3 2 5 4" xfId="5325" xr:uid="{C0FF6B02-70A1-4C84-B570-72CB5A92B90C}"/>
    <cellStyle name="常规 2 2 2 3 2 5 4 2" xfId="18601" xr:uid="{8416D30A-7ABC-4931-917C-E7BA567B0A29}"/>
    <cellStyle name="常规 2 2 2 3 2 5 5" xfId="18602" xr:uid="{E008B5CA-B5F8-458D-997C-C829621F474F}"/>
    <cellStyle name="常规 2 2 2 3 2 5 6" xfId="18603" xr:uid="{E192DC70-57FF-4DC3-A31C-97667E087956}"/>
    <cellStyle name="常规 2 2 2 3 2 5 7" xfId="18604" xr:uid="{A3328246-064C-4856-AF93-941510A2906D}"/>
    <cellStyle name="常规 2 2 2 3 2 5 8" xfId="18605" xr:uid="{22D2B63D-071A-4FB5-92EB-D32B1F00365B}"/>
    <cellStyle name="常规 2 2 2 3 2 5 9" xfId="18606" xr:uid="{44874E4B-16D4-4704-A227-282A8F4B55F0}"/>
    <cellStyle name="常规 2 2 2 3 2 6" xfId="3671" xr:uid="{E8617B23-3591-46B9-9503-2EE1478B034E}"/>
    <cellStyle name="常规 2 2 2 3 2 6 2" xfId="18607" xr:uid="{4A11D3BB-3A6C-4AAD-BB47-F47565A50F86}"/>
    <cellStyle name="常规 2 2 2 3 2 6 3" xfId="18608" xr:uid="{887D6A54-3FF7-4F39-8149-5EBB69E826C5}"/>
    <cellStyle name="常规 2 2 2 3 2 6 4" xfId="18609" xr:uid="{46E6076A-A123-4F30-B1E6-641E7C5718EF}"/>
    <cellStyle name="常规 2 2 2 3 2 6 5" xfId="18610" xr:uid="{A3BA29A9-9925-47A3-BB25-3676F9ADF2AB}"/>
    <cellStyle name="常规 2 2 2 3 2 7" xfId="5303" xr:uid="{3650272C-4C14-47EA-AFDD-6BDE7658E3E3}"/>
    <cellStyle name="常规 2 2 2 3 2 7 2" xfId="18611" xr:uid="{351169C6-2D50-4617-973D-C886BFFFC12D}"/>
    <cellStyle name="常规 2 2 2 3 2 8" xfId="18612" xr:uid="{B9F0183E-37A4-4DA1-83CD-7DA10E1AD143}"/>
    <cellStyle name="常规 2 2 2 3 2 9" xfId="18613" xr:uid="{75A581B3-0DA0-423A-A128-8E777AE5CF74}"/>
    <cellStyle name="常规 2 2 2 3 3" xfId="1789" xr:uid="{84D8AACE-22C9-4EF9-A6DA-57D86ED8C3F7}"/>
    <cellStyle name="常规 2 2 2 3 3 10" xfId="18614" xr:uid="{04F6438E-121C-4EAC-A1B6-4D32B8122A31}"/>
    <cellStyle name="常规 2 2 2 3 3 11" xfId="18615" xr:uid="{2071990B-2363-469B-A2D4-9928F1E8E146}"/>
    <cellStyle name="常规 2 2 2 3 3 2" xfId="1790" xr:uid="{802B341B-5BFA-4AEB-A437-F8B04EDF1BFA}"/>
    <cellStyle name="常规 2 2 2 3 3 2 10" xfId="18616" xr:uid="{055DB0A9-7358-48E8-B4A3-037D17EC5A5B}"/>
    <cellStyle name="常规 2 2 2 3 3 2 2" xfId="1791" xr:uid="{18A7A62C-A663-42F4-AFA4-1178C4F1749D}"/>
    <cellStyle name="常规 2 2 2 3 3 2 2 2" xfId="1792" xr:uid="{47656231-6AF8-4ADE-83F1-B45A88A8149B}"/>
    <cellStyle name="常规 2 2 2 3 3 2 2 2 2" xfId="1793" xr:uid="{C68B9E98-D677-4935-B1B9-9CD8B0ACAF3A}"/>
    <cellStyle name="常规 2 2 2 3 3 2 2 2 2 2" xfId="3672" xr:uid="{184F823C-2C7A-43D8-90BD-E03451B082A5}"/>
    <cellStyle name="常规 2 2 2 3 3 2 2 2 2 2 2" xfId="18617" xr:uid="{D2A363B9-4959-4145-8F43-36DC3267107B}"/>
    <cellStyle name="常规 2 2 2 3 3 2 2 2 2 2 3" xfId="18618" xr:uid="{C760262D-9947-464A-BB50-B4FEC3C196D1}"/>
    <cellStyle name="常规 2 2 2 3 3 2 2 2 2 2 4" xfId="18619" xr:uid="{CB1727A7-12E5-4D07-B389-43DEBB3FB880}"/>
    <cellStyle name="常规 2 2 2 3 3 2 2 2 2 2 5" xfId="18620" xr:uid="{6C7FC0B7-EECD-4513-B271-8172F701DDDF}"/>
    <cellStyle name="常规 2 2 2 3 3 2 2 2 2 3" xfId="5331" xr:uid="{AE35F1B4-BE11-4E53-BEC8-C1645EA7DF45}"/>
    <cellStyle name="常规 2 2 2 3 3 2 2 2 2 3 2" xfId="18621" xr:uid="{1B1429E0-104F-4080-BFC3-3DBF8D90F89C}"/>
    <cellStyle name="常规 2 2 2 3 3 2 2 2 2 4" xfId="18622" xr:uid="{0DBA2139-27F1-49DA-94B4-481476A4C4F1}"/>
    <cellStyle name="常规 2 2 2 3 3 2 2 2 2 5" xfId="18623" xr:uid="{1617A254-666F-4AA0-8409-0406447F699D}"/>
    <cellStyle name="常规 2 2 2 3 3 2 2 2 2 6" xfId="18624" xr:uid="{20E59F55-A242-492D-A847-27D06AD62DC0}"/>
    <cellStyle name="常规 2 2 2 3 3 2 2 2 2 7" xfId="18625" xr:uid="{D7D57E79-7D9D-4992-8F86-CB77F7879845}"/>
    <cellStyle name="常规 2 2 2 3 3 2 2 2 2 8" xfId="18626" xr:uid="{624C6895-57EE-40AC-8295-902DEFF1F2E5}"/>
    <cellStyle name="常规 2 2 2 3 3 2 2 2 3" xfId="3673" xr:uid="{21EBB739-662B-47A2-8125-5D06D909568B}"/>
    <cellStyle name="常规 2 2 2 3 3 2 2 2 3 2" xfId="18627" xr:uid="{0A2D654F-8A03-4F27-B2C0-333C0CB9BD55}"/>
    <cellStyle name="常规 2 2 2 3 3 2 2 2 3 3" xfId="18628" xr:uid="{823EA168-54B7-40FE-881D-0B9D6B9C8F1B}"/>
    <cellStyle name="常规 2 2 2 3 3 2 2 2 3 4" xfId="18629" xr:uid="{7DD59F0A-4944-42DE-80AC-64A0C8E5C82E}"/>
    <cellStyle name="常规 2 2 2 3 3 2 2 2 3 5" xfId="18630" xr:uid="{29C08AA3-3313-4972-9580-8E7978CD24D4}"/>
    <cellStyle name="常规 2 2 2 3 3 2 2 2 4" xfId="5330" xr:uid="{B2F2BCF3-1EF0-498E-8121-9A4B92873FEB}"/>
    <cellStyle name="常规 2 2 2 3 3 2 2 2 4 2" xfId="18631" xr:uid="{8DEAA500-CCD8-49D3-B82E-EDCF90D69839}"/>
    <cellStyle name="常规 2 2 2 3 3 2 2 2 5" xfId="18632" xr:uid="{7F89BE20-5545-4006-8BDE-26059CA44290}"/>
    <cellStyle name="常规 2 2 2 3 3 2 2 2 6" xfId="18633" xr:uid="{36E584DD-961F-4267-95A7-94717E08DE33}"/>
    <cellStyle name="常规 2 2 2 3 3 2 2 2 7" xfId="18634" xr:uid="{90B28BF0-4F22-44A8-A6B4-579F31CECD5C}"/>
    <cellStyle name="常规 2 2 2 3 3 2 2 2 8" xfId="18635" xr:uid="{8B2825BD-A346-481E-899A-FF4A7EA868B3}"/>
    <cellStyle name="常规 2 2 2 3 3 2 2 2 9" xfId="18636" xr:uid="{5E7C73D2-1AFC-452C-A01A-D3763B1A7100}"/>
    <cellStyle name="常规 2 2 2 3 3 2 2 3" xfId="3674" xr:uid="{76A368B3-2BA6-4BFA-B6C2-3036857B6B94}"/>
    <cellStyle name="常规 2 2 2 3 3 2 2 3 2" xfId="18637" xr:uid="{6886B0E8-33AA-4C56-B34F-7A3315AF0B0F}"/>
    <cellStyle name="常规 2 2 2 3 3 2 2 3 3" xfId="18638" xr:uid="{F477B4B3-D6EA-4672-A0B3-9EC14630D645}"/>
    <cellStyle name="常规 2 2 2 3 3 2 2 3 4" xfId="18639" xr:uid="{3E94F87C-EA2F-445F-9590-27FEA84B661C}"/>
    <cellStyle name="常规 2 2 2 3 3 2 2 3 5" xfId="18640" xr:uid="{FF62750D-1955-4B71-859F-5112C2B8F513}"/>
    <cellStyle name="常规 2 2 2 3 3 2 2 4" xfId="5329" xr:uid="{7D144FAB-C54F-4A45-8B72-95EE4ACA2701}"/>
    <cellStyle name="常规 2 2 2 3 3 2 2 4 2" xfId="18641" xr:uid="{EBEC976E-FA33-41CB-9ABF-33C77B58808B}"/>
    <cellStyle name="常规 2 2 2 3 3 2 2 5" xfId="18642" xr:uid="{C81E866C-40D3-4BD9-AA84-63161BE90404}"/>
    <cellStyle name="常规 2 2 2 3 3 2 2 6" xfId="18643" xr:uid="{BD15CB82-856F-4DF5-92A6-B09642332226}"/>
    <cellStyle name="常规 2 2 2 3 3 2 2 7" xfId="18644" xr:uid="{34F1BD2C-762F-4FFF-85D2-1ACAE2BA5BCE}"/>
    <cellStyle name="常规 2 2 2 3 3 2 2 8" xfId="18645" xr:uid="{13BD18F9-FDDA-4150-91F2-B1B47D3B0619}"/>
    <cellStyle name="常规 2 2 2 3 3 2 2 9" xfId="18646" xr:uid="{2CD2618F-6B17-4D1E-8C4F-07BF917EA6EC}"/>
    <cellStyle name="常规 2 2 2 3 3 2 3" xfId="1794" xr:uid="{EE9CD86B-D153-41BA-803C-AE0AB6310032}"/>
    <cellStyle name="常规 2 2 2 3 3 2 3 2" xfId="1795" xr:uid="{E86E0C69-9B6D-45D2-A760-15C15FE8A191}"/>
    <cellStyle name="常规 2 2 2 3 3 2 3 2 2" xfId="3675" xr:uid="{3E45BFC8-B8FD-495D-BA97-29011A4AF0B1}"/>
    <cellStyle name="常规 2 2 2 3 3 2 3 2 2 2" xfId="18647" xr:uid="{8DE9E011-9384-4FEB-A749-9464CFFB7580}"/>
    <cellStyle name="常规 2 2 2 3 3 2 3 2 2 3" xfId="18648" xr:uid="{B2548795-AB8C-443F-837F-B9C79049CE00}"/>
    <cellStyle name="常规 2 2 2 3 3 2 3 2 2 4" xfId="18649" xr:uid="{0C56A820-8AE2-4000-9C13-8F16DEC2D201}"/>
    <cellStyle name="常规 2 2 2 3 3 2 3 2 2 5" xfId="18650" xr:uid="{D16FD6F0-DD1D-40C6-9608-91AC17269F62}"/>
    <cellStyle name="常规 2 2 2 3 3 2 3 2 3" xfId="5333" xr:uid="{027D6DF6-AA42-4B80-B18F-AE947047B90F}"/>
    <cellStyle name="常规 2 2 2 3 3 2 3 2 3 2" xfId="18651" xr:uid="{F0E8220B-BE89-4F87-977B-B59D0D9F8590}"/>
    <cellStyle name="常规 2 2 2 3 3 2 3 2 4" xfId="18652" xr:uid="{F038C3EB-6D03-48EC-B0F8-7AA75C2C67E4}"/>
    <cellStyle name="常规 2 2 2 3 3 2 3 2 5" xfId="18653" xr:uid="{2C62D1DC-C1A3-467F-8ACD-556477D2D9AE}"/>
    <cellStyle name="常规 2 2 2 3 3 2 3 2 6" xfId="18654" xr:uid="{5575E600-089F-42E7-8253-4AD2FC04752A}"/>
    <cellStyle name="常规 2 2 2 3 3 2 3 2 7" xfId="18655" xr:uid="{9101A688-CB39-4C5F-AA2D-D713A87683B3}"/>
    <cellStyle name="常规 2 2 2 3 3 2 3 2 8" xfId="18656" xr:uid="{2AE25EB2-0BCC-4411-9C91-2757119FA019}"/>
    <cellStyle name="常规 2 2 2 3 3 2 3 3" xfId="3676" xr:uid="{EDDDC7EC-114E-4DC0-88D5-C576B384EFBD}"/>
    <cellStyle name="常规 2 2 2 3 3 2 3 3 2" xfId="18657" xr:uid="{E9270F7C-8B76-4416-B04F-B11A23A5B619}"/>
    <cellStyle name="常规 2 2 2 3 3 2 3 3 3" xfId="18658" xr:uid="{9EA80B0A-5BF2-4829-AECA-4A07F8A0FE3B}"/>
    <cellStyle name="常规 2 2 2 3 3 2 3 3 4" xfId="18659" xr:uid="{93335973-26DA-4D78-89DA-158E41623B3F}"/>
    <cellStyle name="常规 2 2 2 3 3 2 3 3 5" xfId="18660" xr:uid="{5D05A722-9FF0-4682-BEAA-504938F28EC3}"/>
    <cellStyle name="常规 2 2 2 3 3 2 3 4" xfId="5332" xr:uid="{8AC290CD-05C0-44C4-833D-8D8F9E1FF64D}"/>
    <cellStyle name="常规 2 2 2 3 3 2 3 4 2" xfId="18661" xr:uid="{B0B2088C-983F-4463-A6CE-337B5FBE6ECD}"/>
    <cellStyle name="常规 2 2 2 3 3 2 3 5" xfId="18662" xr:uid="{1B9932F8-2497-4BA7-9566-D1337B2C9958}"/>
    <cellStyle name="常规 2 2 2 3 3 2 3 6" xfId="18663" xr:uid="{1B15882F-2826-4CCE-AB09-2AB9D27AC7FA}"/>
    <cellStyle name="常规 2 2 2 3 3 2 3 7" xfId="18664" xr:uid="{9E07EBEA-85F7-4723-BE41-8105CC23FBBA}"/>
    <cellStyle name="常规 2 2 2 3 3 2 3 8" xfId="18665" xr:uid="{2ED4D099-4308-421C-BCFF-D779BBFDADAD}"/>
    <cellStyle name="常规 2 2 2 3 3 2 3 9" xfId="18666" xr:uid="{BFC8CB61-BE81-47AB-B8B0-131DE9102BC0}"/>
    <cellStyle name="常规 2 2 2 3 3 2 4" xfId="3677" xr:uid="{227757D8-D3F9-4011-B116-8428E1425286}"/>
    <cellStyle name="常规 2 2 2 3 3 2 4 2" xfId="18667" xr:uid="{8BEC35B6-AED9-42BC-B724-8961ED4273EE}"/>
    <cellStyle name="常规 2 2 2 3 3 2 4 3" xfId="18668" xr:uid="{857C43D6-CCBA-4407-B68B-F5CA6D191272}"/>
    <cellStyle name="常规 2 2 2 3 3 2 4 4" xfId="18669" xr:uid="{3B17A72C-D0DB-4922-BDDC-1E9C619EC71D}"/>
    <cellStyle name="常规 2 2 2 3 3 2 4 5" xfId="18670" xr:uid="{033F9F77-6703-4E73-9AE3-59DAE30993F5}"/>
    <cellStyle name="常规 2 2 2 3 3 2 5" xfId="5328" xr:uid="{71E9E4CE-5089-449A-881E-C49303B475A7}"/>
    <cellStyle name="常规 2 2 2 3 3 2 5 2" xfId="18671" xr:uid="{A961AB2A-DD36-44B9-9741-8B077B9323A2}"/>
    <cellStyle name="常规 2 2 2 3 3 2 6" xfId="18672" xr:uid="{B9DE7DA6-4269-4340-B2B1-37031370B325}"/>
    <cellStyle name="常规 2 2 2 3 3 2 7" xfId="18673" xr:uid="{B93AFF90-B4E0-4FC5-8148-9D8A201BC1E2}"/>
    <cellStyle name="常规 2 2 2 3 3 2 8" xfId="18674" xr:uid="{89379142-750B-40F8-93BC-A2696C90954C}"/>
    <cellStyle name="常规 2 2 2 3 3 2 9" xfId="18675" xr:uid="{9891C79B-3BB6-44BC-A2D2-15C5FCA12F0A}"/>
    <cellStyle name="常规 2 2 2 3 3 3" xfId="1796" xr:uid="{A2BECDDA-972B-46BB-8565-879B7D42202A}"/>
    <cellStyle name="常规 2 2 2 3 3 3 2" xfId="1797" xr:uid="{B66F5695-9D85-41C1-8803-6E140BF03DA0}"/>
    <cellStyle name="常规 2 2 2 3 3 3 2 2" xfId="1798" xr:uid="{BE9B1782-EB21-4E1E-A676-9064287B0D38}"/>
    <cellStyle name="常规 2 2 2 3 3 3 2 2 2" xfId="3678" xr:uid="{4929CB09-0B2C-4B2D-9653-D2C3DAFEF497}"/>
    <cellStyle name="常规 2 2 2 3 3 3 2 2 2 2" xfId="18676" xr:uid="{4B44E340-EE92-4065-94F1-37F8B83D022E}"/>
    <cellStyle name="常规 2 2 2 3 3 3 2 2 2 3" xfId="18677" xr:uid="{80DF5683-1549-444E-A0F7-EAF30035BBF8}"/>
    <cellStyle name="常规 2 2 2 3 3 3 2 2 2 4" xfId="18678" xr:uid="{A254CC50-450C-42F5-AF6F-420711F69A78}"/>
    <cellStyle name="常规 2 2 2 3 3 3 2 2 2 5" xfId="18679" xr:uid="{037ED2F1-257E-49BD-BA7F-76D6DF693F5C}"/>
    <cellStyle name="常规 2 2 2 3 3 3 2 2 3" xfId="5336" xr:uid="{C2783803-5B7F-4D98-9779-D553028E2914}"/>
    <cellStyle name="常规 2 2 2 3 3 3 2 2 3 2" xfId="18680" xr:uid="{B9718D10-F73C-423C-9739-1C28FE3B9E9F}"/>
    <cellStyle name="常规 2 2 2 3 3 3 2 2 4" xfId="18681" xr:uid="{C95F995A-78D5-4EF5-9EAE-0E2743A02F25}"/>
    <cellStyle name="常规 2 2 2 3 3 3 2 2 5" xfId="18682" xr:uid="{95567732-0D81-41D2-90AF-4330087F11EB}"/>
    <cellStyle name="常规 2 2 2 3 3 3 2 2 6" xfId="18683" xr:uid="{3F49F577-1EDE-41D8-BAEF-81DC29C1BA17}"/>
    <cellStyle name="常规 2 2 2 3 3 3 2 2 7" xfId="18684" xr:uid="{D4E81D20-EA5A-4F0C-AB64-9D15239C4FB9}"/>
    <cellStyle name="常规 2 2 2 3 3 3 2 2 8" xfId="18685" xr:uid="{717D5CDF-2CFD-434F-9ACC-B2D5B5EAB7C7}"/>
    <cellStyle name="常规 2 2 2 3 3 3 2 3" xfId="3679" xr:uid="{0C137FC4-EE5F-4938-A869-69414400C284}"/>
    <cellStyle name="常规 2 2 2 3 3 3 2 3 2" xfId="18686" xr:uid="{266C07B9-1D24-40F9-BEAA-663E55F850CD}"/>
    <cellStyle name="常规 2 2 2 3 3 3 2 3 3" xfId="18687" xr:uid="{9C3D1B68-2DB6-4788-B634-6C83AC29771B}"/>
    <cellStyle name="常规 2 2 2 3 3 3 2 3 4" xfId="18688" xr:uid="{9B941D6E-AD1B-44BB-9C1F-29BF2AB78ABF}"/>
    <cellStyle name="常规 2 2 2 3 3 3 2 3 5" xfId="18689" xr:uid="{A9D88895-C035-49BB-876F-CF1C5FB956BA}"/>
    <cellStyle name="常规 2 2 2 3 3 3 2 4" xfId="5335" xr:uid="{A9CB3372-BA36-42FF-955C-CC2BAE73DA68}"/>
    <cellStyle name="常规 2 2 2 3 3 3 2 4 2" xfId="18690" xr:uid="{2AE93983-0792-45F7-B5CF-6514A6CC02DD}"/>
    <cellStyle name="常规 2 2 2 3 3 3 2 5" xfId="18691" xr:uid="{38762400-62BE-4C4B-AE7F-4E496BD5DC52}"/>
    <cellStyle name="常规 2 2 2 3 3 3 2 6" xfId="18692" xr:uid="{A23FD9A5-3B0E-4FA6-B185-3AE0A799D956}"/>
    <cellStyle name="常规 2 2 2 3 3 3 2 7" xfId="18693" xr:uid="{34A1DDD9-E14B-452D-B9A1-C5F5730AB158}"/>
    <cellStyle name="常规 2 2 2 3 3 3 2 8" xfId="18694" xr:uid="{03A5B8DC-FFC2-4D88-B3C9-3C73959EC230}"/>
    <cellStyle name="常规 2 2 2 3 3 3 2 9" xfId="18695" xr:uid="{1C0BDFEC-AB1F-430E-B8E5-40AF5DEFDBF8}"/>
    <cellStyle name="常规 2 2 2 3 3 3 3" xfId="3680" xr:uid="{D4452EF2-9768-4842-9076-E9905E84399B}"/>
    <cellStyle name="常规 2 2 2 3 3 3 3 2" xfId="18696" xr:uid="{BC6868DE-93FC-4C33-A935-5100753EE3C1}"/>
    <cellStyle name="常规 2 2 2 3 3 3 3 3" xfId="18697" xr:uid="{01595777-F68F-45FF-AC9B-E2CE57025139}"/>
    <cellStyle name="常规 2 2 2 3 3 3 3 4" xfId="18698" xr:uid="{083E4D19-CC4D-48D4-8D94-E119192D698A}"/>
    <cellStyle name="常规 2 2 2 3 3 3 3 5" xfId="18699" xr:uid="{1935A049-0EB2-41F3-A07E-2D3FF8B33463}"/>
    <cellStyle name="常规 2 2 2 3 3 3 4" xfId="5334" xr:uid="{E4D96F44-97E3-434C-BEA6-C5EF0AD074B1}"/>
    <cellStyle name="常规 2 2 2 3 3 3 4 2" xfId="18700" xr:uid="{4FF039AF-CAF0-41BA-849C-FE4AA1AC8576}"/>
    <cellStyle name="常规 2 2 2 3 3 3 5" xfId="18701" xr:uid="{26FA3C4F-F118-470F-AB23-0A1F0D40C821}"/>
    <cellStyle name="常规 2 2 2 3 3 3 6" xfId="18702" xr:uid="{5A423ACD-D63A-4FD1-85E9-A458D093B8BF}"/>
    <cellStyle name="常规 2 2 2 3 3 3 7" xfId="18703" xr:uid="{FBB49F35-A127-4CE5-BEF3-D3C77567A91A}"/>
    <cellStyle name="常规 2 2 2 3 3 3 8" xfId="18704" xr:uid="{FF8984DA-5F2B-4668-8705-C486BE81A0CF}"/>
    <cellStyle name="常规 2 2 2 3 3 3 9" xfId="18705" xr:uid="{00125A01-0C08-4693-9CAD-F2F110CD100F}"/>
    <cellStyle name="常规 2 2 2 3 3 4" xfId="1799" xr:uid="{519B3759-BC65-49A9-8C3E-B56346D5E16A}"/>
    <cellStyle name="常规 2 2 2 3 3 4 2" xfId="1800" xr:uid="{D67283A1-9FF4-41E1-89D3-1C582E023880}"/>
    <cellStyle name="常规 2 2 2 3 3 4 2 2" xfId="3681" xr:uid="{58D2718B-B108-45BF-8F11-98B0397E706A}"/>
    <cellStyle name="常规 2 2 2 3 3 4 2 2 2" xfId="18706" xr:uid="{325ABF4C-80AD-4EEB-9DF9-9372A203DB87}"/>
    <cellStyle name="常规 2 2 2 3 3 4 2 2 3" xfId="18707" xr:uid="{DCAF9B2A-F9B7-48C6-941C-713DFF2426BB}"/>
    <cellStyle name="常规 2 2 2 3 3 4 2 2 4" xfId="18708" xr:uid="{395E9C12-BC94-42FC-8180-170D8EDA10AA}"/>
    <cellStyle name="常规 2 2 2 3 3 4 2 2 5" xfId="18709" xr:uid="{1C82C0F5-F543-4704-97E8-E420B182412A}"/>
    <cellStyle name="常规 2 2 2 3 3 4 2 3" xfId="5338" xr:uid="{F710953A-29DE-43D1-82B6-87C8C9F07844}"/>
    <cellStyle name="常规 2 2 2 3 3 4 2 3 2" xfId="18710" xr:uid="{7D83DFC4-0348-4149-9DED-FEDB8CD45DFD}"/>
    <cellStyle name="常规 2 2 2 3 3 4 2 4" xfId="18711" xr:uid="{D297D729-BD9B-409B-B622-DED5C707FCF1}"/>
    <cellStyle name="常规 2 2 2 3 3 4 2 5" xfId="18712" xr:uid="{EDD79189-0169-4682-81A3-1469A9353790}"/>
    <cellStyle name="常规 2 2 2 3 3 4 2 6" xfId="18713" xr:uid="{78A81B59-FE39-43EB-93E7-2A60FB808CAB}"/>
    <cellStyle name="常规 2 2 2 3 3 4 2 7" xfId="18714" xr:uid="{646589F9-8FF7-46BA-BCD9-C0CDD504C6DC}"/>
    <cellStyle name="常规 2 2 2 3 3 4 2 8" xfId="18715" xr:uid="{4FF214C9-E0B2-44BA-BAD1-E17974C24E80}"/>
    <cellStyle name="常规 2 2 2 3 3 4 3" xfId="3682" xr:uid="{E7215E37-12EE-405F-AE89-997F1BA91F3B}"/>
    <cellStyle name="常规 2 2 2 3 3 4 3 2" xfId="18716" xr:uid="{7740E489-A096-4B85-A3A3-E09B5AAF477D}"/>
    <cellStyle name="常规 2 2 2 3 3 4 3 3" xfId="18717" xr:uid="{9912B4E0-B410-4C64-B24A-6B56BEB0E959}"/>
    <cellStyle name="常规 2 2 2 3 3 4 3 4" xfId="18718" xr:uid="{A1BCFC53-7A6A-4A04-9D40-EB627195761F}"/>
    <cellStyle name="常规 2 2 2 3 3 4 3 5" xfId="18719" xr:uid="{9658D938-08F5-4E84-B3FF-C68309058A6D}"/>
    <cellStyle name="常规 2 2 2 3 3 4 4" xfId="5337" xr:uid="{EA19F58D-961F-4F63-9E29-A2C36FB42749}"/>
    <cellStyle name="常规 2 2 2 3 3 4 4 2" xfId="18720" xr:uid="{B2CBEC6F-9DD1-4B5E-BD18-547C1109746A}"/>
    <cellStyle name="常规 2 2 2 3 3 4 5" xfId="18721" xr:uid="{EFE16AB5-8F8A-4421-ABC0-4CB24CF57E82}"/>
    <cellStyle name="常规 2 2 2 3 3 4 6" xfId="18722" xr:uid="{1D9857B7-9F6C-4A67-95FB-B2298E6CA1F5}"/>
    <cellStyle name="常规 2 2 2 3 3 4 7" xfId="18723" xr:uid="{BF2CD9B9-DB15-4AAA-A7F7-1813F272CDEA}"/>
    <cellStyle name="常规 2 2 2 3 3 4 8" xfId="18724" xr:uid="{E9FD9EBC-8FE8-494A-B94E-91912062FBA9}"/>
    <cellStyle name="常规 2 2 2 3 3 4 9" xfId="18725" xr:uid="{78109E75-A578-4F39-BEE3-68E78F109458}"/>
    <cellStyle name="常规 2 2 2 3 3 5" xfId="3683" xr:uid="{CF515B79-3E57-440D-ADFE-0D12F0CA643E}"/>
    <cellStyle name="常规 2 2 2 3 3 5 2" xfId="18726" xr:uid="{A8DCACF7-E966-4204-B2C9-F6457DD3664F}"/>
    <cellStyle name="常规 2 2 2 3 3 5 3" xfId="18727" xr:uid="{A407AA35-E4BE-424B-B05F-81CF55793A32}"/>
    <cellStyle name="常规 2 2 2 3 3 5 4" xfId="18728" xr:uid="{92ED9567-75DA-4A80-B968-FF987F136977}"/>
    <cellStyle name="常规 2 2 2 3 3 5 5" xfId="18729" xr:uid="{F9BBCA22-8993-44DC-896B-8EF70C9D3B33}"/>
    <cellStyle name="常规 2 2 2 3 3 6" xfId="5327" xr:uid="{35010761-939D-4BD8-83AD-07AA6E40142D}"/>
    <cellStyle name="常规 2 2 2 3 3 6 2" xfId="18730" xr:uid="{E598CC51-DEBC-4FC9-865B-2274170E2658}"/>
    <cellStyle name="常规 2 2 2 3 3 7" xfId="18731" xr:uid="{2876B3F7-6FDF-4794-83BE-76E256528147}"/>
    <cellStyle name="常规 2 2 2 3 3 8" xfId="18732" xr:uid="{FE011B62-61E0-4611-B373-79B2E2C9DE92}"/>
    <cellStyle name="常规 2 2 2 3 3 9" xfId="18733" xr:uid="{7B2AFDC1-CC6B-4147-81BC-9E027CAD073A}"/>
    <cellStyle name="常规 2 2 2 3 4" xfId="1801" xr:uid="{1D0900B6-5083-43BF-9579-4E5C2DAC2E2D}"/>
    <cellStyle name="常规 2 2 2 3 4 10" xfId="18734" xr:uid="{CA0B4997-930A-41FF-B05D-521264FF966D}"/>
    <cellStyle name="常规 2 2 2 3 4 2" xfId="1802" xr:uid="{7D004627-BDA3-4E6E-969E-A84873CD2DC1}"/>
    <cellStyle name="常规 2 2 2 3 4 2 2" xfId="1803" xr:uid="{62E15A2B-F406-4CF9-BCD8-A75D6E03CCF3}"/>
    <cellStyle name="常规 2 2 2 3 4 2 2 2" xfId="1804" xr:uid="{D7E27DDD-49D1-4E8F-AAA2-4E92A93AB179}"/>
    <cellStyle name="常规 2 2 2 3 4 2 2 2 2" xfId="3684" xr:uid="{603C0341-E4F6-47D1-BE53-EF83A66B5300}"/>
    <cellStyle name="常规 2 2 2 3 4 2 2 2 2 2" xfId="18735" xr:uid="{5AD3A44B-493D-4010-A94A-6713D01865AA}"/>
    <cellStyle name="常规 2 2 2 3 4 2 2 2 2 3" xfId="18736" xr:uid="{5381D1BC-5DD5-48A1-95D9-ED862DBA45DA}"/>
    <cellStyle name="常规 2 2 2 3 4 2 2 2 2 4" xfId="18737" xr:uid="{8C4CF2B5-87CB-43C0-9688-B270BD373BB8}"/>
    <cellStyle name="常规 2 2 2 3 4 2 2 2 2 5" xfId="18738" xr:uid="{B68BB8D6-055F-4E20-8F1C-DFD70D32B6E6}"/>
    <cellStyle name="常规 2 2 2 3 4 2 2 2 3" xfId="5342" xr:uid="{CCDF3648-47F3-4C30-97F9-53058223A8B5}"/>
    <cellStyle name="常规 2 2 2 3 4 2 2 2 3 2" xfId="18739" xr:uid="{EC6C3B93-3681-4114-AB8E-72C405859C59}"/>
    <cellStyle name="常规 2 2 2 3 4 2 2 2 4" xfId="18740" xr:uid="{0788B9C3-29DB-4268-B1C9-7D5AD4954D94}"/>
    <cellStyle name="常规 2 2 2 3 4 2 2 2 5" xfId="18741" xr:uid="{37C636CC-3B11-45B4-9658-30D14594A0AB}"/>
    <cellStyle name="常规 2 2 2 3 4 2 2 2 6" xfId="18742" xr:uid="{3ECEFA50-4333-4261-9801-3F5934528EF4}"/>
    <cellStyle name="常规 2 2 2 3 4 2 2 2 7" xfId="18743" xr:uid="{52AD9741-F3DD-4400-8F28-48E058D38373}"/>
    <cellStyle name="常规 2 2 2 3 4 2 2 2 8" xfId="18744" xr:uid="{5EA61EA7-5502-418B-B9BE-44CA3A611892}"/>
    <cellStyle name="常规 2 2 2 3 4 2 2 3" xfId="3685" xr:uid="{AD366EBE-AC29-45B9-ABC2-40F39E127520}"/>
    <cellStyle name="常规 2 2 2 3 4 2 2 3 2" xfId="18745" xr:uid="{677910E7-06D2-4A52-BECB-AD7A6699225F}"/>
    <cellStyle name="常规 2 2 2 3 4 2 2 3 3" xfId="18746" xr:uid="{4925E99E-E636-4A4B-A5C7-2332A7B4EE95}"/>
    <cellStyle name="常规 2 2 2 3 4 2 2 3 4" xfId="18747" xr:uid="{23A61EEA-7F6E-4A34-AF2D-A9DF55FD20F6}"/>
    <cellStyle name="常规 2 2 2 3 4 2 2 3 5" xfId="18748" xr:uid="{82DE7E40-BE18-4B56-AEAC-F0D471A2BF0A}"/>
    <cellStyle name="常规 2 2 2 3 4 2 2 4" xfId="5341" xr:uid="{29219C3D-BEE5-4584-9883-78F12C358E16}"/>
    <cellStyle name="常规 2 2 2 3 4 2 2 4 2" xfId="18749" xr:uid="{DB330D5D-E5BB-477D-AFEB-A07518D2EBFB}"/>
    <cellStyle name="常规 2 2 2 3 4 2 2 5" xfId="18750" xr:uid="{FFFA0CF3-7503-4428-B317-D2BA1F245046}"/>
    <cellStyle name="常规 2 2 2 3 4 2 2 6" xfId="18751" xr:uid="{B1EA1DB4-E2EE-41DD-B735-E0E33956E241}"/>
    <cellStyle name="常规 2 2 2 3 4 2 2 7" xfId="18752" xr:uid="{48DAA177-35FF-4043-B883-919E88B07EDD}"/>
    <cellStyle name="常规 2 2 2 3 4 2 2 8" xfId="18753" xr:uid="{AF701B51-88EB-4F19-9542-77B5E99EDF4C}"/>
    <cellStyle name="常规 2 2 2 3 4 2 2 9" xfId="18754" xr:uid="{C1C2C655-B878-4D67-A6E4-3EF94AD8F245}"/>
    <cellStyle name="常规 2 2 2 3 4 2 3" xfId="3686" xr:uid="{602D1F92-A032-40E0-9FBC-3064CA80F70B}"/>
    <cellStyle name="常规 2 2 2 3 4 2 3 2" xfId="18755" xr:uid="{FF869A82-6F2B-4B19-90FD-2F01FC3DFE52}"/>
    <cellStyle name="常规 2 2 2 3 4 2 3 3" xfId="18756" xr:uid="{1F437F42-ED58-4CCA-BA7F-D2CC120F1E08}"/>
    <cellStyle name="常规 2 2 2 3 4 2 3 4" xfId="18757" xr:uid="{BD5A7965-DF6F-43A3-8DE3-82C024F0A43E}"/>
    <cellStyle name="常规 2 2 2 3 4 2 3 5" xfId="18758" xr:uid="{1402B7F3-9EDE-4FD5-8064-57F7ABCD7023}"/>
    <cellStyle name="常规 2 2 2 3 4 2 4" xfId="5340" xr:uid="{A5D41B21-353B-4DBA-BE95-B4FEB730DDAB}"/>
    <cellStyle name="常规 2 2 2 3 4 2 4 2" xfId="18759" xr:uid="{D5892457-CE3C-4CD9-A3BB-1AA85383A810}"/>
    <cellStyle name="常规 2 2 2 3 4 2 5" xfId="18760" xr:uid="{C38FD0BA-60B0-420B-B67E-DCD62D62DCE3}"/>
    <cellStyle name="常规 2 2 2 3 4 2 6" xfId="18761" xr:uid="{DFD1DA05-D9D8-448B-A033-8AF892482805}"/>
    <cellStyle name="常规 2 2 2 3 4 2 7" xfId="18762" xr:uid="{7DCF2342-0039-4F15-83C3-44BDBC5E7F96}"/>
    <cellStyle name="常规 2 2 2 3 4 2 8" xfId="18763" xr:uid="{536B94CB-324C-4C33-8776-194D0EE512A9}"/>
    <cellStyle name="常规 2 2 2 3 4 2 9" xfId="18764" xr:uid="{D0CF0F53-7A81-4474-A9C9-4AA582B3B94D}"/>
    <cellStyle name="常规 2 2 2 3 4 3" xfId="1805" xr:uid="{0BA2901B-8FD0-4DC1-9AA6-6AA1D47B322C}"/>
    <cellStyle name="常规 2 2 2 3 4 3 2" xfId="1806" xr:uid="{4E0687A4-8771-44EB-A0B0-C406BA33D066}"/>
    <cellStyle name="常规 2 2 2 3 4 3 2 2" xfId="3687" xr:uid="{30E1B4B9-22D4-4F4A-8713-4D1B6C2F6B4F}"/>
    <cellStyle name="常规 2 2 2 3 4 3 2 2 2" xfId="18765" xr:uid="{564FEA0C-822B-4C54-9940-B43BA5904C94}"/>
    <cellStyle name="常规 2 2 2 3 4 3 2 2 3" xfId="18766" xr:uid="{5C876A36-94A3-4766-A2E9-4F258C6EB197}"/>
    <cellStyle name="常规 2 2 2 3 4 3 2 2 4" xfId="18767" xr:uid="{6094633B-350D-45C6-8BF1-29596725CD2C}"/>
    <cellStyle name="常规 2 2 2 3 4 3 2 2 5" xfId="18768" xr:uid="{E61843EF-A560-4B65-A1A7-1CC77BC72284}"/>
    <cellStyle name="常规 2 2 2 3 4 3 2 3" xfId="5344" xr:uid="{0F741F17-BB64-43FB-A0A1-64E00627BFF7}"/>
    <cellStyle name="常规 2 2 2 3 4 3 2 3 2" xfId="18769" xr:uid="{3A2657A6-D3AB-4C29-A07E-0E499AE8EC39}"/>
    <cellStyle name="常规 2 2 2 3 4 3 2 4" xfId="18770" xr:uid="{D5F014C3-4210-4E87-BFDC-9EDE82AB32E3}"/>
    <cellStyle name="常规 2 2 2 3 4 3 2 5" xfId="18771" xr:uid="{D6CBE54E-4C2E-46B4-8435-9E8D0538D5FB}"/>
    <cellStyle name="常规 2 2 2 3 4 3 2 6" xfId="18772" xr:uid="{2DD8BB0E-2166-478F-B940-06054BA080F5}"/>
    <cellStyle name="常规 2 2 2 3 4 3 2 7" xfId="18773" xr:uid="{EA9DC788-057F-4B92-8C52-860C099144F0}"/>
    <cellStyle name="常规 2 2 2 3 4 3 2 8" xfId="18774" xr:uid="{1CA56511-6AAA-4A48-A791-ED0814F93983}"/>
    <cellStyle name="常规 2 2 2 3 4 3 3" xfId="3688" xr:uid="{88196955-359F-4A3B-A321-F94E2ACED527}"/>
    <cellStyle name="常规 2 2 2 3 4 3 3 2" xfId="18775" xr:uid="{FEE7278E-F432-42F7-92CF-CF75E4A468CE}"/>
    <cellStyle name="常规 2 2 2 3 4 3 3 3" xfId="18776" xr:uid="{37BE3ECD-9777-4A84-B851-CD3DABEE3E6A}"/>
    <cellStyle name="常规 2 2 2 3 4 3 3 4" xfId="18777" xr:uid="{532E389A-8A03-4FF5-BB31-8C1E2DC2603E}"/>
    <cellStyle name="常规 2 2 2 3 4 3 3 5" xfId="18778" xr:uid="{3EFF3CD6-5F93-4530-A661-AB46C2DBC39E}"/>
    <cellStyle name="常规 2 2 2 3 4 3 4" xfId="5343" xr:uid="{F929438A-B339-4F5D-A00C-B3B6D8B48049}"/>
    <cellStyle name="常规 2 2 2 3 4 3 4 2" xfId="18779" xr:uid="{017A0F5E-E916-4BDB-90EF-277B9DBEF264}"/>
    <cellStyle name="常规 2 2 2 3 4 3 5" xfId="18780" xr:uid="{778BC393-0380-4AB1-BCF5-6DEE78DC0FAD}"/>
    <cellStyle name="常规 2 2 2 3 4 3 6" xfId="18781" xr:uid="{9DC36E73-7C35-47D0-BC5F-7DC32DE73310}"/>
    <cellStyle name="常规 2 2 2 3 4 3 7" xfId="18782" xr:uid="{858DA2B2-DDB7-42FF-B94A-1F9B98434D8B}"/>
    <cellStyle name="常规 2 2 2 3 4 3 8" xfId="18783" xr:uid="{6A5402D9-FEBE-4281-A60D-CB83B8F83B9A}"/>
    <cellStyle name="常规 2 2 2 3 4 3 9" xfId="18784" xr:uid="{B7F8D312-C00D-43CB-8A66-971CEB7895A0}"/>
    <cellStyle name="常规 2 2 2 3 4 4" xfId="3689" xr:uid="{A1F09847-16A9-480E-BCB0-61785F0A1B07}"/>
    <cellStyle name="常规 2 2 2 3 4 4 2" xfId="18785" xr:uid="{7F5799E9-EBD9-4B87-906C-0A6CEF3A5AEB}"/>
    <cellStyle name="常规 2 2 2 3 4 4 3" xfId="18786" xr:uid="{AD57B70F-30BF-4BB8-B47F-4A92405BC553}"/>
    <cellStyle name="常规 2 2 2 3 4 4 4" xfId="18787" xr:uid="{C09FAE31-A5DF-4785-B180-E83626542B0E}"/>
    <cellStyle name="常规 2 2 2 3 4 4 5" xfId="18788" xr:uid="{D6C03FB9-8FE6-4ED0-865C-8694887E020C}"/>
    <cellStyle name="常规 2 2 2 3 4 5" xfId="5339" xr:uid="{11D0B3F4-306C-4A54-8D47-1F789D9A6DEE}"/>
    <cellStyle name="常规 2 2 2 3 4 5 2" xfId="18789" xr:uid="{2B678B8A-A002-481F-9367-9044028BDF3B}"/>
    <cellStyle name="常规 2 2 2 3 4 6" xfId="18790" xr:uid="{47CDBDAD-BC65-45B1-A856-47831739A4FA}"/>
    <cellStyle name="常规 2 2 2 3 4 7" xfId="18791" xr:uid="{C61EB41C-56A5-4B00-8586-A5276A7C33ED}"/>
    <cellStyle name="常规 2 2 2 3 4 8" xfId="18792" xr:uid="{A9D35EEA-2BB0-439D-8A12-B524A9244E3A}"/>
    <cellStyle name="常规 2 2 2 3 4 9" xfId="18793" xr:uid="{794F1D62-0A60-430B-A382-05927EFB9048}"/>
    <cellStyle name="常规 2 2 2 3 5" xfId="1807" xr:uid="{920ECDE0-5672-4859-9EBA-3BB3314EC16C}"/>
    <cellStyle name="常规 2 2 2 3 5 2" xfId="1808" xr:uid="{00510A22-CD35-45B4-AE49-4EAC78027363}"/>
    <cellStyle name="常规 2 2 2 3 5 2 2" xfId="1809" xr:uid="{3F51D291-C3B2-4E09-ACCD-2260870932C8}"/>
    <cellStyle name="常规 2 2 2 3 5 2 2 2" xfId="3690" xr:uid="{5AACA255-1C6F-4AE8-A91E-01A6827656BF}"/>
    <cellStyle name="常规 2 2 2 3 5 2 2 2 2" xfId="18794" xr:uid="{5B152EC0-0B1A-4E19-B677-6D59A5414C99}"/>
    <cellStyle name="常规 2 2 2 3 5 2 2 2 3" xfId="18795" xr:uid="{0F51E35D-017C-4714-A514-2FB0F6741508}"/>
    <cellStyle name="常规 2 2 2 3 5 2 2 2 4" xfId="18796" xr:uid="{CF6F801F-FEFD-4A90-9B2A-F6BE36F254D3}"/>
    <cellStyle name="常规 2 2 2 3 5 2 2 2 5" xfId="18797" xr:uid="{32802A44-9E19-42B2-97FD-C08F15763A6B}"/>
    <cellStyle name="常规 2 2 2 3 5 2 2 3" xfId="5347" xr:uid="{823078A8-781A-4BF6-B775-E766AEF1BE1C}"/>
    <cellStyle name="常规 2 2 2 3 5 2 2 3 2" xfId="18798" xr:uid="{93C16348-F4C1-4728-AC9D-962C4C8455DE}"/>
    <cellStyle name="常规 2 2 2 3 5 2 2 4" xfId="18799" xr:uid="{67E6F499-1404-4ED6-ABBF-A72FA1EEE82F}"/>
    <cellStyle name="常规 2 2 2 3 5 2 2 5" xfId="18800" xr:uid="{4868AA14-176F-4A96-AF73-6006DBD03E97}"/>
    <cellStyle name="常规 2 2 2 3 5 2 2 6" xfId="18801" xr:uid="{1DA96336-864D-49E0-B53D-627F871322A4}"/>
    <cellStyle name="常规 2 2 2 3 5 2 2 7" xfId="18802" xr:uid="{98F39F84-136B-441A-B4C5-4872B9BE34A5}"/>
    <cellStyle name="常规 2 2 2 3 5 2 2 8" xfId="18803" xr:uid="{9E895947-9EFA-4B23-A513-5DB7D7F334EC}"/>
    <cellStyle name="常规 2 2 2 3 5 2 3" xfId="3691" xr:uid="{0F2DFE26-9C07-4806-B111-DF9BCE311D6C}"/>
    <cellStyle name="常规 2 2 2 3 5 2 3 2" xfId="18804" xr:uid="{2FC12226-F247-48F5-A0C0-2AF8C981A167}"/>
    <cellStyle name="常规 2 2 2 3 5 2 3 3" xfId="18805" xr:uid="{92900857-472A-4A9C-BBC0-B75AE2916418}"/>
    <cellStyle name="常规 2 2 2 3 5 2 3 4" xfId="18806" xr:uid="{142EB295-5E67-4557-B643-294513CBDB0E}"/>
    <cellStyle name="常规 2 2 2 3 5 2 3 5" xfId="18807" xr:uid="{2201161E-9052-444C-92D1-535CE8FABBF0}"/>
    <cellStyle name="常规 2 2 2 3 5 2 4" xfId="5346" xr:uid="{C5680EAD-9E0B-4AB1-BDC8-102ABE3AF35F}"/>
    <cellStyle name="常规 2 2 2 3 5 2 4 2" xfId="18808" xr:uid="{841569B9-A3BA-4743-AA00-48B6861E7790}"/>
    <cellStyle name="常规 2 2 2 3 5 2 5" xfId="18809" xr:uid="{09BF4EF7-F6BF-436A-A731-ABCF27B262B5}"/>
    <cellStyle name="常规 2 2 2 3 5 2 6" xfId="18810" xr:uid="{ACAD360B-DE8D-4DBF-92A4-E295630C4BE4}"/>
    <cellStyle name="常规 2 2 2 3 5 2 7" xfId="18811" xr:uid="{A04E1825-8C71-4A4B-8498-9F036A4F526B}"/>
    <cellStyle name="常规 2 2 2 3 5 2 8" xfId="18812" xr:uid="{8A958E8F-F195-4656-B25F-C92B024D1D26}"/>
    <cellStyle name="常规 2 2 2 3 5 2 9" xfId="18813" xr:uid="{D1C69424-E275-4242-9D02-B7BB9748A491}"/>
    <cellStyle name="常规 2 2 2 3 5 3" xfId="3692" xr:uid="{B2ED0600-9C31-464B-B63E-FBD2E6D43AFB}"/>
    <cellStyle name="常规 2 2 2 3 5 3 2" xfId="18814" xr:uid="{F235DF43-6F2F-4B25-A871-3D5DCD14A4C2}"/>
    <cellStyle name="常规 2 2 2 3 5 3 3" xfId="18815" xr:uid="{8719C2E8-3724-4B63-8952-4BEBD43D51B8}"/>
    <cellStyle name="常规 2 2 2 3 5 3 4" xfId="18816" xr:uid="{5B50CDCB-0F9D-453A-A141-F6B86B378F9C}"/>
    <cellStyle name="常规 2 2 2 3 5 3 5" xfId="18817" xr:uid="{E573BE4D-F543-4B9E-AADC-3E5EC583B604}"/>
    <cellStyle name="常规 2 2 2 3 5 4" xfId="5345" xr:uid="{AFCD2C07-65FC-4660-AF55-BDDF156B3868}"/>
    <cellStyle name="常规 2 2 2 3 5 4 2" xfId="18818" xr:uid="{E115254B-8E72-42DB-9A08-1B53544AB27E}"/>
    <cellStyle name="常规 2 2 2 3 5 5" xfId="18819" xr:uid="{7EACD5B3-65B8-476E-B308-10D887DEA910}"/>
    <cellStyle name="常规 2 2 2 3 5 6" xfId="18820" xr:uid="{A5D6E98B-4A27-4F97-B3C1-ADD9AF7D1AF2}"/>
    <cellStyle name="常规 2 2 2 3 5 7" xfId="18821" xr:uid="{D5EAFB16-70A6-49A0-B349-57BAFB25A0F1}"/>
    <cellStyle name="常规 2 2 2 3 5 8" xfId="18822" xr:uid="{AC8986E6-C17A-47D1-BB0E-348409D1A918}"/>
    <cellStyle name="常规 2 2 2 3 5 9" xfId="18823" xr:uid="{608B8F96-19FA-4E9E-9AE9-DC0CB0EE719E}"/>
    <cellStyle name="常规 2 2 2 3 6" xfId="1810" xr:uid="{E6FDD675-29E3-4E90-A109-09F1E00AFA0A}"/>
    <cellStyle name="常规 2 2 2 3 6 2" xfId="1811" xr:uid="{54552ADC-0161-410B-B52B-C1F49B6FC54D}"/>
    <cellStyle name="常规 2 2 2 3 6 2 2" xfId="3693" xr:uid="{75AED665-7EA9-4A73-BCAE-914AD545129E}"/>
    <cellStyle name="常规 2 2 2 3 6 2 2 2" xfId="18824" xr:uid="{5E486F35-937C-49EA-AF33-CC5752F032B4}"/>
    <cellStyle name="常规 2 2 2 3 6 2 2 3" xfId="18825" xr:uid="{63D44EAF-C449-4F69-95CA-946AB793C58F}"/>
    <cellStyle name="常规 2 2 2 3 6 2 2 4" xfId="18826" xr:uid="{EF331CE3-9971-419C-91C2-C7032E5D7AA1}"/>
    <cellStyle name="常规 2 2 2 3 6 2 2 5" xfId="18827" xr:uid="{ED6BB755-F69A-4918-A224-85F7766EAB0C}"/>
    <cellStyle name="常规 2 2 2 3 6 2 3" xfId="5349" xr:uid="{D64E7773-6E3E-494F-AA08-2D125077473C}"/>
    <cellStyle name="常规 2 2 2 3 6 2 3 2" xfId="18828" xr:uid="{9EC0EF1A-2635-4E3C-B67B-0A5D68BCEF16}"/>
    <cellStyle name="常规 2 2 2 3 6 2 4" xfId="18829" xr:uid="{ADB686A8-0692-425A-84E9-1881FDBF13E2}"/>
    <cellStyle name="常规 2 2 2 3 6 2 5" xfId="18830" xr:uid="{E2F24986-1E52-489B-808A-C07622B76389}"/>
    <cellStyle name="常规 2 2 2 3 6 2 6" xfId="18831" xr:uid="{7DF60F13-9258-42FC-B943-1DC3FE6C0AD2}"/>
    <cellStyle name="常规 2 2 2 3 6 2 7" xfId="18832" xr:uid="{AD2927FC-FF86-4492-A9BA-69F64E6A8DA7}"/>
    <cellStyle name="常规 2 2 2 3 6 2 8" xfId="18833" xr:uid="{E905836D-8DB8-43DE-9C95-704ECA9E5360}"/>
    <cellStyle name="常规 2 2 2 3 6 3" xfId="3694" xr:uid="{D433D76E-70E9-489C-9939-896C4F4F64F8}"/>
    <cellStyle name="常规 2 2 2 3 6 3 2" xfId="18834" xr:uid="{0DB3C477-C4DE-41EB-9E31-5AF12C6EC18B}"/>
    <cellStyle name="常规 2 2 2 3 6 3 3" xfId="18835" xr:uid="{19CEA1BE-0969-4810-B1F2-98CE19E6B747}"/>
    <cellStyle name="常规 2 2 2 3 6 3 4" xfId="18836" xr:uid="{CE7429B7-85F6-466B-9CC3-76F048D71181}"/>
    <cellStyle name="常规 2 2 2 3 6 3 5" xfId="18837" xr:uid="{0B43A356-2C8C-458A-93A1-7B75B183D81A}"/>
    <cellStyle name="常规 2 2 2 3 6 4" xfId="5348" xr:uid="{7D871925-1665-4DD8-9FA6-17A71FA872AD}"/>
    <cellStyle name="常规 2 2 2 3 6 4 2" xfId="18838" xr:uid="{2D008323-F282-4F24-A0B7-63D30A506701}"/>
    <cellStyle name="常规 2 2 2 3 6 5" xfId="18839" xr:uid="{3FB339C9-BF9E-4063-9428-04EC7745BCD5}"/>
    <cellStyle name="常规 2 2 2 3 6 6" xfId="18840" xr:uid="{219B80FC-1E3B-4B27-8B9F-D90690EBE921}"/>
    <cellStyle name="常规 2 2 2 3 6 7" xfId="18841" xr:uid="{58DE9668-1CAA-4FFD-9695-F64921DE3AFF}"/>
    <cellStyle name="常规 2 2 2 3 6 8" xfId="18842" xr:uid="{EECD4FAE-F46F-416C-A973-C4AA84A1B5C1}"/>
    <cellStyle name="常规 2 2 2 3 6 9" xfId="18843" xr:uid="{7AA9F0CF-88BB-49E3-8520-744D01F2E7DB}"/>
    <cellStyle name="常规 2 2 2 3 7" xfId="3291" xr:uid="{46B980B1-C2EA-435B-857E-4A64FB8FF31C}"/>
    <cellStyle name="常规 2 2 2 3 7 2" xfId="5350" xr:uid="{38D356F8-B779-408B-BBB0-404ABF965665}"/>
    <cellStyle name="常规 2 2 2 3 7 2 2" xfId="18844" xr:uid="{AB7D7FEB-CE39-4C20-A00B-6C5C07ABDE2A}"/>
    <cellStyle name="常规 2 2 2 3 7 3" xfId="18845" xr:uid="{BB7F997C-E0D4-4A8D-BEE9-68A75C6B83C7}"/>
    <cellStyle name="常规 2 2 2 3 7 4" xfId="18846" xr:uid="{8EEE0758-612F-4FCE-9A9F-0C1048694CC6}"/>
    <cellStyle name="常规 2 2 2 3 7 5" xfId="18847" xr:uid="{1615D78A-4433-4E2A-9B8B-261EF70DC6A7}"/>
    <cellStyle name="常规 2 2 2 3 8" xfId="5302" xr:uid="{6E5AAB9C-F637-4608-A16C-FBDDB308038A}"/>
    <cellStyle name="常规 2 2 2 3 8 2" xfId="18848" xr:uid="{2E6A0E1E-601D-47DC-A5B8-653FC7EE8CF2}"/>
    <cellStyle name="常规 2 2 2 3 9" xfId="7860" xr:uid="{80BB616D-62D9-471C-850B-E1D9A1A12E49}"/>
    <cellStyle name="常规 2 2 2 4" xfId="1812" xr:uid="{EB4A1491-D7A4-4167-9DA2-DB4345DECE03}"/>
    <cellStyle name="常规 2 2 2 4 10" xfId="18849" xr:uid="{1934B1FC-2E28-4F5C-8C4E-A5C51ABB7DB9}"/>
    <cellStyle name="常规 2 2 2 4 11" xfId="18850" xr:uid="{2037B223-0FDC-47C7-B5A4-9514A4FE78AE}"/>
    <cellStyle name="常规 2 2 2 4 12" xfId="18851" xr:uid="{E901195F-7875-41F3-80E2-DC019BD77CF3}"/>
    <cellStyle name="常规 2 2 2 4 13" xfId="18852" xr:uid="{C3ED1A6F-8FB4-450A-A031-5CA7B1B9E84A}"/>
    <cellStyle name="常规 2 2 2 4 2" xfId="1813" xr:uid="{A5CFE7D8-3494-4AF8-9B45-DF5F664EDE59}"/>
    <cellStyle name="常规 2 2 2 4 2 10" xfId="18853" xr:uid="{B8B768B2-1268-4C8E-BBE5-0D75C0CF08E6}"/>
    <cellStyle name="常规 2 2 2 4 2 11" xfId="18854" xr:uid="{A1ED5FE4-A349-4AC6-B27F-025C6975A3F4}"/>
    <cellStyle name="常规 2 2 2 4 2 2" xfId="1814" xr:uid="{6E55EB06-1482-434E-8532-410A40BD611D}"/>
    <cellStyle name="常规 2 2 2 4 2 2 10" xfId="18855" xr:uid="{3E8A75CF-E18C-4B50-B5E7-520757B69798}"/>
    <cellStyle name="常规 2 2 2 4 2 2 2" xfId="1815" xr:uid="{49A2232E-7B02-4003-90F5-72ABD30657A3}"/>
    <cellStyle name="常规 2 2 2 4 2 2 2 2" xfId="1816" xr:uid="{5010C355-EC85-44E0-A8A5-C3834AE3B8F2}"/>
    <cellStyle name="常规 2 2 2 4 2 2 2 2 2" xfId="1817" xr:uid="{44D3B77A-DCBA-43C0-B8BB-946A03F09B0B}"/>
    <cellStyle name="常规 2 2 2 4 2 2 2 2 2 2" xfId="3695" xr:uid="{21137BC4-4191-4BFD-A093-D9DECB44804B}"/>
    <cellStyle name="常规 2 2 2 4 2 2 2 2 2 2 2" xfId="18856" xr:uid="{3C5713F6-7186-41E7-8D0F-B501B6C36556}"/>
    <cellStyle name="常规 2 2 2 4 2 2 2 2 2 2 3" xfId="18857" xr:uid="{401521D0-8BB7-4C27-849A-3C90D4E3FC4E}"/>
    <cellStyle name="常规 2 2 2 4 2 2 2 2 2 2 4" xfId="18858" xr:uid="{706EE8C7-DF62-497E-883A-4D477F9CF295}"/>
    <cellStyle name="常规 2 2 2 4 2 2 2 2 2 2 5" xfId="18859" xr:uid="{6E1666BB-D303-4115-9363-472CB2A5C7C5}"/>
    <cellStyle name="常规 2 2 2 4 2 2 2 2 2 3" xfId="5356" xr:uid="{B44EF42C-54FD-466D-ABDF-09698F2E1A1C}"/>
    <cellStyle name="常规 2 2 2 4 2 2 2 2 2 3 2" xfId="18860" xr:uid="{A2C27FB3-8158-4B5A-9D64-5C8B47F19E28}"/>
    <cellStyle name="常规 2 2 2 4 2 2 2 2 2 4" xfId="18861" xr:uid="{23854EE0-77FE-43BE-82D2-14C384BFC3A9}"/>
    <cellStyle name="常规 2 2 2 4 2 2 2 2 2 5" xfId="18862" xr:uid="{16792D84-A699-44D6-8375-6B84821B48B7}"/>
    <cellStyle name="常规 2 2 2 4 2 2 2 2 2 6" xfId="18863" xr:uid="{2A038218-AABD-470D-B5B5-D845F96AF4B0}"/>
    <cellStyle name="常规 2 2 2 4 2 2 2 2 2 7" xfId="18864" xr:uid="{B6441720-84BF-4DF3-9EB9-3B49EDAFE211}"/>
    <cellStyle name="常规 2 2 2 4 2 2 2 2 2 8" xfId="18865" xr:uid="{CCEA6F26-CE41-494D-9D29-FAF95DFE076C}"/>
    <cellStyle name="常规 2 2 2 4 2 2 2 2 3" xfId="3696" xr:uid="{8105EAC5-F761-4076-A867-36797834902F}"/>
    <cellStyle name="常规 2 2 2 4 2 2 2 2 3 2" xfId="18866" xr:uid="{77EF071A-25C1-41A1-AA3E-3098C5386E25}"/>
    <cellStyle name="常规 2 2 2 4 2 2 2 2 3 3" xfId="18867" xr:uid="{8B6C62C4-94E8-4C46-9EB6-3AA8D5F59907}"/>
    <cellStyle name="常规 2 2 2 4 2 2 2 2 3 4" xfId="18868" xr:uid="{F743ABF4-E3BE-4095-BBC3-8C1EC41673E6}"/>
    <cellStyle name="常规 2 2 2 4 2 2 2 2 3 5" xfId="18869" xr:uid="{130AE233-7CA3-4DD3-A1D9-61FCCFB7F45C}"/>
    <cellStyle name="常规 2 2 2 4 2 2 2 2 4" xfId="5355" xr:uid="{1340BEB6-4239-4688-B32B-BB11653E4E51}"/>
    <cellStyle name="常规 2 2 2 4 2 2 2 2 4 2" xfId="18870" xr:uid="{07B58632-B4D2-4110-8871-DBFB339EAFC2}"/>
    <cellStyle name="常规 2 2 2 4 2 2 2 2 5" xfId="18871" xr:uid="{333B67CA-FF67-41C5-89CF-56C5FCC7F7B9}"/>
    <cellStyle name="常规 2 2 2 4 2 2 2 2 6" xfId="18872" xr:uid="{26751A7D-6BC1-40B5-B94A-A9800EF18EE1}"/>
    <cellStyle name="常规 2 2 2 4 2 2 2 2 7" xfId="18873" xr:uid="{431C0346-B93E-4493-8844-CCDAEE2AB2F5}"/>
    <cellStyle name="常规 2 2 2 4 2 2 2 2 8" xfId="18874" xr:uid="{34790DE1-FA61-481F-B745-823317D5E1DE}"/>
    <cellStyle name="常规 2 2 2 4 2 2 2 2 9" xfId="18875" xr:uid="{6BFA42CD-E530-479D-8C47-E11A46C3E51A}"/>
    <cellStyle name="常规 2 2 2 4 2 2 2 3" xfId="3697" xr:uid="{20F5074A-EA72-499D-9FF1-FE4939B9BFAA}"/>
    <cellStyle name="常规 2 2 2 4 2 2 2 3 2" xfId="18876" xr:uid="{2A233CA7-1C26-46E7-B6EA-E23E0DB2D616}"/>
    <cellStyle name="常规 2 2 2 4 2 2 2 3 3" xfId="18877" xr:uid="{718BD8D2-83C0-42DF-B38B-1FEA682841CE}"/>
    <cellStyle name="常规 2 2 2 4 2 2 2 3 4" xfId="18878" xr:uid="{D92A9DF1-2821-49D7-BE04-F541A8205E22}"/>
    <cellStyle name="常规 2 2 2 4 2 2 2 3 5" xfId="18879" xr:uid="{BCAA8451-89B8-4F0F-A14B-6B96D649A67C}"/>
    <cellStyle name="常规 2 2 2 4 2 2 2 4" xfId="5354" xr:uid="{01DAC630-DA6C-4549-82BA-DCF87CA72B17}"/>
    <cellStyle name="常规 2 2 2 4 2 2 2 4 2" xfId="18880" xr:uid="{1CF396E5-F8BF-4E07-A055-658C2BF27B01}"/>
    <cellStyle name="常规 2 2 2 4 2 2 2 5" xfId="18881" xr:uid="{743E8380-17ED-4085-9EA8-B9EE78B17280}"/>
    <cellStyle name="常规 2 2 2 4 2 2 2 6" xfId="18882" xr:uid="{B44F0BD7-6503-47BF-BF3F-1741EC279F3F}"/>
    <cellStyle name="常规 2 2 2 4 2 2 2 7" xfId="18883" xr:uid="{B83FA499-8E52-4D09-9F4D-F7CC39B5475E}"/>
    <cellStyle name="常规 2 2 2 4 2 2 2 8" xfId="18884" xr:uid="{52C1B5A0-B579-4218-A647-AD04BA889C61}"/>
    <cellStyle name="常规 2 2 2 4 2 2 2 9" xfId="18885" xr:uid="{A10B4FFB-9E3E-4F97-A8D5-FD342914A973}"/>
    <cellStyle name="常规 2 2 2 4 2 2 3" xfId="1818" xr:uid="{3A73A33C-7AD9-49A7-A740-7CC94D7D6CAA}"/>
    <cellStyle name="常规 2 2 2 4 2 2 3 2" xfId="1819" xr:uid="{74D658BE-9D1C-48A1-A0E3-613F340FADAC}"/>
    <cellStyle name="常规 2 2 2 4 2 2 3 2 2" xfId="3698" xr:uid="{F51C3CED-E4E9-4E54-9B01-E739F54B4568}"/>
    <cellStyle name="常规 2 2 2 4 2 2 3 2 2 2" xfId="18886" xr:uid="{D32231F8-6D81-4A5E-93BE-91834A05F559}"/>
    <cellStyle name="常规 2 2 2 4 2 2 3 2 2 3" xfId="18887" xr:uid="{55E13A3C-25B5-43B6-8154-06F6D8A0D981}"/>
    <cellStyle name="常规 2 2 2 4 2 2 3 2 2 4" xfId="18888" xr:uid="{35E7FF21-77F1-438A-B476-2DE5DADFD7F5}"/>
    <cellStyle name="常规 2 2 2 4 2 2 3 2 2 5" xfId="18889" xr:uid="{A0ED7A55-E457-4BB6-8DF3-724445E0CE52}"/>
    <cellStyle name="常规 2 2 2 4 2 2 3 2 3" xfId="5358" xr:uid="{433D85E4-1138-44BB-B9D4-B5074FDD364E}"/>
    <cellStyle name="常规 2 2 2 4 2 2 3 2 3 2" xfId="18890" xr:uid="{F6E4D2E6-3CB6-45E7-94C8-26B711F0CF4B}"/>
    <cellStyle name="常规 2 2 2 4 2 2 3 2 4" xfId="18891" xr:uid="{B306D392-BB00-49C4-9D1D-CCCC973F6E8D}"/>
    <cellStyle name="常规 2 2 2 4 2 2 3 2 5" xfId="18892" xr:uid="{EC2DA701-6156-4DFB-8F81-3087CA13A741}"/>
    <cellStyle name="常规 2 2 2 4 2 2 3 2 6" xfId="18893" xr:uid="{DFB83843-5F87-4725-9FA3-8AC38A4BD812}"/>
    <cellStyle name="常规 2 2 2 4 2 2 3 2 7" xfId="18894" xr:uid="{1ACE3FDA-7BD7-44F4-AAED-D16A7A4324B5}"/>
    <cellStyle name="常规 2 2 2 4 2 2 3 2 8" xfId="18895" xr:uid="{C7587282-53BF-4D0B-9E91-71FA61CDCCC1}"/>
    <cellStyle name="常规 2 2 2 4 2 2 3 3" xfId="3699" xr:uid="{64313DB0-6741-4FBB-B00D-8B4890E6D0D9}"/>
    <cellStyle name="常规 2 2 2 4 2 2 3 3 2" xfId="18896" xr:uid="{CBB00BF2-26B0-4EE8-A693-22FB1276650F}"/>
    <cellStyle name="常规 2 2 2 4 2 2 3 3 3" xfId="18897" xr:uid="{03B38012-80DD-4487-9BEC-83C14D9A11FB}"/>
    <cellStyle name="常规 2 2 2 4 2 2 3 3 4" xfId="18898" xr:uid="{9F431CA2-BC85-41CC-A3D8-73649BAE70F0}"/>
    <cellStyle name="常规 2 2 2 4 2 2 3 3 5" xfId="18899" xr:uid="{9E82C9E8-970D-45D3-B624-84409224546A}"/>
    <cellStyle name="常规 2 2 2 4 2 2 3 4" xfId="5357" xr:uid="{3751FDD9-C855-429A-8D45-B5E2F77132FF}"/>
    <cellStyle name="常规 2 2 2 4 2 2 3 4 2" xfId="18900" xr:uid="{EEF96C95-A5F9-40E1-84D6-749273276C2C}"/>
    <cellStyle name="常规 2 2 2 4 2 2 3 5" xfId="18901" xr:uid="{B37D80C3-24C5-4335-B86D-B600887EE9EC}"/>
    <cellStyle name="常规 2 2 2 4 2 2 3 6" xfId="18902" xr:uid="{B87F6239-4D45-48D9-87A1-A0EF13B02A83}"/>
    <cellStyle name="常规 2 2 2 4 2 2 3 7" xfId="18903" xr:uid="{AF77ECCA-F4F9-4049-90C0-FB8EDB69D3EC}"/>
    <cellStyle name="常规 2 2 2 4 2 2 3 8" xfId="18904" xr:uid="{B7AF3817-8ED2-4B87-A378-5C01BD8DEF53}"/>
    <cellStyle name="常规 2 2 2 4 2 2 3 9" xfId="18905" xr:uid="{0BA7F089-EECF-46F8-A9ED-972D8F355EB8}"/>
    <cellStyle name="常规 2 2 2 4 2 2 4" xfId="3700" xr:uid="{51BA47C8-6AEE-4A59-A0F7-60EF6D5254EE}"/>
    <cellStyle name="常规 2 2 2 4 2 2 4 2" xfId="18906" xr:uid="{471EF31E-A663-40F3-B320-4E6C98C7B61B}"/>
    <cellStyle name="常规 2 2 2 4 2 2 4 3" xfId="18907" xr:uid="{7A09C691-A8ED-44B9-8DC5-5BCA18AD19A6}"/>
    <cellStyle name="常规 2 2 2 4 2 2 4 4" xfId="18908" xr:uid="{7BC541E9-CA6A-4601-91D1-1787A96C24DB}"/>
    <cellStyle name="常规 2 2 2 4 2 2 4 5" xfId="18909" xr:uid="{35E55DFF-DEBC-4F25-93D5-18022832D8F9}"/>
    <cellStyle name="常规 2 2 2 4 2 2 5" xfId="5353" xr:uid="{FEB156FD-4EAB-4404-9FA2-DEC81C584532}"/>
    <cellStyle name="常规 2 2 2 4 2 2 5 2" xfId="18910" xr:uid="{E6A6095A-B445-4B9D-A49A-8E1E20A68A7A}"/>
    <cellStyle name="常规 2 2 2 4 2 2 6" xfId="18911" xr:uid="{AD2139A3-E2E1-49F0-8713-33E008A71768}"/>
    <cellStyle name="常规 2 2 2 4 2 2 7" xfId="18912" xr:uid="{544686EC-DA7F-4792-9776-EF6CE5238895}"/>
    <cellStyle name="常规 2 2 2 4 2 2 8" xfId="18913" xr:uid="{5B8C3B91-8D02-4E3A-9FDB-7B7B002E50DC}"/>
    <cellStyle name="常规 2 2 2 4 2 2 9" xfId="18914" xr:uid="{32BCBD17-ADA5-4E77-8587-6FA5DC77444A}"/>
    <cellStyle name="常规 2 2 2 4 2 3" xfId="1820" xr:uid="{3E8CBCC1-5E12-4E3D-9D9D-B616AA055201}"/>
    <cellStyle name="常规 2 2 2 4 2 3 2" xfId="1821" xr:uid="{17BB2316-C55E-4CE9-90F6-0DB879E007A2}"/>
    <cellStyle name="常规 2 2 2 4 2 3 2 2" xfId="1822" xr:uid="{61CAA236-DD73-425F-BFD6-0D47EFA92109}"/>
    <cellStyle name="常规 2 2 2 4 2 3 2 2 2" xfId="3701" xr:uid="{D5F4A712-89C5-40B8-9244-7B257E6448A9}"/>
    <cellStyle name="常规 2 2 2 4 2 3 2 2 2 2" xfId="18915" xr:uid="{C0AECB74-40D1-4666-8CBE-C3A9C2C205DF}"/>
    <cellStyle name="常规 2 2 2 4 2 3 2 2 2 3" xfId="18916" xr:uid="{C6C07EBA-DFB2-42F0-8838-DEBB6B1C2D7E}"/>
    <cellStyle name="常规 2 2 2 4 2 3 2 2 2 4" xfId="18917" xr:uid="{BDFDA7AE-479A-42C2-8A00-9D7825C03A09}"/>
    <cellStyle name="常规 2 2 2 4 2 3 2 2 2 5" xfId="18918" xr:uid="{ECC14630-71A2-4598-A74B-CFD9A95C2DD4}"/>
    <cellStyle name="常规 2 2 2 4 2 3 2 2 3" xfId="5361" xr:uid="{846CF7A6-E887-49A0-8786-409358EDB03A}"/>
    <cellStyle name="常规 2 2 2 4 2 3 2 2 3 2" xfId="18919" xr:uid="{79B8DBE1-8505-4DD1-A380-5D1EA4F7B0BC}"/>
    <cellStyle name="常规 2 2 2 4 2 3 2 2 4" xfId="18920" xr:uid="{BE03DDAA-80E8-4824-8219-60501858DFAA}"/>
    <cellStyle name="常规 2 2 2 4 2 3 2 2 5" xfId="18921" xr:uid="{9912F368-ABE0-4C61-8BCA-964C0B57F2F6}"/>
    <cellStyle name="常规 2 2 2 4 2 3 2 2 6" xfId="18922" xr:uid="{C4EADDAA-DF15-4342-ADCD-94858D2185FF}"/>
    <cellStyle name="常规 2 2 2 4 2 3 2 2 7" xfId="18923" xr:uid="{67141466-3FDE-417D-ADC0-92CA6867D3CD}"/>
    <cellStyle name="常规 2 2 2 4 2 3 2 2 8" xfId="18924" xr:uid="{52A24767-A705-4C92-9FB5-A11EA49AC8A2}"/>
    <cellStyle name="常规 2 2 2 4 2 3 2 3" xfId="3702" xr:uid="{0D6DA56F-A859-41F2-9E86-391BCB1919D8}"/>
    <cellStyle name="常规 2 2 2 4 2 3 2 3 2" xfId="18925" xr:uid="{D3E5C620-57E0-4B2C-8876-44FED7638CA4}"/>
    <cellStyle name="常规 2 2 2 4 2 3 2 3 3" xfId="18926" xr:uid="{B6B149EB-4828-490D-8102-A34F3D9583FA}"/>
    <cellStyle name="常规 2 2 2 4 2 3 2 3 4" xfId="18927" xr:uid="{90F2AB03-03CE-4B03-8E5A-710D080D33C1}"/>
    <cellStyle name="常规 2 2 2 4 2 3 2 3 5" xfId="18928" xr:uid="{05BE77E0-8C0B-47C3-8361-421D5E1392F4}"/>
    <cellStyle name="常规 2 2 2 4 2 3 2 4" xfId="5360" xr:uid="{A8757965-8481-4CF5-90BC-17C4F14A940C}"/>
    <cellStyle name="常规 2 2 2 4 2 3 2 4 2" xfId="18929" xr:uid="{EC9132BD-908D-49AD-9708-FF6DDA18DB43}"/>
    <cellStyle name="常规 2 2 2 4 2 3 2 5" xfId="18930" xr:uid="{C2804B57-5FEF-48F9-9A87-F10F732ADF0B}"/>
    <cellStyle name="常规 2 2 2 4 2 3 2 6" xfId="18931" xr:uid="{FC94AC87-4B04-46B8-BB2C-9F3B9C1B05A6}"/>
    <cellStyle name="常规 2 2 2 4 2 3 2 7" xfId="18932" xr:uid="{9348682E-865E-48D7-83CC-D2A6EE9EBE6F}"/>
    <cellStyle name="常规 2 2 2 4 2 3 2 8" xfId="18933" xr:uid="{CD69D3D3-F2A1-45A0-BB66-707E1602795C}"/>
    <cellStyle name="常规 2 2 2 4 2 3 2 9" xfId="18934" xr:uid="{A3696EBD-F1D4-44FB-BD33-81ED4398C85C}"/>
    <cellStyle name="常规 2 2 2 4 2 3 3" xfId="3703" xr:uid="{858DCE68-65CB-4AA5-B65A-9C8766020C95}"/>
    <cellStyle name="常规 2 2 2 4 2 3 3 2" xfId="18935" xr:uid="{A0F694A5-439C-474C-A5B6-F2D8CCD7FD2F}"/>
    <cellStyle name="常规 2 2 2 4 2 3 3 3" xfId="18936" xr:uid="{4B73D228-77CB-4F40-A705-9F88119AC222}"/>
    <cellStyle name="常规 2 2 2 4 2 3 3 4" xfId="18937" xr:uid="{10A1742D-BCBB-40E3-85A4-3F9A0D995EDF}"/>
    <cellStyle name="常规 2 2 2 4 2 3 3 5" xfId="18938" xr:uid="{E492B67F-B4A6-442A-8C86-A6C07D2793FD}"/>
    <cellStyle name="常规 2 2 2 4 2 3 4" xfId="5359" xr:uid="{43F63286-DFCB-4774-9563-098EAF57D09F}"/>
    <cellStyle name="常规 2 2 2 4 2 3 4 2" xfId="18939" xr:uid="{52796881-9516-4FE2-B87C-AE19282C65D0}"/>
    <cellStyle name="常规 2 2 2 4 2 3 5" xfId="18940" xr:uid="{06BDB508-687C-49DD-84DD-6413676B297B}"/>
    <cellStyle name="常规 2 2 2 4 2 3 6" xfId="18941" xr:uid="{D0686EAB-F50C-4BF0-806B-E8AC9B695BC3}"/>
    <cellStyle name="常规 2 2 2 4 2 3 7" xfId="18942" xr:uid="{DB4E1D14-E5C1-49BB-9C2B-A7201842348A}"/>
    <cellStyle name="常规 2 2 2 4 2 3 8" xfId="18943" xr:uid="{7310F1A8-D379-45D2-8376-CEA8FCDFF997}"/>
    <cellStyle name="常规 2 2 2 4 2 3 9" xfId="18944" xr:uid="{68158638-8ABA-4F59-8775-A6577A16B046}"/>
    <cellStyle name="常规 2 2 2 4 2 4" xfId="1823" xr:uid="{BD756509-C664-475F-8C3E-878BF465327D}"/>
    <cellStyle name="常规 2 2 2 4 2 4 2" xfId="1824" xr:uid="{0ED4D8A0-C084-4E49-BB37-E4226A255E10}"/>
    <cellStyle name="常规 2 2 2 4 2 4 2 2" xfId="3704" xr:uid="{F721293B-07EF-4621-9B73-D6C00DC08588}"/>
    <cellStyle name="常规 2 2 2 4 2 4 2 2 2" xfId="18945" xr:uid="{D0D8FAEB-0B85-4537-B450-5DC232D4475D}"/>
    <cellStyle name="常规 2 2 2 4 2 4 2 2 3" xfId="18946" xr:uid="{8285EB83-6B84-4C94-A72D-1BD06D9E6B8A}"/>
    <cellStyle name="常规 2 2 2 4 2 4 2 2 4" xfId="18947" xr:uid="{EC916BCB-3FC0-40F6-8E1D-A9CB6D49F9CD}"/>
    <cellStyle name="常规 2 2 2 4 2 4 2 2 5" xfId="18948" xr:uid="{E0CBA8DD-4EDB-454A-BF5D-BC1310C9420F}"/>
    <cellStyle name="常规 2 2 2 4 2 4 2 3" xfId="5363" xr:uid="{81244CB8-A413-40EF-AD4D-110277F8E366}"/>
    <cellStyle name="常规 2 2 2 4 2 4 2 3 2" xfId="18949" xr:uid="{BA7249D1-E4B7-4781-B0C7-F7EB6AC83F7A}"/>
    <cellStyle name="常规 2 2 2 4 2 4 2 4" xfId="18950" xr:uid="{DA39190D-5294-46E2-B3D0-F9762725C574}"/>
    <cellStyle name="常规 2 2 2 4 2 4 2 5" xfId="18951" xr:uid="{C0A2C151-0A5E-492A-818D-7245B02744C2}"/>
    <cellStyle name="常规 2 2 2 4 2 4 2 6" xfId="18952" xr:uid="{EB5B7817-C848-4989-BB21-ACBEE7FC264B}"/>
    <cellStyle name="常规 2 2 2 4 2 4 2 7" xfId="18953" xr:uid="{56D46EDE-7712-4B3F-8267-A30EA5105CD5}"/>
    <cellStyle name="常规 2 2 2 4 2 4 2 8" xfId="18954" xr:uid="{6377A7A5-B21F-4CF1-8A76-70BB21F81652}"/>
    <cellStyle name="常规 2 2 2 4 2 4 3" xfId="3705" xr:uid="{E70A9073-E57B-4482-813C-DCFADADAA7C5}"/>
    <cellStyle name="常规 2 2 2 4 2 4 3 2" xfId="18955" xr:uid="{A8AE70AB-95FE-4559-9E9F-A283B84BA0D8}"/>
    <cellStyle name="常规 2 2 2 4 2 4 3 3" xfId="18956" xr:uid="{D99E48E4-5F4F-44D9-884D-6A4D0E36DA66}"/>
    <cellStyle name="常规 2 2 2 4 2 4 3 4" xfId="18957" xr:uid="{ECB27F04-0774-47A0-8606-1EFCBB5667A5}"/>
    <cellStyle name="常规 2 2 2 4 2 4 3 5" xfId="18958" xr:uid="{F8BEB0AE-33F1-43BA-8EFC-4203F9BB34B7}"/>
    <cellStyle name="常规 2 2 2 4 2 4 4" xfId="5362" xr:uid="{73CF3729-419F-46A8-A2C6-063F48DDEC24}"/>
    <cellStyle name="常规 2 2 2 4 2 4 4 2" xfId="18959" xr:uid="{CEED3956-951E-4A37-9DE7-F5BECBF2F42B}"/>
    <cellStyle name="常规 2 2 2 4 2 4 5" xfId="18960" xr:uid="{44EC91E7-CCFD-4200-AE37-9687BAC185B0}"/>
    <cellStyle name="常规 2 2 2 4 2 4 6" xfId="18961" xr:uid="{92A73825-197C-43D3-A305-61DCFEA62668}"/>
    <cellStyle name="常规 2 2 2 4 2 4 7" xfId="18962" xr:uid="{FFE0509C-223C-4746-B299-69B48544FEF3}"/>
    <cellStyle name="常规 2 2 2 4 2 4 8" xfId="18963" xr:uid="{9C0E5F26-A222-4284-81A0-A4CD98ACB046}"/>
    <cellStyle name="常规 2 2 2 4 2 4 9" xfId="18964" xr:uid="{655AA95A-1F7B-4715-96F1-6273D4009C63}"/>
    <cellStyle name="常规 2 2 2 4 2 5" xfId="3706" xr:uid="{6B06CBF9-C58A-4083-80D1-6535B43B33FA}"/>
    <cellStyle name="常规 2 2 2 4 2 5 2" xfId="18965" xr:uid="{62C6CDB4-E2BB-49EC-8B09-52E45C52C505}"/>
    <cellStyle name="常规 2 2 2 4 2 5 3" xfId="18966" xr:uid="{FCD3D087-5DED-484A-A200-D914CA018BA3}"/>
    <cellStyle name="常规 2 2 2 4 2 5 4" xfId="18967" xr:uid="{78CBFAE1-7712-42E1-AC8D-6632BA20EF82}"/>
    <cellStyle name="常规 2 2 2 4 2 5 5" xfId="18968" xr:uid="{1D203328-92FD-4B55-BF8B-3C7FE642D7B9}"/>
    <cellStyle name="常规 2 2 2 4 2 6" xfId="5352" xr:uid="{8E1A6655-075D-402B-9898-97CE22056CF4}"/>
    <cellStyle name="常规 2 2 2 4 2 6 2" xfId="18969" xr:uid="{40FC711D-7F27-470C-B5EB-CAFB42963993}"/>
    <cellStyle name="常规 2 2 2 4 2 7" xfId="18970" xr:uid="{D16D6F7C-D452-4EDF-9DE7-5EA34780042C}"/>
    <cellStyle name="常规 2 2 2 4 2 8" xfId="18971" xr:uid="{F30ECF61-AD61-4159-921F-2DC867F07CFE}"/>
    <cellStyle name="常规 2 2 2 4 2 9" xfId="18972" xr:uid="{3860145F-AB6B-4367-9FFC-4475C53F8BA3}"/>
    <cellStyle name="常规 2 2 2 4 3" xfId="1825" xr:uid="{3B26BB7B-6250-4E40-8875-73920555A1EA}"/>
    <cellStyle name="常规 2 2 2 4 3 10" xfId="18973" xr:uid="{B4F6A909-0F0D-4BD5-AE51-15F007065673}"/>
    <cellStyle name="常规 2 2 2 4 3 2" xfId="1826" xr:uid="{07C68C7A-7C53-497C-942D-49D72F56C1C3}"/>
    <cellStyle name="常规 2 2 2 4 3 2 2" xfId="1827" xr:uid="{A351B4BF-9A7E-4C3D-A5F5-6B7AE50DE82A}"/>
    <cellStyle name="常规 2 2 2 4 3 2 2 2" xfId="1828" xr:uid="{2B3EA024-641D-4095-97CF-5E3916DAA9B4}"/>
    <cellStyle name="常规 2 2 2 4 3 2 2 2 2" xfId="3707" xr:uid="{3A917577-6FA4-461F-91CF-215EEC97E601}"/>
    <cellStyle name="常规 2 2 2 4 3 2 2 2 2 2" xfId="18974" xr:uid="{21060768-E115-4E63-98D3-129DA4E5B6F4}"/>
    <cellStyle name="常规 2 2 2 4 3 2 2 2 2 3" xfId="18975" xr:uid="{63C7B7A7-490B-4EA0-9DE0-F2D711E7888A}"/>
    <cellStyle name="常规 2 2 2 4 3 2 2 2 2 4" xfId="18976" xr:uid="{FF07347D-0D55-46B5-AF44-0A7BE7BA0734}"/>
    <cellStyle name="常规 2 2 2 4 3 2 2 2 2 5" xfId="18977" xr:uid="{4A7027EE-FE33-4AA8-B824-C95B70DC0D31}"/>
    <cellStyle name="常规 2 2 2 4 3 2 2 2 3" xfId="5367" xr:uid="{CD727B87-7D70-4DE9-A220-F10C47DF189B}"/>
    <cellStyle name="常规 2 2 2 4 3 2 2 2 3 2" xfId="18978" xr:uid="{F0AADEC7-B9D4-4876-9D21-D4B07CA5E050}"/>
    <cellStyle name="常规 2 2 2 4 3 2 2 2 4" xfId="18979" xr:uid="{8CFE2675-4264-4E7D-9764-5EFB8BD4738E}"/>
    <cellStyle name="常规 2 2 2 4 3 2 2 2 5" xfId="18980" xr:uid="{8BD516C3-D940-4C3D-8428-27D0D804A27D}"/>
    <cellStyle name="常规 2 2 2 4 3 2 2 2 6" xfId="18981" xr:uid="{AAFD7D1D-F20B-42C2-948F-994233581BF7}"/>
    <cellStyle name="常规 2 2 2 4 3 2 2 2 7" xfId="18982" xr:uid="{3A94A1E7-9725-4D18-A1C1-7F32441C2877}"/>
    <cellStyle name="常规 2 2 2 4 3 2 2 2 8" xfId="18983" xr:uid="{BFE7669A-5A9B-4E64-8138-E61739F0967F}"/>
    <cellStyle name="常规 2 2 2 4 3 2 2 3" xfId="3708" xr:uid="{021BB98F-087F-4AA2-A6BC-13A2DD9414E4}"/>
    <cellStyle name="常规 2 2 2 4 3 2 2 3 2" xfId="18984" xr:uid="{062CBAA0-D574-4F10-A8CB-61D755506413}"/>
    <cellStyle name="常规 2 2 2 4 3 2 2 3 3" xfId="18985" xr:uid="{FA544993-0144-4390-BA23-4261B5CC457C}"/>
    <cellStyle name="常规 2 2 2 4 3 2 2 3 4" xfId="18986" xr:uid="{3FD656E8-C78D-4C22-BA24-2AE47A603398}"/>
    <cellStyle name="常规 2 2 2 4 3 2 2 3 5" xfId="18987" xr:uid="{9FE511F7-4FF8-4DA3-B2AA-29CE9EE6270A}"/>
    <cellStyle name="常规 2 2 2 4 3 2 2 4" xfId="5366" xr:uid="{AD4CD45B-79C2-442C-9320-E9802BC08C6B}"/>
    <cellStyle name="常规 2 2 2 4 3 2 2 4 2" xfId="18988" xr:uid="{2BC2F12C-2291-41B2-B5CE-C50C42BAB772}"/>
    <cellStyle name="常规 2 2 2 4 3 2 2 5" xfId="18989" xr:uid="{EE56FFC5-4EEF-445B-A6DC-BDB0BD6B9E35}"/>
    <cellStyle name="常规 2 2 2 4 3 2 2 6" xfId="18990" xr:uid="{4F29FB01-4B2A-48BD-90D2-C5F4402D0E22}"/>
    <cellStyle name="常规 2 2 2 4 3 2 2 7" xfId="18991" xr:uid="{0B7F760F-3C1D-4DB3-8659-6A6BEFB479E9}"/>
    <cellStyle name="常规 2 2 2 4 3 2 2 8" xfId="18992" xr:uid="{534C9A36-6464-4138-8556-6FEB78480068}"/>
    <cellStyle name="常规 2 2 2 4 3 2 2 9" xfId="18993" xr:uid="{A601A60C-34BD-426D-8A16-D2E77724C186}"/>
    <cellStyle name="常规 2 2 2 4 3 2 3" xfId="3709" xr:uid="{672874BB-E161-4E66-B3DF-C969D8034438}"/>
    <cellStyle name="常规 2 2 2 4 3 2 3 2" xfId="18994" xr:uid="{6003F876-57BD-4A3B-A1BA-06E7F8D43E40}"/>
    <cellStyle name="常规 2 2 2 4 3 2 3 3" xfId="18995" xr:uid="{F238B254-A0E1-473D-9BF8-DAD7BDA01468}"/>
    <cellStyle name="常规 2 2 2 4 3 2 3 4" xfId="18996" xr:uid="{B785FA39-1AC4-4349-B2D4-832D0F9C13B7}"/>
    <cellStyle name="常规 2 2 2 4 3 2 3 5" xfId="18997" xr:uid="{52A3AD79-50C8-4C44-8600-16FA85DE1D31}"/>
    <cellStyle name="常规 2 2 2 4 3 2 4" xfId="5365" xr:uid="{40980BB2-55C6-4F8D-BA4C-14A38F5C0A77}"/>
    <cellStyle name="常规 2 2 2 4 3 2 4 2" xfId="18998" xr:uid="{EBF2B8C8-F245-4479-AB5A-9D5B5DC1466B}"/>
    <cellStyle name="常规 2 2 2 4 3 2 5" xfId="18999" xr:uid="{86F3AB6B-9F30-4346-8E4C-4C127F808CD9}"/>
    <cellStyle name="常规 2 2 2 4 3 2 6" xfId="19000" xr:uid="{14D666F8-553F-4E97-A895-1D88D02459D4}"/>
    <cellStyle name="常规 2 2 2 4 3 2 7" xfId="19001" xr:uid="{F2937A3D-7DFD-4CF9-A812-4CB9CA54EB3B}"/>
    <cellStyle name="常规 2 2 2 4 3 2 8" xfId="19002" xr:uid="{08DB4CF8-C8EC-45BA-AB21-2367CFB2BCE1}"/>
    <cellStyle name="常规 2 2 2 4 3 2 9" xfId="19003" xr:uid="{97E02312-939C-4BE5-AC26-03D1E72F4870}"/>
    <cellStyle name="常规 2 2 2 4 3 3" xfId="1829" xr:uid="{A96FCF91-B9DF-469F-8EFB-DABFE22777D1}"/>
    <cellStyle name="常规 2 2 2 4 3 3 2" xfId="1830" xr:uid="{76646AE4-A000-423C-9544-8102E78EE7E2}"/>
    <cellStyle name="常规 2 2 2 4 3 3 2 2" xfId="3710" xr:uid="{D2E2B306-BF7C-42EA-B22A-46CF04BE0306}"/>
    <cellStyle name="常规 2 2 2 4 3 3 2 2 2" xfId="19004" xr:uid="{21A1097B-CD6B-4C25-A0AE-4E380BD2FD57}"/>
    <cellStyle name="常规 2 2 2 4 3 3 2 2 3" xfId="19005" xr:uid="{2E423F65-8F5B-4F79-966A-997C751BFEA3}"/>
    <cellStyle name="常规 2 2 2 4 3 3 2 2 4" xfId="19006" xr:uid="{1A8661BF-37FB-4C58-9C82-287DB04717B0}"/>
    <cellStyle name="常规 2 2 2 4 3 3 2 2 5" xfId="19007" xr:uid="{3A2F51EF-88E7-4C44-A07A-E64FD889875F}"/>
    <cellStyle name="常规 2 2 2 4 3 3 2 3" xfId="5369" xr:uid="{A1F9C253-F9E4-4179-8273-8E1D54B2462C}"/>
    <cellStyle name="常规 2 2 2 4 3 3 2 3 2" xfId="19008" xr:uid="{91024892-E0F4-4391-8DE5-617E9503A6D0}"/>
    <cellStyle name="常规 2 2 2 4 3 3 2 4" xfId="19009" xr:uid="{76C61BB1-F93D-4A21-93F4-D0C724836C0D}"/>
    <cellStyle name="常规 2 2 2 4 3 3 2 5" xfId="19010" xr:uid="{E59F05D4-8A3F-4AAE-BF7F-D82BFC9D3948}"/>
    <cellStyle name="常规 2 2 2 4 3 3 2 6" xfId="19011" xr:uid="{87C93C6A-57B7-440B-951F-972BC58EAB12}"/>
    <cellStyle name="常规 2 2 2 4 3 3 2 7" xfId="19012" xr:uid="{0262695D-6A08-433D-B46B-C02E76C55C7D}"/>
    <cellStyle name="常规 2 2 2 4 3 3 2 8" xfId="19013" xr:uid="{336FE629-D5F2-4F7C-AB54-1984994F94D9}"/>
    <cellStyle name="常规 2 2 2 4 3 3 3" xfId="3711" xr:uid="{30362A80-3CC8-4E17-9C02-82B5C1E4FE83}"/>
    <cellStyle name="常规 2 2 2 4 3 3 3 2" xfId="19014" xr:uid="{AC1E466C-9682-476F-8428-730584997A90}"/>
    <cellStyle name="常规 2 2 2 4 3 3 3 3" xfId="19015" xr:uid="{C7491DFA-CF7E-4626-A036-1350CCA2153E}"/>
    <cellStyle name="常规 2 2 2 4 3 3 3 4" xfId="19016" xr:uid="{EAC4ACA7-C4FE-42F5-92BA-8B8AE7D1E4B7}"/>
    <cellStyle name="常规 2 2 2 4 3 3 3 5" xfId="19017" xr:uid="{B04E3F86-0F98-4D46-8DB2-D25513CFBB24}"/>
    <cellStyle name="常规 2 2 2 4 3 3 4" xfId="5368" xr:uid="{7CE2BC4E-D066-4963-8290-78E659090CB1}"/>
    <cellStyle name="常规 2 2 2 4 3 3 4 2" xfId="19018" xr:uid="{85E96C2B-4215-4730-A027-93A02DCF97DF}"/>
    <cellStyle name="常规 2 2 2 4 3 3 5" xfId="19019" xr:uid="{66362D18-919C-4361-81AD-8EC9CBC43DCF}"/>
    <cellStyle name="常规 2 2 2 4 3 3 6" xfId="19020" xr:uid="{4834EDE6-5C2F-43A7-928F-895E021EF6E7}"/>
    <cellStyle name="常规 2 2 2 4 3 3 7" xfId="19021" xr:uid="{972B0499-FB1F-4E8B-89E0-B6EBD6060BDE}"/>
    <cellStyle name="常规 2 2 2 4 3 3 8" xfId="19022" xr:uid="{B84F39C0-3AF0-4044-80E6-938F7BCE6DFB}"/>
    <cellStyle name="常规 2 2 2 4 3 3 9" xfId="19023" xr:uid="{D991F7F1-259A-42B0-B785-82707C4B99B9}"/>
    <cellStyle name="常规 2 2 2 4 3 4" xfId="3712" xr:uid="{8D908B38-2A32-4192-9C02-FD9C4C34B772}"/>
    <cellStyle name="常规 2 2 2 4 3 4 2" xfId="19024" xr:uid="{2BCA8568-BAEF-409B-BDE4-7500FE9FF98D}"/>
    <cellStyle name="常规 2 2 2 4 3 4 3" xfId="19025" xr:uid="{392F0AF7-07A8-4921-96E5-AF3874D938F0}"/>
    <cellStyle name="常规 2 2 2 4 3 4 4" xfId="19026" xr:uid="{0765FC10-470F-48E2-BC7D-9E1B5A986CAB}"/>
    <cellStyle name="常规 2 2 2 4 3 4 5" xfId="19027" xr:uid="{C06D15FC-42BB-4CBB-8590-683C2DE61B08}"/>
    <cellStyle name="常规 2 2 2 4 3 5" xfId="5364" xr:uid="{8A3CB0A0-F7D9-4676-B0EE-9060EB2ABE9F}"/>
    <cellStyle name="常规 2 2 2 4 3 5 2" xfId="19028" xr:uid="{18F5DC36-21AA-4841-B467-9702BA0B4243}"/>
    <cellStyle name="常规 2 2 2 4 3 6" xfId="19029" xr:uid="{19EBD02C-D4EF-4F89-A738-F3EA7A9F5395}"/>
    <cellStyle name="常规 2 2 2 4 3 7" xfId="19030" xr:uid="{00BBCF95-4600-4F73-B69A-38E0AF3BDDC3}"/>
    <cellStyle name="常规 2 2 2 4 3 8" xfId="19031" xr:uid="{287CFFF0-9F98-40B3-805A-3E8FF0A5091B}"/>
    <cellStyle name="常规 2 2 2 4 3 9" xfId="19032" xr:uid="{7A896CAD-542F-48C4-91B0-E87D8A14ABE6}"/>
    <cellStyle name="常规 2 2 2 4 4" xfId="1831" xr:uid="{34DAF55F-99BA-479E-9477-429213E7F9EA}"/>
    <cellStyle name="常规 2 2 2 4 4 2" xfId="1832" xr:uid="{A174241A-1D58-47F3-8FDB-F7AC782E1BBA}"/>
    <cellStyle name="常规 2 2 2 4 4 2 2" xfId="1833" xr:uid="{E5FA8283-3525-49FA-8344-87F121EF705C}"/>
    <cellStyle name="常规 2 2 2 4 4 2 2 2" xfId="3713" xr:uid="{5811A7D8-246A-4436-A464-809DC323A23D}"/>
    <cellStyle name="常规 2 2 2 4 4 2 2 2 2" xfId="19033" xr:uid="{421A6170-04FA-440C-876D-BBE0AB3F4232}"/>
    <cellStyle name="常规 2 2 2 4 4 2 2 2 3" xfId="19034" xr:uid="{A18E6A67-8246-4198-BFB6-530FFD933EE0}"/>
    <cellStyle name="常规 2 2 2 4 4 2 2 2 4" xfId="19035" xr:uid="{E8081F26-2E5A-4AAE-8295-4E79E67F41D7}"/>
    <cellStyle name="常规 2 2 2 4 4 2 2 2 5" xfId="19036" xr:uid="{9BD9ABAE-A9AB-4EA9-843E-FEB1720A64F0}"/>
    <cellStyle name="常规 2 2 2 4 4 2 2 3" xfId="5372" xr:uid="{AB4C6E4D-6986-4329-A050-CC36EAF1B34D}"/>
    <cellStyle name="常规 2 2 2 4 4 2 2 3 2" xfId="19037" xr:uid="{A8EB2424-47D6-4DD3-BB08-EAB83D099ED9}"/>
    <cellStyle name="常规 2 2 2 4 4 2 2 4" xfId="19038" xr:uid="{F1F9A74A-83E2-4D9B-B09D-C3B7AD3B608D}"/>
    <cellStyle name="常规 2 2 2 4 4 2 2 5" xfId="19039" xr:uid="{D92BFDBF-A567-4EDA-BCDB-AE5B26F1B1DC}"/>
    <cellStyle name="常规 2 2 2 4 4 2 2 6" xfId="19040" xr:uid="{953BE656-C5BA-4759-86D7-C0D3C99F452C}"/>
    <cellStyle name="常规 2 2 2 4 4 2 2 7" xfId="19041" xr:uid="{724A5B87-D358-41CA-BED3-10ED2355877A}"/>
    <cellStyle name="常规 2 2 2 4 4 2 2 8" xfId="19042" xr:uid="{0BFDA53D-4A65-4FFC-87B1-122DD9C3402D}"/>
    <cellStyle name="常规 2 2 2 4 4 2 3" xfId="3714" xr:uid="{01B3E125-A22D-48AB-8540-3DAEB93E4CDB}"/>
    <cellStyle name="常规 2 2 2 4 4 2 3 2" xfId="19043" xr:uid="{7F6D3E9D-1851-430F-909E-89D1410EB5F3}"/>
    <cellStyle name="常规 2 2 2 4 4 2 3 3" xfId="19044" xr:uid="{A1707274-3F05-474D-87AA-C4F13EE09747}"/>
    <cellStyle name="常规 2 2 2 4 4 2 3 4" xfId="19045" xr:uid="{750AA8E0-A923-4B72-AFB3-6B7366FCE8E2}"/>
    <cellStyle name="常规 2 2 2 4 4 2 3 5" xfId="19046" xr:uid="{36B9B0C5-E2E6-40C5-A95D-515C54541D30}"/>
    <cellStyle name="常规 2 2 2 4 4 2 4" xfId="5371" xr:uid="{F98B630E-65B8-4014-B713-3DF6414DD775}"/>
    <cellStyle name="常规 2 2 2 4 4 2 4 2" xfId="19047" xr:uid="{589A248C-BB0D-4A67-9F2A-177460F368AC}"/>
    <cellStyle name="常规 2 2 2 4 4 2 5" xfId="19048" xr:uid="{E9299F0D-41DE-45DB-A95A-D291274065B0}"/>
    <cellStyle name="常规 2 2 2 4 4 2 6" xfId="19049" xr:uid="{2FE1F3DE-7CFD-4F4F-8EE5-4914A1EF7FD5}"/>
    <cellStyle name="常规 2 2 2 4 4 2 7" xfId="19050" xr:uid="{72DEF1E6-CD6A-4C76-BE3B-53DAF5451A0C}"/>
    <cellStyle name="常规 2 2 2 4 4 2 8" xfId="19051" xr:uid="{E2769A0F-F15A-4928-9CF0-5EF186B7C548}"/>
    <cellStyle name="常规 2 2 2 4 4 2 9" xfId="19052" xr:uid="{A492B48B-4FB2-4A90-85BE-98A0D55958DF}"/>
    <cellStyle name="常规 2 2 2 4 4 3" xfId="3715" xr:uid="{6EBDA109-B55D-405C-82D5-190E0B70F64B}"/>
    <cellStyle name="常规 2 2 2 4 4 3 2" xfId="19053" xr:uid="{0F40A79F-6283-4B85-AED6-7AC8A0E4A909}"/>
    <cellStyle name="常规 2 2 2 4 4 3 3" xfId="19054" xr:uid="{B58B0AA0-08E4-45C6-A6BA-8A97A93756F9}"/>
    <cellStyle name="常规 2 2 2 4 4 3 4" xfId="19055" xr:uid="{4A045314-A357-4A5F-86EA-94784B673DB6}"/>
    <cellStyle name="常规 2 2 2 4 4 3 5" xfId="19056" xr:uid="{1F421BEA-C689-4AC3-9D85-9F0DF1CD5117}"/>
    <cellStyle name="常规 2 2 2 4 4 4" xfId="5370" xr:uid="{520BE87A-802A-4C62-929F-FF21F11269DE}"/>
    <cellStyle name="常规 2 2 2 4 4 4 2" xfId="19057" xr:uid="{86310822-A2E9-4B62-8030-0D56100104FE}"/>
    <cellStyle name="常规 2 2 2 4 4 5" xfId="19058" xr:uid="{9BC65534-EC19-4351-BEFC-93961757AB03}"/>
    <cellStyle name="常规 2 2 2 4 4 6" xfId="19059" xr:uid="{F4A23F6C-3840-466F-A46A-FF1D4C31DA44}"/>
    <cellStyle name="常规 2 2 2 4 4 7" xfId="19060" xr:uid="{337E90A5-418C-4F3F-9D64-457D44C9B32F}"/>
    <cellStyle name="常规 2 2 2 4 4 8" xfId="19061" xr:uid="{02AAD2AC-7169-41B8-97E4-E94028912ECA}"/>
    <cellStyle name="常规 2 2 2 4 4 9" xfId="19062" xr:uid="{B659792E-EC5F-4F01-A03C-F8E2C50514D4}"/>
    <cellStyle name="常规 2 2 2 4 5" xfId="1834" xr:uid="{A4448EA6-8623-4214-9B0A-540160E25BB9}"/>
    <cellStyle name="常规 2 2 2 4 5 2" xfId="1835" xr:uid="{46AA2E27-754D-4DDE-9239-D665FE3773B1}"/>
    <cellStyle name="常规 2 2 2 4 5 2 2" xfId="3716" xr:uid="{4B156B13-402F-4DB4-8268-96952DC27838}"/>
    <cellStyle name="常规 2 2 2 4 5 2 2 2" xfId="19063" xr:uid="{EFB4479D-3735-4354-9DAD-4B706763DAD3}"/>
    <cellStyle name="常规 2 2 2 4 5 2 2 3" xfId="19064" xr:uid="{153AA33B-DCD8-4D5A-8916-87E768C59739}"/>
    <cellStyle name="常规 2 2 2 4 5 2 2 4" xfId="19065" xr:uid="{C68A5640-2F60-4D83-8A98-3637122C6998}"/>
    <cellStyle name="常规 2 2 2 4 5 2 2 5" xfId="19066" xr:uid="{B0C82F20-0BD9-4A5C-B03B-D01EBAF6AA1A}"/>
    <cellStyle name="常规 2 2 2 4 5 2 3" xfId="5374" xr:uid="{C775170F-0B1B-4263-97A0-90ADD3D5FF8E}"/>
    <cellStyle name="常规 2 2 2 4 5 2 3 2" xfId="19067" xr:uid="{B3168DC8-D9BE-4D10-B90E-F5D47290EE65}"/>
    <cellStyle name="常规 2 2 2 4 5 2 4" xfId="19068" xr:uid="{F98009E9-5598-46ED-9392-8F00F48AB3EB}"/>
    <cellStyle name="常规 2 2 2 4 5 2 5" xfId="19069" xr:uid="{3A66BE4C-D51A-4683-A3DE-3167A0A64D4B}"/>
    <cellStyle name="常规 2 2 2 4 5 2 6" xfId="19070" xr:uid="{06018378-5477-47DF-858D-B8F9B0857BB1}"/>
    <cellStyle name="常规 2 2 2 4 5 2 7" xfId="19071" xr:uid="{F455BB73-56C0-434B-A9A2-CC9D527571A9}"/>
    <cellStyle name="常规 2 2 2 4 5 2 8" xfId="19072" xr:uid="{368149D2-4E9E-43B5-8CBA-FF95A5E4C848}"/>
    <cellStyle name="常规 2 2 2 4 5 3" xfId="3717" xr:uid="{88F145C8-5133-442D-8529-BB3B590C6F02}"/>
    <cellStyle name="常规 2 2 2 4 5 3 2" xfId="19073" xr:uid="{48F14AD8-048A-44FF-9CFB-C63DBEBD79ED}"/>
    <cellStyle name="常规 2 2 2 4 5 3 3" xfId="19074" xr:uid="{D103BCC6-0246-48F6-B4AE-C865EA28A954}"/>
    <cellStyle name="常规 2 2 2 4 5 3 4" xfId="19075" xr:uid="{FB99BD08-5DBB-45C7-8A91-A6D4EA4814DF}"/>
    <cellStyle name="常规 2 2 2 4 5 3 5" xfId="19076" xr:uid="{1C8BD368-426D-40FF-A44C-17667FD43ADD}"/>
    <cellStyle name="常规 2 2 2 4 5 4" xfId="5373" xr:uid="{E0A5127C-3068-4EC2-BFDD-05C3D2061216}"/>
    <cellStyle name="常规 2 2 2 4 5 4 2" xfId="19077" xr:uid="{768A1563-C58A-43D5-9B20-B698432A9788}"/>
    <cellStyle name="常规 2 2 2 4 5 5" xfId="19078" xr:uid="{1A202D2B-AC3D-4204-A4B6-79EDAC6734D7}"/>
    <cellStyle name="常规 2 2 2 4 5 6" xfId="19079" xr:uid="{D8FA49EF-A997-4733-9408-3560BFB65B36}"/>
    <cellStyle name="常规 2 2 2 4 5 7" xfId="19080" xr:uid="{EDF3605A-C251-4ED5-8D13-FF41BFC66427}"/>
    <cellStyle name="常规 2 2 2 4 5 8" xfId="19081" xr:uid="{65E340EA-F8AA-45C2-A13E-D6CDD03EA400}"/>
    <cellStyle name="常规 2 2 2 4 5 9" xfId="19082" xr:uid="{7455E642-7E99-4B6A-93CF-4DC6CC033185}"/>
    <cellStyle name="常规 2 2 2 4 6" xfId="3292" xr:uid="{37A158DD-F8DD-41C8-A56F-3F1BAD1915A8}"/>
    <cellStyle name="常规 2 2 2 4 6 2" xfId="5375" xr:uid="{F3568E71-A6B6-425D-BF1A-88D08AECBAF8}"/>
    <cellStyle name="常规 2 2 2 4 6 2 2" xfId="19083" xr:uid="{15CF98C0-1477-4FBB-9FA2-4E0F19BF0D33}"/>
    <cellStyle name="常规 2 2 2 4 6 3" xfId="19084" xr:uid="{D4644803-F907-47EC-8759-D9EE123EB71F}"/>
    <cellStyle name="常规 2 2 2 4 6 4" xfId="19085" xr:uid="{7C4BCFFE-85D0-4F7F-8494-E71376FDFBD7}"/>
    <cellStyle name="常规 2 2 2 4 6 5" xfId="19086" xr:uid="{3BE09D36-78AB-4CAC-A705-5C3D31DF4B0F}"/>
    <cellStyle name="常规 2 2 2 4 7" xfId="5351" xr:uid="{2327E6D0-35DC-471E-AF02-C6775BC3EA85}"/>
    <cellStyle name="常规 2 2 2 4 7 2" xfId="19087" xr:uid="{974B28B3-C2C8-4456-8C44-AF5D3FC0BE8E}"/>
    <cellStyle name="常规 2 2 2 4 8" xfId="9946" xr:uid="{B07D15F6-A3E7-4C6B-8904-93675F7C3E92}"/>
    <cellStyle name="常规 2 2 2 4 8 2" xfId="19088" xr:uid="{0F48A28D-4F08-4603-BE96-14023B287F70}"/>
    <cellStyle name="常规 2 2 2 4 9" xfId="19089" xr:uid="{A87830E5-C970-42FD-B9BB-DBE7302996BC}"/>
    <cellStyle name="常规 2 2 2 5" xfId="1836" xr:uid="{FB49D923-76D3-4C1C-9717-73D9AE122979}"/>
    <cellStyle name="常规 2 2 2 5 10" xfId="19090" xr:uid="{EDB8F025-4076-48F3-91BE-43F0E7F9F78E}"/>
    <cellStyle name="常规 2 2 2 5 11" xfId="19091" xr:uid="{9DFE0813-E941-4A66-B7FA-0636EAE0FA7A}"/>
    <cellStyle name="常规 2 2 2 5 12" xfId="19092" xr:uid="{3FECDC4A-7B17-4301-AB8C-109C3D1AD61E}"/>
    <cellStyle name="常规 2 2 2 5 2" xfId="1837" xr:uid="{0D2D49AE-0FC9-4844-AC2E-DD28DDA292D0}"/>
    <cellStyle name="常规 2 2 2 5 2 10" xfId="19093" xr:uid="{12AB5D0A-D57E-4FC2-9C0B-67D09F03E925}"/>
    <cellStyle name="常规 2 2 2 5 2 2" xfId="1838" xr:uid="{2B9A430C-020A-486A-983F-AD376F7FE5EF}"/>
    <cellStyle name="常规 2 2 2 5 2 2 2" xfId="1839" xr:uid="{52CB6252-B621-4B42-AE61-94F64676330F}"/>
    <cellStyle name="常规 2 2 2 5 2 2 2 2" xfId="1840" xr:uid="{9C206CAC-F6E9-42B2-A092-A84F4D5A3707}"/>
    <cellStyle name="常规 2 2 2 5 2 2 2 2 2" xfId="3718" xr:uid="{887D1218-3457-4CA7-8D9D-1867E97A4F7B}"/>
    <cellStyle name="常规 2 2 2 5 2 2 2 2 2 2" xfId="19094" xr:uid="{EEC4865B-3210-4DCB-8BD1-21E662385136}"/>
    <cellStyle name="常规 2 2 2 5 2 2 2 2 2 3" xfId="19095" xr:uid="{D5D45778-5E99-4780-9BE6-B4AD74BA98C0}"/>
    <cellStyle name="常规 2 2 2 5 2 2 2 2 2 4" xfId="19096" xr:uid="{10EF6B9C-7246-45F7-989D-B352E49842F0}"/>
    <cellStyle name="常规 2 2 2 5 2 2 2 2 2 5" xfId="19097" xr:uid="{8EFD8F81-4038-4081-9E9E-802D33FD660A}"/>
    <cellStyle name="常规 2 2 2 5 2 2 2 2 3" xfId="5380" xr:uid="{E8E39A28-4C4A-4677-ABF2-FC3BA39C0FC9}"/>
    <cellStyle name="常规 2 2 2 5 2 2 2 2 3 2" xfId="19098" xr:uid="{42B51E99-CD20-485F-BF12-B616D567C9AA}"/>
    <cellStyle name="常规 2 2 2 5 2 2 2 2 4" xfId="19099" xr:uid="{3E1F18D8-5975-4347-9FA6-01A446398C8F}"/>
    <cellStyle name="常规 2 2 2 5 2 2 2 2 5" xfId="19100" xr:uid="{ECC17A0A-5154-47BF-A5E4-FB5A868ADACB}"/>
    <cellStyle name="常规 2 2 2 5 2 2 2 2 6" xfId="19101" xr:uid="{510898B4-03C4-4E8A-ABA1-9441A58C7202}"/>
    <cellStyle name="常规 2 2 2 5 2 2 2 2 7" xfId="19102" xr:uid="{2ABE0E29-52D7-4EE7-9655-6226712F2807}"/>
    <cellStyle name="常规 2 2 2 5 2 2 2 2 8" xfId="19103" xr:uid="{B7B49B52-916F-49C2-A281-D8E3AEDD718E}"/>
    <cellStyle name="常规 2 2 2 5 2 2 2 3" xfId="3719" xr:uid="{48D2408B-B34A-4B36-81D8-EE02F865E514}"/>
    <cellStyle name="常规 2 2 2 5 2 2 2 3 2" xfId="19104" xr:uid="{C3ACB07A-479E-42CF-B0BD-29F6666599C9}"/>
    <cellStyle name="常规 2 2 2 5 2 2 2 3 3" xfId="19105" xr:uid="{2D54669F-74E2-4E5D-9397-9CBD2A377B0E}"/>
    <cellStyle name="常规 2 2 2 5 2 2 2 3 4" xfId="19106" xr:uid="{3C34F2A3-2265-426B-B0B6-5F50C08FFD55}"/>
    <cellStyle name="常规 2 2 2 5 2 2 2 3 5" xfId="19107" xr:uid="{45E68D89-2912-402A-B2E5-3366C0E3E032}"/>
    <cellStyle name="常规 2 2 2 5 2 2 2 4" xfId="5379" xr:uid="{5E1C842C-64B4-4C9B-82EC-377DCC3628FE}"/>
    <cellStyle name="常规 2 2 2 5 2 2 2 4 2" xfId="19108" xr:uid="{0EF82E52-27B5-4441-9AEA-B02378C2A6C9}"/>
    <cellStyle name="常规 2 2 2 5 2 2 2 5" xfId="19109" xr:uid="{34EA677A-69BD-4B49-B571-DC01457D0202}"/>
    <cellStyle name="常规 2 2 2 5 2 2 2 6" xfId="19110" xr:uid="{CB17EC1B-FAB8-45D6-887D-6E929D6AF67F}"/>
    <cellStyle name="常规 2 2 2 5 2 2 2 7" xfId="19111" xr:uid="{C053DB1E-7F93-4EAC-ACAA-F046CEB988FE}"/>
    <cellStyle name="常规 2 2 2 5 2 2 2 8" xfId="19112" xr:uid="{5EE35695-FA31-4EAE-8379-56D161F48C3D}"/>
    <cellStyle name="常规 2 2 2 5 2 2 2 9" xfId="19113" xr:uid="{F3F83D26-C1AD-4C1B-82BA-5AA5B5BCE9E9}"/>
    <cellStyle name="常规 2 2 2 5 2 2 3" xfId="3720" xr:uid="{65A42889-148F-4EAC-9ADF-2EEC9BC35342}"/>
    <cellStyle name="常规 2 2 2 5 2 2 3 2" xfId="19114" xr:uid="{A30D8E5E-A026-4439-A037-AF821349C590}"/>
    <cellStyle name="常规 2 2 2 5 2 2 3 3" xfId="19115" xr:uid="{C6954D7C-0289-473F-9DA1-205F1B0647D1}"/>
    <cellStyle name="常规 2 2 2 5 2 2 3 4" xfId="19116" xr:uid="{75D427DF-974F-40F3-89B8-85846E339E9D}"/>
    <cellStyle name="常规 2 2 2 5 2 2 3 5" xfId="19117" xr:uid="{0ABF75D9-30C6-465F-BC8E-FC9C5F2866EA}"/>
    <cellStyle name="常规 2 2 2 5 2 2 4" xfId="5378" xr:uid="{E7006EAC-A71C-4C55-B70A-5C64B7E94D3A}"/>
    <cellStyle name="常规 2 2 2 5 2 2 4 2" xfId="19118" xr:uid="{A9F1AF1F-88D9-498C-B34A-5B2CB7EA37AD}"/>
    <cellStyle name="常规 2 2 2 5 2 2 5" xfId="19119" xr:uid="{C1AE89CB-0BDE-4FEF-8C66-FDDC68C4D3BB}"/>
    <cellStyle name="常规 2 2 2 5 2 2 6" xfId="19120" xr:uid="{5B1058F7-5438-4825-A627-897C79185928}"/>
    <cellStyle name="常规 2 2 2 5 2 2 7" xfId="19121" xr:uid="{89A8C1C4-BF62-4A62-A785-CA1814C5C2DA}"/>
    <cellStyle name="常规 2 2 2 5 2 2 8" xfId="19122" xr:uid="{BE642885-11E6-4754-9D7A-3345DA9D781D}"/>
    <cellStyle name="常规 2 2 2 5 2 2 9" xfId="19123" xr:uid="{DE534473-B8D1-405B-AE96-C87F7DD7E5D0}"/>
    <cellStyle name="常规 2 2 2 5 2 3" xfId="1841" xr:uid="{E44EB2EF-B205-4C20-BCB0-245BD03466C9}"/>
    <cellStyle name="常规 2 2 2 5 2 3 2" xfId="1842" xr:uid="{E736E9AF-44CA-4441-9D96-D71EE7A8D47E}"/>
    <cellStyle name="常规 2 2 2 5 2 3 2 2" xfId="3721" xr:uid="{6F1516C8-BEAA-41DE-9667-CC808E3FFB85}"/>
    <cellStyle name="常规 2 2 2 5 2 3 2 2 2" xfId="19124" xr:uid="{723BE8FC-56BE-4CA1-AAF4-00396EB891FE}"/>
    <cellStyle name="常规 2 2 2 5 2 3 2 2 3" xfId="19125" xr:uid="{E4D5A2A8-9D47-4486-9B9E-64FC422186E4}"/>
    <cellStyle name="常规 2 2 2 5 2 3 2 2 4" xfId="19126" xr:uid="{3EF9627F-6D80-4079-8CFA-51DA7FA4207D}"/>
    <cellStyle name="常规 2 2 2 5 2 3 2 2 5" xfId="19127" xr:uid="{1A73077F-5FD3-4618-8F86-03FAA1F5C927}"/>
    <cellStyle name="常规 2 2 2 5 2 3 2 3" xfId="5382" xr:uid="{20AF9C54-7FBB-463D-8C45-8ABFACEBB68D}"/>
    <cellStyle name="常规 2 2 2 5 2 3 2 3 2" xfId="19128" xr:uid="{0EA0C121-7D53-42E1-84BD-347564FC5A56}"/>
    <cellStyle name="常规 2 2 2 5 2 3 2 4" xfId="19129" xr:uid="{CBD219CF-50A2-4FD6-9CD0-CA01801F4F82}"/>
    <cellStyle name="常规 2 2 2 5 2 3 2 5" xfId="19130" xr:uid="{8C05A208-6F50-4564-868A-6FA1EA28DECC}"/>
    <cellStyle name="常规 2 2 2 5 2 3 2 6" xfId="19131" xr:uid="{58D66734-2BA1-4161-BDC4-21FD057483A2}"/>
    <cellStyle name="常规 2 2 2 5 2 3 2 7" xfId="19132" xr:uid="{0B85ED0E-10D9-4990-A7D5-7B0D0FB8446A}"/>
    <cellStyle name="常规 2 2 2 5 2 3 2 8" xfId="19133" xr:uid="{1B0E620F-5A53-4E03-9201-3EBFD346ABC9}"/>
    <cellStyle name="常规 2 2 2 5 2 3 3" xfId="3722" xr:uid="{1E7214A1-4DFB-441A-9BC4-EC2B747ABEEC}"/>
    <cellStyle name="常规 2 2 2 5 2 3 3 2" xfId="19134" xr:uid="{CC6B4C97-6509-450B-BD9B-AAED427BA3AD}"/>
    <cellStyle name="常规 2 2 2 5 2 3 3 3" xfId="19135" xr:uid="{40751797-0E84-4B01-A371-127958767F16}"/>
    <cellStyle name="常规 2 2 2 5 2 3 3 4" xfId="19136" xr:uid="{0F0CB147-2638-45D5-B89A-D277881EF064}"/>
    <cellStyle name="常规 2 2 2 5 2 3 3 5" xfId="19137" xr:uid="{5D3D3E42-1926-4B85-AB84-6ACF1648BC6B}"/>
    <cellStyle name="常规 2 2 2 5 2 3 4" xfId="5381" xr:uid="{7F598604-5CF4-4417-AA36-0AF2189A5208}"/>
    <cellStyle name="常规 2 2 2 5 2 3 4 2" xfId="19138" xr:uid="{0E262B9A-83A6-49FE-891C-A2F5B349B134}"/>
    <cellStyle name="常规 2 2 2 5 2 3 5" xfId="19139" xr:uid="{9F0F3C28-E366-4072-A4DC-B7CAE8014E01}"/>
    <cellStyle name="常规 2 2 2 5 2 3 6" xfId="19140" xr:uid="{3B6AAB45-4C4C-447F-8E20-E580EB768794}"/>
    <cellStyle name="常规 2 2 2 5 2 3 7" xfId="19141" xr:uid="{E680C24C-CBBC-4A68-95BF-7ED1CC5D9C91}"/>
    <cellStyle name="常规 2 2 2 5 2 3 8" xfId="19142" xr:uid="{7999AE32-0AE3-4EE7-82A4-B4C1238DBA0C}"/>
    <cellStyle name="常规 2 2 2 5 2 3 9" xfId="19143" xr:uid="{D605BB6A-21E4-437C-B078-50A61E0E4BFD}"/>
    <cellStyle name="常规 2 2 2 5 2 4" xfId="3723" xr:uid="{4D9BDBD6-22AD-4ED4-B883-76E686FB2A3D}"/>
    <cellStyle name="常规 2 2 2 5 2 4 2" xfId="19144" xr:uid="{AC9285B6-F742-460A-B393-45344C08302A}"/>
    <cellStyle name="常规 2 2 2 5 2 4 3" xfId="19145" xr:uid="{D18F0E3B-5A6E-4FD2-BD69-5280B2499B88}"/>
    <cellStyle name="常规 2 2 2 5 2 4 4" xfId="19146" xr:uid="{91F471BE-7B9D-4965-B481-651E693F7E7C}"/>
    <cellStyle name="常规 2 2 2 5 2 4 5" xfId="19147" xr:uid="{437C40B7-4441-45C5-8486-658107E2A3D4}"/>
    <cellStyle name="常规 2 2 2 5 2 5" xfId="5377" xr:uid="{919FA02E-2807-4C91-A1FF-0D534960558F}"/>
    <cellStyle name="常规 2 2 2 5 2 5 2" xfId="19148" xr:uid="{5C925AFC-0545-4088-AB02-2C3169EADEDA}"/>
    <cellStyle name="常规 2 2 2 5 2 6" xfId="19149" xr:uid="{8FDA073B-D76C-4C8D-A7D8-FAABB0E8C978}"/>
    <cellStyle name="常规 2 2 2 5 2 7" xfId="19150" xr:uid="{D9B5F61B-CFAF-473B-ACE1-737A904F8031}"/>
    <cellStyle name="常规 2 2 2 5 2 8" xfId="19151" xr:uid="{C4DB5585-4801-4496-9A0F-2BBF789B19C6}"/>
    <cellStyle name="常规 2 2 2 5 2 9" xfId="19152" xr:uid="{71594E5B-565A-4700-A114-4A63D62F0EAD}"/>
    <cellStyle name="常规 2 2 2 5 3" xfId="1843" xr:uid="{A3067C87-49FD-4274-AE03-D97E77C966FC}"/>
    <cellStyle name="常规 2 2 2 5 3 2" xfId="1844" xr:uid="{8D4DB9D9-48A3-4FE0-A711-3FCF9EF62DEE}"/>
    <cellStyle name="常规 2 2 2 5 3 2 2" xfId="1845" xr:uid="{62458839-4AC2-4834-8667-E4D76EA17223}"/>
    <cellStyle name="常规 2 2 2 5 3 2 2 2" xfId="3724" xr:uid="{0E056644-9B2F-4B6C-A5E2-F22B703559B3}"/>
    <cellStyle name="常规 2 2 2 5 3 2 2 2 2" xfId="19153" xr:uid="{0DF1CB56-BA8C-441B-99BE-0B00B0EA8D4F}"/>
    <cellStyle name="常规 2 2 2 5 3 2 2 2 3" xfId="19154" xr:uid="{AEFC2FCE-7C44-4516-A9A4-AF3D3834067D}"/>
    <cellStyle name="常规 2 2 2 5 3 2 2 2 4" xfId="19155" xr:uid="{02C2C218-0F8C-418B-B697-9A2EF687BAB9}"/>
    <cellStyle name="常规 2 2 2 5 3 2 2 2 5" xfId="19156" xr:uid="{D2E0513F-BBE6-44E3-A436-1BBE6DC7B573}"/>
    <cellStyle name="常规 2 2 2 5 3 2 2 3" xfId="5385" xr:uid="{CCB628B6-64E3-48CB-A38F-0D6DE0715BCB}"/>
    <cellStyle name="常规 2 2 2 5 3 2 2 3 2" xfId="19157" xr:uid="{AC5CA9C8-4E51-41A2-B323-4565D829505E}"/>
    <cellStyle name="常规 2 2 2 5 3 2 2 4" xfId="19158" xr:uid="{F059F3E0-7738-4411-BA28-2131C4B740A3}"/>
    <cellStyle name="常规 2 2 2 5 3 2 2 5" xfId="19159" xr:uid="{3815BA06-D004-4F51-A90E-585E44869BA8}"/>
    <cellStyle name="常规 2 2 2 5 3 2 2 6" xfId="19160" xr:uid="{FD0AED98-C6AA-4439-9249-3A8CB971284C}"/>
    <cellStyle name="常规 2 2 2 5 3 2 2 7" xfId="19161" xr:uid="{DA54A233-C26C-41DC-8693-EF08641A477E}"/>
    <cellStyle name="常规 2 2 2 5 3 2 2 8" xfId="19162" xr:uid="{E16BB385-96CB-4D50-BAD2-CEDA0285D2E4}"/>
    <cellStyle name="常规 2 2 2 5 3 2 3" xfId="3725" xr:uid="{F391BEDE-AED8-4970-8CD9-15EA37A23CA1}"/>
    <cellStyle name="常规 2 2 2 5 3 2 3 2" xfId="19163" xr:uid="{FC2E12F6-6462-4FE6-AAA0-DFFDA02FDC0E}"/>
    <cellStyle name="常规 2 2 2 5 3 2 3 3" xfId="19164" xr:uid="{ABB1B2C8-AC99-42A7-92DD-A17C69E906BB}"/>
    <cellStyle name="常规 2 2 2 5 3 2 3 4" xfId="19165" xr:uid="{C0EDBF1E-6EAF-4A19-AF2A-0CB55C5E2F77}"/>
    <cellStyle name="常规 2 2 2 5 3 2 3 5" xfId="19166" xr:uid="{526D5B44-A6C5-4B10-93D7-A599A6B4C19A}"/>
    <cellStyle name="常规 2 2 2 5 3 2 4" xfId="5384" xr:uid="{FE6E41D6-6DD8-4D49-911D-C0DA4EA42EA5}"/>
    <cellStyle name="常规 2 2 2 5 3 2 4 2" xfId="19167" xr:uid="{823479AC-0CBE-4C9A-88F6-75D10408F42A}"/>
    <cellStyle name="常规 2 2 2 5 3 2 5" xfId="19168" xr:uid="{09F75066-B381-45FF-8341-2C462758E64C}"/>
    <cellStyle name="常规 2 2 2 5 3 2 6" xfId="19169" xr:uid="{3A9823CA-C322-4878-9CF8-B01D02B6D0CD}"/>
    <cellStyle name="常规 2 2 2 5 3 2 7" xfId="19170" xr:uid="{624EB5B9-115C-4D62-BBFA-C1A83B0136BB}"/>
    <cellStyle name="常规 2 2 2 5 3 2 8" xfId="19171" xr:uid="{100830F2-C921-47B4-9A52-A4BD9C9565F2}"/>
    <cellStyle name="常规 2 2 2 5 3 2 9" xfId="19172" xr:uid="{5B2AE08C-A375-4EB4-8AB5-B8FB027EB6D1}"/>
    <cellStyle name="常规 2 2 2 5 3 3" xfId="3726" xr:uid="{BF16377E-17DC-4E1E-A1D7-74E1B6133B78}"/>
    <cellStyle name="常规 2 2 2 5 3 3 2" xfId="19173" xr:uid="{1E330B17-5434-4A37-886E-DBE5D026A5CA}"/>
    <cellStyle name="常规 2 2 2 5 3 3 3" xfId="19174" xr:uid="{F29CDA3B-31E3-43D5-8751-066AC52CACB8}"/>
    <cellStyle name="常规 2 2 2 5 3 3 4" xfId="19175" xr:uid="{2CBA0EDC-A81E-4F52-9C5F-807875F782BF}"/>
    <cellStyle name="常规 2 2 2 5 3 3 5" xfId="19176" xr:uid="{EA5753EB-6E68-46A1-AAD8-C6E082043879}"/>
    <cellStyle name="常规 2 2 2 5 3 4" xfId="5383" xr:uid="{BD4A89B3-5621-4F7B-8718-6BA4326F8CD5}"/>
    <cellStyle name="常规 2 2 2 5 3 4 2" xfId="19177" xr:uid="{602B4DA1-0F39-491C-A486-D4C88BCB9B59}"/>
    <cellStyle name="常规 2 2 2 5 3 5" xfId="19178" xr:uid="{FC459EA1-1AE6-4222-9838-041E300A0233}"/>
    <cellStyle name="常规 2 2 2 5 3 6" xfId="19179" xr:uid="{0B88CECC-D268-4F06-AC14-9E6DEF300409}"/>
    <cellStyle name="常规 2 2 2 5 3 7" xfId="19180" xr:uid="{2E1C6C91-F0F2-4E30-929D-014B0A2B5B56}"/>
    <cellStyle name="常规 2 2 2 5 3 8" xfId="19181" xr:uid="{9DDCD6A4-123E-4EC2-8B2E-4A767FC514AB}"/>
    <cellStyle name="常规 2 2 2 5 3 9" xfId="19182" xr:uid="{88393903-2BE8-4991-82EA-51375CB55B0B}"/>
    <cellStyle name="常规 2 2 2 5 4" xfId="1846" xr:uid="{1F8117A0-E683-4918-ADF0-28790690248B}"/>
    <cellStyle name="常规 2 2 2 5 4 2" xfId="1847" xr:uid="{34464552-68E3-4823-8A65-7CBF984B06F2}"/>
    <cellStyle name="常规 2 2 2 5 4 2 2" xfId="3727" xr:uid="{F93E35D8-FFB1-41EF-B6D9-F3D39B315556}"/>
    <cellStyle name="常规 2 2 2 5 4 2 2 2" xfId="19183" xr:uid="{0FA5C2E3-63A4-49E3-B15B-7E253D251BA0}"/>
    <cellStyle name="常规 2 2 2 5 4 2 2 3" xfId="19184" xr:uid="{A07A6669-528C-429E-9768-962A1FE12852}"/>
    <cellStyle name="常规 2 2 2 5 4 2 2 4" xfId="19185" xr:uid="{81C462E7-8565-4CD9-9A92-F8546AB853CF}"/>
    <cellStyle name="常规 2 2 2 5 4 2 2 5" xfId="19186" xr:uid="{9D3F7D5C-E112-4796-AD53-5A393877EFC2}"/>
    <cellStyle name="常规 2 2 2 5 4 2 3" xfId="5387" xr:uid="{609E1C08-7B18-4CAB-84FE-862EAA204574}"/>
    <cellStyle name="常规 2 2 2 5 4 2 3 2" xfId="19187" xr:uid="{14C530AB-2473-4007-942F-27F9AACB12AC}"/>
    <cellStyle name="常规 2 2 2 5 4 2 4" xfId="19188" xr:uid="{EB2E17B6-6AFB-4F0E-86EE-ABEF3BA1BCA3}"/>
    <cellStyle name="常规 2 2 2 5 4 2 5" xfId="19189" xr:uid="{669F4B93-97D7-49FE-9790-D7AE1DF75DC9}"/>
    <cellStyle name="常规 2 2 2 5 4 2 6" xfId="19190" xr:uid="{9D45F4C2-FC26-4A77-B303-F54C311F74B1}"/>
    <cellStyle name="常规 2 2 2 5 4 2 7" xfId="19191" xr:uid="{F579A653-4C58-436B-BBA4-62CB9DBDE2F8}"/>
    <cellStyle name="常规 2 2 2 5 4 2 8" xfId="19192" xr:uid="{20F6412E-6BBF-4DAF-AED4-094C019EEA1B}"/>
    <cellStyle name="常规 2 2 2 5 4 3" xfId="3728" xr:uid="{4BF78763-9CB0-44F1-8017-D616FE4EAF38}"/>
    <cellStyle name="常规 2 2 2 5 4 3 2" xfId="19193" xr:uid="{84CBADDE-8282-448D-A76A-9465B50463E3}"/>
    <cellStyle name="常规 2 2 2 5 4 3 3" xfId="19194" xr:uid="{F7078E4E-4AC1-4EEB-858A-60DD876A8DB0}"/>
    <cellStyle name="常规 2 2 2 5 4 3 4" xfId="19195" xr:uid="{454C15D0-473F-404D-B7CE-C878FE614E66}"/>
    <cellStyle name="常规 2 2 2 5 4 3 5" xfId="19196" xr:uid="{4A419F9C-7C25-42CB-A7CF-44FB63FD7C33}"/>
    <cellStyle name="常规 2 2 2 5 4 4" xfId="5386" xr:uid="{582EBD1D-F815-4DD2-970C-2986EF3C06CA}"/>
    <cellStyle name="常规 2 2 2 5 4 4 2" xfId="19197" xr:uid="{F388A80E-A021-498C-A126-1970651CD63C}"/>
    <cellStyle name="常规 2 2 2 5 4 5" xfId="19198" xr:uid="{7DD66682-2766-46F3-AD3C-E4326B763CFA}"/>
    <cellStyle name="常规 2 2 2 5 4 6" xfId="19199" xr:uid="{049F28C3-143A-4198-9F5A-DBA8CAAE0DBF}"/>
    <cellStyle name="常规 2 2 2 5 4 7" xfId="19200" xr:uid="{4006EC4A-03F1-487A-9445-1488D8B29E96}"/>
    <cellStyle name="常规 2 2 2 5 4 8" xfId="19201" xr:uid="{5E1BBD8E-C039-40B4-86C9-7513AAE2042C}"/>
    <cellStyle name="常规 2 2 2 5 4 9" xfId="19202" xr:uid="{571029E6-4FD8-4C80-87F9-446C2BC4D6C2}"/>
    <cellStyle name="常规 2 2 2 5 5" xfId="3729" xr:uid="{803A5271-E714-475E-A200-B6EB0D48F51F}"/>
    <cellStyle name="常规 2 2 2 5 5 2" xfId="19203" xr:uid="{0A53A7D9-5D0E-42BF-A079-3D5DFB9DBE5B}"/>
    <cellStyle name="常规 2 2 2 5 5 3" xfId="19204" xr:uid="{5979FDE1-118D-4B90-9295-2AB985A267A0}"/>
    <cellStyle name="常规 2 2 2 5 5 4" xfId="19205" xr:uid="{84A35FCF-A902-4BA6-8C2E-50A172A9265A}"/>
    <cellStyle name="常规 2 2 2 5 5 5" xfId="19206" xr:uid="{3D0BC721-9F12-4842-ACA2-E3F6CF7DFA59}"/>
    <cellStyle name="常规 2 2 2 5 6" xfId="5376" xr:uid="{D1CA32AC-965F-4F96-B477-EDBA93C43F3C}"/>
    <cellStyle name="常规 2 2 2 5 6 2" xfId="19207" xr:uid="{4A21588A-250D-435D-96B8-6475768A3C27}"/>
    <cellStyle name="常规 2 2 2 5 7" xfId="10345" xr:uid="{FFDF7AD1-606C-4BBE-A7A1-4C3765B11F38}"/>
    <cellStyle name="常规 2 2 2 5 7 2" xfId="19208" xr:uid="{10EDB06D-7A8B-47F3-BA96-4068C7A15ACA}"/>
    <cellStyle name="常规 2 2 2 5 8" xfId="19209" xr:uid="{DD5A3047-26E5-436E-9C52-5A3E3F94848A}"/>
    <cellStyle name="常规 2 2 2 5 9" xfId="19210" xr:uid="{741B9FB4-4D1C-45C3-B71D-E7148F38B4FB}"/>
    <cellStyle name="常规 2 2 2 6" xfId="1848" xr:uid="{596DE502-2724-498D-B0F1-FF509F441BDD}"/>
    <cellStyle name="常规 2 2 2 6 10" xfId="19211" xr:uid="{DF02E3E6-030C-4CB2-ADD3-4FBC0F0378DF}"/>
    <cellStyle name="常规 2 2 2 6 11" xfId="19212" xr:uid="{2DB482B7-0F5C-4D9E-A944-D2462F1F47F1}"/>
    <cellStyle name="常规 2 2 2 6 2" xfId="1849" xr:uid="{02189F3B-F937-4C13-BD4C-7A40F294895C}"/>
    <cellStyle name="常规 2 2 2 6 2 2" xfId="1850" xr:uid="{A2680576-75D0-49C0-900F-9DB51FD56C59}"/>
    <cellStyle name="常规 2 2 2 6 2 2 2" xfId="1851" xr:uid="{66971B2F-BC00-458C-BF74-26A83F3A969D}"/>
    <cellStyle name="常规 2 2 2 6 2 2 2 2" xfId="3730" xr:uid="{82F25655-C80C-4716-9AF3-BD48016BE0E2}"/>
    <cellStyle name="常规 2 2 2 6 2 2 2 2 2" xfId="19213" xr:uid="{0C098F58-AA1D-41D7-AB87-4209DD3C36A8}"/>
    <cellStyle name="常规 2 2 2 6 2 2 2 2 3" xfId="19214" xr:uid="{A1F5E7B8-538B-4CD9-A15E-7EA5D54CEDDB}"/>
    <cellStyle name="常规 2 2 2 6 2 2 2 2 4" xfId="19215" xr:uid="{03699DA8-FC65-4FA4-8D69-CF2EED292BBA}"/>
    <cellStyle name="常规 2 2 2 6 2 2 2 2 5" xfId="19216" xr:uid="{694AFE67-8681-41E4-A003-AA19FBD8BDD2}"/>
    <cellStyle name="常规 2 2 2 6 2 2 2 3" xfId="5391" xr:uid="{C3656DA5-7EF8-41AA-968E-CD0ABB24D127}"/>
    <cellStyle name="常规 2 2 2 6 2 2 2 3 2" xfId="19217" xr:uid="{640F5B78-16CC-4707-A693-7C800BC46D61}"/>
    <cellStyle name="常规 2 2 2 6 2 2 2 4" xfId="19218" xr:uid="{01A678F1-7E97-4F51-B8C8-8E77EE4E8F37}"/>
    <cellStyle name="常规 2 2 2 6 2 2 2 5" xfId="19219" xr:uid="{C3A4272E-CA3F-482B-BAFC-52575290D142}"/>
    <cellStyle name="常规 2 2 2 6 2 2 2 6" xfId="19220" xr:uid="{10A1B0C2-BCB1-4F5D-A461-E75B20348395}"/>
    <cellStyle name="常规 2 2 2 6 2 2 2 7" xfId="19221" xr:uid="{AB7A96A6-0B6F-4572-B7FD-C9C3D67F67D7}"/>
    <cellStyle name="常规 2 2 2 6 2 2 2 8" xfId="19222" xr:uid="{86EAA69E-C55C-4613-859F-0D74986432CC}"/>
    <cellStyle name="常规 2 2 2 6 2 2 3" xfId="3731" xr:uid="{7A5BE5AB-BB1E-4DDC-B905-90D3E1A8A1BD}"/>
    <cellStyle name="常规 2 2 2 6 2 2 3 2" xfId="19223" xr:uid="{95772F31-D82F-4842-B8CC-472E675B290A}"/>
    <cellStyle name="常规 2 2 2 6 2 2 3 3" xfId="19224" xr:uid="{2665911D-368A-4597-9F06-58A2FE86989B}"/>
    <cellStyle name="常规 2 2 2 6 2 2 3 4" xfId="19225" xr:uid="{D6C53FAA-59BA-446F-8BBB-7D6004E05F4B}"/>
    <cellStyle name="常规 2 2 2 6 2 2 3 5" xfId="19226" xr:uid="{38ACB251-BA1F-4F1D-9D95-71F7BA9D5997}"/>
    <cellStyle name="常规 2 2 2 6 2 2 4" xfId="5390" xr:uid="{188AFDF9-B803-40B8-BDF3-76D27CE9BCA3}"/>
    <cellStyle name="常规 2 2 2 6 2 2 4 2" xfId="19227" xr:uid="{1453207A-3D69-4ADF-9394-48B3B3AB5755}"/>
    <cellStyle name="常规 2 2 2 6 2 2 5" xfId="19228" xr:uid="{AB31A6B2-1D43-47AB-A381-0215536295CC}"/>
    <cellStyle name="常规 2 2 2 6 2 2 6" xfId="19229" xr:uid="{F5E86B68-4153-4397-B63F-033951D071E3}"/>
    <cellStyle name="常规 2 2 2 6 2 2 7" xfId="19230" xr:uid="{82FBCF85-B6DA-4E9C-B94D-2959F1BFED4D}"/>
    <cellStyle name="常规 2 2 2 6 2 2 8" xfId="19231" xr:uid="{C4B854B3-374F-44FA-8ADC-972B57FDDE94}"/>
    <cellStyle name="常规 2 2 2 6 2 2 9" xfId="19232" xr:uid="{AA8CE83F-C00A-4E6C-A551-7ACE6B45C6BD}"/>
    <cellStyle name="常规 2 2 2 6 2 3" xfId="3732" xr:uid="{CCBE934F-AB27-4339-BFE3-F31E0A56AAD8}"/>
    <cellStyle name="常规 2 2 2 6 2 3 2" xfId="19233" xr:uid="{8FA26230-3B1E-48C7-95EC-6CE8C312E3E3}"/>
    <cellStyle name="常规 2 2 2 6 2 3 3" xfId="19234" xr:uid="{D97BB821-AABD-46BF-B35F-7A09155F368E}"/>
    <cellStyle name="常规 2 2 2 6 2 3 4" xfId="19235" xr:uid="{1DADD6E3-5395-4972-AFBA-DDD42C7372C6}"/>
    <cellStyle name="常规 2 2 2 6 2 3 5" xfId="19236" xr:uid="{73200570-7A17-4556-B57D-02AC9CA7C1B0}"/>
    <cellStyle name="常规 2 2 2 6 2 4" xfId="5389" xr:uid="{92CAD45E-B856-48B6-A945-5949BD51E10F}"/>
    <cellStyle name="常规 2 2 2 6 2 4 2" xfId="19237" xr:uid="{17AFBA13-6148-440B-89AE-56E960DAD51D}"/>
    <cellStyle name="常规 2 2 2 6 2 5" xfId="19238" xr:uid="{D80A25B4-B048-450A-A25A-1F119EF2EA9E}"/>
    <cellStyle name="常规 2 2 2 6 2 6" xfId="19239" xr:uid="{18981E34-9026-4463-AB86-36DD54506CE3}"/>
    <cellStyle name="常规 2 2 2 6 2 7" xfId="19240" xr:uid="{BB7484C5-7285-4A57-8FC6-BFB59E435F35}"/>
    <cellStyle name="常规 2 2 2 6 2 8" xfId="19241" xr:uid="{0EC23AF3-17E2-4D47-B855-540FB685F90A}"/>
    <cellStyle name="常规 2 2 2 6 2 9" xfId="19242" xr:uid="{1C6BFC1C-0D3F-45C5-B133-AE060CEEE5D2}"/>
    <cellStyle name="常规 2 2 2 6 3" xfId="1852" xr:uid="{5621EEB8-F721-4195-89E4-2C0D156A89C3}"/>
    <cellStyle name="常规 2 2 2 6 3 2" xfId="1853" xr:uid="{ED7B78F9-6857-4366-AE2C-4ABFCECEFA08}"/>
    <cellStyle name="常规 2 2 2 6 3 2 2" xfId="3733" xr:uid="{009DB2AD-043D-4786-88B1-2BC87C429DEC}"/>
    <cellStyle name="常规 2 2 2 6 3 2 2 2" xfId="19243" xr:uid="{D06D2BB9-5278-4BE9-AC0C-E27B362FD14B}"/>
    <cellStyle name="常规 2 2 2 6 3 2 2 3" xfId="19244" xr:uid="{101AECAE-398F-4E49-BCC4-1C17F769B580}"/>
    <cellStyle name="常规 2 2 2 6 3 2 2 4" xfId="19245" xr:uid="{0F34FDD8-7613-4C58-B373-6F4621196FF9}"/>
    <cellStyle name="常规 2 2 2 6 3 2 2 5" xfId="19246" xr:uid="{CAD5E8EA-BD54-41F8-888A-3A27D8A5C490}"/>
    <cellStyle name="常规 2 2 2 6 3 2 3" xfId="5393" xr:uid="{C5EE3D07-F8D1-495E-BFA5-D0E9949862D9}"/>
    <cellStyle name="常规 2 2 2 6 3 2 3 2" xfId="19247" xr:uid="{B623971E-530F-4868-8F94-629D1DF33BB6}"/>
    <cellStyle name="常规 2 2 2 6 3 2 4" xfId="19248" xr:uid="{7A44A5D3-B34C-4C40-8B1E-2206E211858E}"/>
    <cellStyle name="常规 2 2 2 6 3 2 5" xfId="19249" xr:uid="{A6402316-4ECF-49EB-8A34-9A2E384AA6BC}"/>
    <cellStyle name="常规 2 2 2 6 3 2 6" xfId="19250" xr:uid="{D227FD94-F73C-4E4E-A70E-A17B4DEA6910}"/>
    <cellStyle name="常规 2 2 2 6 3 2 7" xfId="19251" xr:uid="{73B1895C-52E0-4255-93DA-97BBECBBFAA0}"/>
    <cellStyle name="常规 2 2 2 6 3 2 8" xfId="19252" xr:uid="{C1E914D4-00D0-47C7-81AC-B49376EE25A3}"/>
    <cellStyle name="常规 2 2 2 6 3 3" xfId="3734" xr:uid="{DF17C568-A18D-4E0D-915C-A4E17A876BB5}"/>
    <cellStyle name="常规 2 2 2 6 3 3 2" xfId="19253" xr:uid="{7C95177D-494E-4130-A3E9-5FC881FEF6EE}"/>
    <cellStyle name="常规 2 2 2 6 3 3 3" xfId="19254" xr:uid="{0B0CEC55-CBE8-4F77-9694-8B3480637591}"/>
    <cellStyle name="常规 2 2 2 6 3 3 4" xfId="19255" xr:uid="{A194DFDC-C6BE-4A1D-ADBC-87404D511DC9}"/>
    <cellStyle name="常规 2 2 2 6 3 3 5" xfId="19256" xr:uid="{A28C595C-97E4-4FF4-B36F-6D579DD21924}"/>
    <cellStyle name="常规 2 2 2 6 3 4" xfId="5392" xr:uid="{045845ED-3BE7-43F1-9E19-AE07844A1E07}"/>
    <cellStyle name="常规 2 2 2 6 3 4 2" xfId="19257" xr:uid="{4817EB44-2753-400E-9A4B-67667DFA6A70}"/>
    <cellStyle name="常规 2 2 2 6 3 5" xfId="19258" xr:uid="{A00B169B-642B-46A4-AF92-8A05A5CF1CEC}"/>
    <cellStyle name="常规 2 2 2 6 3 6" xfId="19259" xr:uid="{95C1C0B5-86F0-4756-89B0-EA1E3A01C52C}"/>
    <cellStyle name="常规 2 2 2 6 3 7" xfId="19260" xr:uid="{510DAB9F-88D8-40FF-B2F1-9DF5C4534463}"/>
    <cellStyle name="常规 2 2 2 6 3 8" xfId="19261" xr:uid="{417ED965-4BEA-4990-B51F-092E8C580E5A}"/>
    <cellStyle name="常规 2 2 2 6 3 9" xfId="19262" xr:uid="{CC360742-23E9-47F2-83FB-CB51D08F3A7B}"/>
    <cellStyle name="常规 2 2 2 6 4" xfId="3735" xr:uid="{030D80E4-E8B4-4715-9F50-56199D2C4396}"/>
    <cellStyle name="常规 2 2 2 6 4 2" xfId="19263" xr:uid="{4D118003-0435-43B1-B526-B84BEA6EA030}"/>
    <cellStyle name="常规 2 2 2 6 4 3" xfId="19264" xr:uid="{78C7C42E-582A-45F0-8760-A3F688B59F1E}"/>
    <cellStyle name="常规 2 2 2 6 4 4" xfId="19265" xr:uid="{134011CF-60B8-41E7-8BCB-C98F8ECCA62F}"/>
    <cellStyle name="常规 2 2 2 6 4 5" xfId="19266" xr:uid="{8E430949-52F9-45B0-B567-08278A838311}"/>
    <cellStyle name="常规 2 2 2 6 5" xfId="5388" xr:uid="{62297A12-17ED-4311-A4B8-5EA31A67482D}"/>
    <cellStyle name="常规 2 2 2 6 5 2" xfId="19267" xr:uid="{8E854DFC-A8C0-4074-B01B-9BDB10477088}"/>
    <cellStyle name="常规 2 2 2 6 6" xfId="10699" xr:uid="{60E382CE-B39A-4E70-B036-1FF3DE774F3C}"/>
    <cellStyle name="常规 2 2 2 6 6 2" xfId="19268" xr:uid="{6A18DBA6-0CE1-4002-868F-5B0780A1BDF5}"/>
    <cellStyle name="常规 2 2 2 6 7" xfId="19269" xr:uid="{893A8587-E8D2-4786-9D9D-FA7469929BAC}"/>
    <cellStyle name="常规 2 2 2 6 8" xfId="19270" xr:uid="{10EB8AD1-BC7C-4E68-9EE3-0CCC61C46360}"/>
    <cellStyle name="常规 2 2 2 6 9" xfId="19271" xr:uid="{9590415A-47F2-42D9-8B58-872303CE3CFD}"/>
    <cellStyle name="常规 2 2 2 7" xfId="1854" xr:uid="{3C6E7076-6F84-43BB-AB08-999C378D9675}"/>
    <cellStyle name="常规 2 2 2 7 10" xfId="19272" xr:uid="{9833CE0A-F880-47E9-AFA7-1005930C14BA}"/>
    <cellStyle name="常规 2 2 2 7 11" xfId="34604" xr:uid="{08C3AF2D-2FC3-482A-9E1E-48C7798781B7}"/>
    <cellStyle name="常规 2 2 2 7 2" xfId="1855" xr:uid="{74085C93-DFE5-4069-BC1E-BFBBDD6BC60C}"/>
    <cellStyle name="常规 2 2 2 7 2 2" xfId="1856" xr:uid="{D8BA382B-C63E-4F4B-B0F7-2E21A86B2EE1}"/>
    <cellStyle name="常规 2 2 2 7 2 2 2" xfId="3736" xr:uid="{1D1D085D-A26E-49F1-94E4-FCCCD1FCD636}"/>
    <cellStyle name="常规 2 2 2 7 2 2 2 2" xfId="19273" xr:uid="{F2655C69-0C5D-49BD-9465-F75FF44E4602}"/>
    <cellStyle name="常规 2 2 2 7 2 2 2 3" xfId="19274" xr:uid="{A94406BE-70E8-4D0E-B90A-E29EF51A5A1D}"/>
    <cellStyle name="常规 2 2 2 7 2 2 2 4" xfId="19275" xr:uid="{07B1074D-159D-4FA7-A5F0-A691ABD0FB1D}"/>
    <cellStyle name="常规 2 2 2 7 2 2 2 5" xfId="19276" xr:uid="{7D1D87E2-2E27-45D6-8D1D-FEF58E53E1A9}"/>
    <cellStyle name="常规 2 2 2 7 2 2 3" xfId="5396" xr:uid="{8E6100AE-DE4F-4C14-A317-CA1549805038}"/>
    <cellStyle name="常规 2 2 2 7 2 2 3 2" xfId="19277" xr:uid="{0201331D-4298-434B-ABED-F0769F25306E}"/>
    <cellStyle name="常规 2 2 2 7 2 2 4" xfId="19278" xr:uid="{B37D0E6D-6EBA-43D5-9E9E-0B8507519D3C}"/>
    <cellStyle name="常规 2 2 2 7 2 2 5" xfId="19279" xr:uid="{7C97779E-00FB-43AC-864E-CC95707F23C2}"/>
    <cellStyle name="常规 2 2 2 7 2 2 6" xfId="19280" xr:uid="{DB099B09-173F-4AE4-910F-C90AA5FAB056}"/>
    <cellStyle name="常规 2 2 2 7 2 2 7" xfId="19281" xr:uid="{24EF7188-5C36-4019-945C-22F883F5E594}"/>
    <cellStyle name="常规 2 2 2 7 2 2 8" xfId="19282" xr:uid="{4722BBD4-564B-4434-A46B-018339E64734}"/>
    <cellStyle name="常规 2 2 2 7 2 3" xfId="3737" xr:uid="{FD9CAA0F-3A18-40C7-9776-FE09AC673AB1}"/>
    <cellStyle name="常规 2 2 2 7 2 3 2" xfId="19283" xr:uid="{038D9050-04E5-4AF1-9F46-91182BD85AB8}"/>
    <cellStyle name="常规 2 2 2 7 2 3 3" xfId="19284" xr:uid="{15BC16BE-43BE-44D7-AF25-70E0520DA3DE}"/>
    <cellStyle name="常规 2 2 2 7 2 3 4" xfId="19285" xr:uid="{FFD77DDD-3A5C-4A04-A165-9558861DDD04}"/>
    <cellStyle name="常规 2 2 2 7 2 3 5" xfId="19286" xr:uid="{D5E550B5-F7F0-4D5E-8783-1A1227AF3070}"/>
    <cellStyle name="常规 2 2 2 7 2 4" xfId="5395" xr:uid="{9A7D4BCC-338A-4E13-B858-9077195B3146}"/>
    <cellStyle name="常规 2 2 2 7 2 4 2" xfId="19287" xr:uid="{AD085CB7-A29D-492B-9B8E-8F2F02F2070A}"/>
    <cellStyle name="常规 2 2 2 7 2 5" xfId="19288" xr:uid="{D15CAB94-16E9-4ACE-A49D-1B53B8CBFE6F}"/>
    <cellStyle name="常规 2 2 2 7 2 6" xfId="19289" xr:uid="{139AB6D4-26D1-48E6-813F-84D2675E3A54}"/>
    <cellStyle name="常规 2 2 2 7 2 7" xfId="19290" xr:uid="{28CFD360-03D7-4C86-8809-D0F230740E23}"/>
    <cellStyle name="常规 2 2 2 7 2 8" xfId="19291" xr:uid="{3EA3F17D-8D6B-46AF-86ED-22D0295BF8DB}"/>
    <cellStyle name="常规 2 2 2 7 2 9" xfId="19292" xr:uid="{A6C7EF6F-76FF-4E35-8B3D-224A1FC661C0}"/>
    <cellStyle name="常规 2 2 2 7 3" xfId="3738" xr:uid="{47619BB1-2330-4701-80D1-2AD35E83395B}"/>
    <cellStyle name="常规 2 2 2 7 3 2" xfId="19293" xr:uid="{4AF84797-1F9A-4393-9728-10D08643AADD}"/>
    <cellStyle name="常规 2 2 2 7 3 3" xfId="19294" xr:uid="{924ED845-0416-4157-A2A8-09F96734CC53}"/>
    <cellStyle name="常规 2 2 2 7 3 4" xfId="19295" xr:uid="{BB5EF694-24C6-4B0D-8C92-02A1CB443177}"/>
    <cellStyle name="常规 2 2 2 7 3 5" xfId="19296" xr:uid="{4438FA89-987E-4849-83AF-C4F7AE3E4A3A}"/>
    <cellStyle name="常规 2 2 2 7 4" xfId="5394" xr:uid="{D31BBF1F-CBE6-42A8-B233-226C3E7CBF31}"/>
    <cellStyle name="常规 2 2 2 7 4 2" xfId="19297" xr:uid="{7463149F-3F57-4E17-B9BB-F4A430DB524C}"/>
    <cellStyle name="常规 2 2 2 7 5" xfId="19298" xr:uid="{5E73DB08-2D73-415C-9B86-5EF6EA7E6BD5}"/>
    <cellStyle name="常规 2 2 2 7 6" xfId="19299" xr:uid="{6DE9A9C2-F5FE-4732-840B-E3DA20547DCE}"/>
    <cellStyle name="常规 2 2 2 7 7" xfId="19300" xr:uid="{CED31077-29D0-4422-862B-0A7A00ACF3B8}"/>
    <cellStyle name="常规 2 2 2 7 8" xfId="19301" xr:uid="{3A676D5C-0BF2-41D6-822E-65498D33BD59}"/>
    <cellStyle name="常规 2 2 2 7 9" xfId="19302" xr:uid="{FA63F179-28C1-4714-82AF-FAFBCAFDA15D}"/>
    <cellStyle name="常规 2 2 2 8" xfId="1857" xr:uid="{041B23E8-CB65-462B-9612-25C2C0BC5597}"/>
    <cellStyle name="常规 2 2 2 8 2" xfId="1858" xr:uid="{88833966-B030-4E23-B72B-0A2B8A3EDD53}"/>
    <cellStyle name="常规 2 2 2 8 2 2" xfId="3739" xr:uid="{B62247FA-BA1C-4DE3-BAD8-DD3921683415}"/>
    <cellStyle name="常规 2 2 2 8 2 2 2" xfId="19303" xr:uid="{25A1536A-7B41-4539-AF7B-368829CFCCE9}"/>
    <cellStyle name="常规 2 2 2 8 2 2 3" xfId="19304" xr:uid="{3FD16421-D160-498F-86B4-4C074A1DD2A1}"/>
    <cellStyle name="常规 2 2 2 8 2 2 4" xfId="19305" xr:uid="{BA8A8584-9E40-41ED-A9E0-F531B3BF70CD}"/>
    <cellStyle name="常规 2 2 2 8 2 2 5" xfId="19306" xr:uid="{B654CA4B-D81C-48BA-A13E-3ED75681047B}"/>
    <cellStyle name="常规 2 2 2 8 2 3" xfId="5398" xr:uid="{CBAB36AA-5432-4604-8ABA-0615E96441EA}"/>
    <cellStyle name="常规 2 2 2 8 2 3 2" xfId="19307" xr:uid="{81734177-65CE-40D9-9ED8-033E0944F5F1}"/>
    <cellStyle name="常规 2 2 2 8 2 4" xfId="19308" xr:uid="{F01B9DD9-DC84-4C89-8445-B90E67CC441A}"/>
    <cellStyle name="常规 2 2 2 8 2 5" xfId="19309" xr:uid="{31B51F9A-30EB-4497-B854-42C0CDE86882}"/>
    <cellStyle name="常规 2 2 2 8 2 6" xfId="19310" xr:uid="{31A56C0D-BE7D-4C4E-BB9D-ABE3AC7EECEE}"/>
    <cellStyle name="常规 2 2 2 8 2 7" xfId="19311" xr:uid="{A1791BF7-C0C7-4CF5-8E38-698FDB0F7906}"/>
    <cellStyle name="常规 2 2 2 8 2 8" xfId="19312" xr:uid="{99630115-08D6-43BA-B676-78E6D88200F4}"/>
    <cellStyle name="常规 2 2 2 8 3" xfId="3740" xr:uid="{1D402943-B792-47DC-9ECD-B84BFBB2C1DF}"/>
    <cellStyle name="常规 2 2 2 8 3 2" xfId="19313" xr:uid="{D517195A-48EE-4154-994A-59DFC1E20E69}"/>
    <cellStyle name="常规 2 2 2 8 3 3" xfId="19314" xr:uid="{BF4DEF4D-B0FA-4376-AC17-2B9D6E37AFAF}"/>
    <cellStyle name="常规 2 2 2 8 3 4" xfId="19315" xr:uid="{086AFE37-F860-4CA8-BAC0-24B65F7634D7}"/>
    <cellStyle name="常规 2 2 2 8 3 5" xfId="19316" xr:uid="{D6050056-207A-4042-B099-045FFBBC224B}"/>
    <cellStyle name="常规 2 2 2 8 4" xfId="5397" xr:uid="{A9029B5F-C553-4186-AF2E-E786BC0E986B}"/>
    <cellStyle name="常规 2 2 2 8 4 2" xfId="19317" xr:uid="{478825E2-EE5B-49C5-B149-B385E88EFCFB}"/>
    <cellStyle name="常规 2 2 2 8 5" xfId="19318" xr:uid="{DCA8F338-CF55-4046-9D94-B5E846B30E4A}"/>
    <cellStyle name="常规 2 2 2 8 6" xfId="19319" xr:uid="{5C513258-8A80-4F0E-961F-890FF723EEE8}"/>
    <cellStyle name="常规 2 2 2 8 7" xfId="19320" xr:uid="{3B4432F7-59C1-4999-B400-B1A6C3CC949D}"/>
    <cellStyle name="常规 2 2 2 8 8" xfId="19321" xr:uid="{8C0C500C-21DB-436D-89BF-05C5EFF1341E}"/>
    <cellStyle name="常规 2 2 2 8 9" xfId="19322" xr:uid="{75CC883D-EED7-4B8D-A062-5B1B5F30A222}"/>
    <cellStyle name="常规 2 2 2 9" xfId="1667" xr:uid="{111BE607-DC53-4712-A910-7574F26C481C}"/>
    <cellStyle name="常规 2 2 2 9 2" xfId="5400" xr:uid="{9EEE4021-72C7-49C3-92DA-78793A29BB8B}"/>
    <cellStyle name="常规 2 2 2 9 3" xfId="19323" xr:uid="{6294BB3F-2789-483A-AB81-85BF16F6920D}"/>
    <cellStyle name="常规 2 2 2 9 4" xfId="19324" xr:uid="{2A30D91D-22A5-4487-84F2-7C31DD95F533}"/>
    <cellStyle name="常规 2 2 2 9 5" xfId="19325" xr:uid="{7001C252-A39E-4D1D-9DA1-2AD3E698E179}"/>
    <cellStyle name="常规 2 2 3" xfId="521" xr:uid="{C3F1289D-7262-4C72-A93C-D8363172A51E}"/>
    <cellStyle name="常规 2 2 3 10" xfId="5401" xr:uid="{91382957-3778-4822-BCEB-4841A9764E7A}"/>
    <cellStyle name="常规 2 2 3 10 2" xfId="19326" xr:uid="{984BF72D-F134-470B-9602-02CA92DE5708}"/>
    <cellStyle name="常规 2 2 3 11" xfId="7861" xr:uid="{F48F10D0-262F-4CC1-85C7-2BCD83261CEA}"/>
    <cellStyle name="常规 2 2 3 11 2" xfId="19327" xr:uid="{9EE3A1A1-4C90-4555-9F48-CA7D7BBB61C8}"/>
    <cellStyle name="常规 2 2 3 12" xfId="1412" xr:uid="{DF05A861-5769-458C-8A14-1E806A428CBA}"/>
    <cellStyle name="常规 2 2 3 12 2" xfId="19328" xr:uid="{1F19DE98-E6F6-4C4C-B2F4-6744BE324EE4}"/>
    <cellStyle name="常规 2 2 3 13" xfId="19329" xr:uid="{F8186F51-0729-483E-B94A-CE01B71D59F2}"/>
    <cellStyle name="常规 2 2 3 14" xfId="19330" xr:uid="{C5662414-DBEA-4F5E-A2E5-2B57C07EAE31}"/>
    <cellStyle name="常规 2 2 3 15" xfId="19331" xr:uid="{A6300A9B-E697-4FCE-BCD1-E9E18D4A19B4}"/>
    <cellStyle name="常规 2 2 3 16" xfId="19332" xr:uid="{FD903AEB-F786-4C36-B2DD-7965EEFF90A1}"/>
    <cellStyle name="常规 2 2 3 17" xfId="34605" xr:uid="{4EF29AC8-FB32-44AA-B5FB-DE18D7AB8635}"/>
    <cellStyle name="常规 2 2 3 2" xfId="522" xr:uid="{EC5A1B6B-D049-4252-9E98-24AF4A4AF62E}"/>
    <cellStyle name="常规 2 2 3 2 10" xfId="7862" xr:uid="{322A337F-2064-468C-BE57-6DD86E30627C}"/>
    <cellStyle name="常规 2 2 3 2 10 2" xfId="19333" xr:uid="{64C878CC-87B0-4DD0-870A-A71135DEF1F3}"/>
    <cellStyle name="常规 2 2 3 2 11" xfId="1413" xr:uid="{2BA53674-D219-4316-99B1-33AEE6A1BE79}"/>
    <cellStyle name="常规 2 2 3 2 11 2" xfId="19334" xr:uid="{93DBFE7A-CFA8-452C-9E94-92B7FA64D28C}"/>
    <cellStyle name="常规 2 2 3 2 12" xfId="19335" xr:uid="{27951434-51F3-4FF3-8CF9-96CE5491919F}"/>
    <cellStyle name="常规 2 2 3 2 13" xfId="19336" xr:uid="{A17E9C7E-150C-4399-AB0B-329061AA194B}"/>
    <cellStyle name="常规 2 2 3 2 14" xfId="19337" xr:uid="{1CC40593-7279-43AC-94AE-8A48672E6D88}"/>
    <cellStyle name="常规 2 2 3 2 15" xfId="19338" xr:uid="{FC4D805B-1ECC-44EA-AA8D-EC2D27DA8B02}"/>
    <cellStyle name="常规 2 2 3 2 16" xfId="34606" xr:uid="{9913F8CC-2A58-4B8C-B00E-42A28CE1ABAA}"/>
    <cellStyle name="常规 2 2 3 2 2" xfId="972" xr:uid="{7EC04AC2-3DF5-4D91-BDA1-3E90F87E7B7B}"/>
    <cellStyle name="常规 2 2 3 2 2 10" xfId="19339" xr:uid="{D6CB6FD3-3B1B-4A04-98B6-11F3D875C08D}"/>
    <cellStyle name="常规 2 2 3 2 2 11" xfId="19340" xr:uid="{4D93E178-755E-4EC5-B205-43F200A96084}"/>
    <cellStyle name="常规 2 2 3 2 2 12" xfId="19341" xr:uid="{00430661-D085-47E0-A3D6-7A4B0578A8DB}"/>
    <cellStyle name="常规 2 2 3 2 2 13" xfId="19342" xr:uid="{534D83CD-769C-4A64-B99D-91726D206FB5}"/>
    <cellStyle name="常规 2 2 3 2 2 14" xfId="34607" xr:uid="{F6B8888A-6F96-4E71-AED6-6CC52C95CB40}"/>
    <cellStyle name="常规 2 2 3 2 2 2" xfId="1862" xr:uid="{225A03DA-37B4-40CA-A14E-FFB92EAB40D0}"/>
    <cellStyle name="常规 2 2 3 2 2 2 10" xfId="19343" xr:uid="{4369B2DB-BE40-41D2-A917-7DF21CA3A84A}"/>
    <cellStyle name="常规 2 2 3 2 2 2 11" xfId="19344" xr:uid="{198C6479-EC2B-4251-8F7F-23638103F0DA}"/>
    <cellStyle name="常规 2 2 3 2 2 2 12" xfId="19345" xr:uid="{63BACF31-8595-4C31-A290-74B1D814D6C8}"/>
    <cellStyle name="常规 2 2 3 2 2 2 13" xfId="19346" xr:uid="{B4FCAE6F-732F-4CB6-A417-E25481A6B1AF}"/>
    <cellStyle name="常规 2 2 3 2 2 2 14" xfId="19347" xr:uid="{38610B94-8223-422D-8463-97531F9D6DD9}"/>
    <cellStyle name="常规 2 2 3 2 2 2 15" xfId="34608" xr:uid="{8366C7BD-FC57-4B46-8E09-9DCF426FCD65}"/>
    <cellStyle name="常规 2 2 3 2 2 2 2" xfId="1863" xr:uid="{539486AC-BBD6-46B7-98BC-1D10326CEE5C}"/>
    <cellStyle name="常规 2 2 3 2 2 2 2 10" xfId="19348" xr:uid="{9221D225-5C9D-4556-9FB4-347CF89C2B32}"/>
    <cellStyle name="常规 2 2 3 2 2 2 2 2" xfId="1864" xr:uid="{67CE2CC4-161F-468F-9C68-4AC231B6D99E}"/>
    <cellStyle name="常规 2 2 3 2 2 2 2 2 2" xfId="1865" xr:uid="{4344CF74-71D0-4CF2-9839-B60BED8984BD}"/>
    <cellStyle name="常规 2 2 3 2 2 2 2 2 2 2" xfId="1866" xr:uid="{81DF941F-D96E-42A8-A463-3E8B99D32DAB}"/>
    <cellStyle name="常规 2 2 3 2 2 2 2 2 2 2 2" xfId="3741" xr:uid="{56662513-66C7-40C7-A27D-5B3CA3B1F6D2}"/>
    <cellStyle name="常规 2 2 3 2 2 2 2 2 2 2 2 2" xfId="19349" xr:uid="{2AB8BD38-9FDE-463F-A9FD-5F67DF82E94D}"/>
    <cellStyle name="常规 2 2 3 2 2 2 2 2 2 2 2 3" xfId="19350" xr:uid="{63DB53B9-C666-42AD-90D0-7C041F887238}"/>
    <cellStyle name="常规 2 2 3 2 2 2 2 2 2 2 2 4" xfId="19351" xr:uid="{D161782B-22CF-4094-9DC5-4E8D51C16ED7}"/>
    <cellStyle name="常规 2 2 3 2 2 2 2 2 2 2 2 5" xfId="19352" xr:uid="{E92183B8-480C-4585-A2B8-347FF848487B}"/>
    <cellStyle name="常规 2 2 3 2 2 2 2 2 2 2 3" xfId="5413" xr:uid="{E8B15461-9A1A-483B-945B-FC108FA87329}"/>
    <cellStyle name="常规 2 2 3 2 2 2 2 2 2 2 3 2" xfId="19353" xr:uid="{AB5D64EE-3C68-4314-9583-CA1A708F7DEF}"/>
    <cellStyle name="常规 2 2 3 2 2 2 2 2 2 2 4" xfId="19354" xr:uid="{FC99A773-0014-4CE6-92EA-7A3E805509FE}"/>
    <cellStyle name="常规 2 2 3 2 2 2 2 2 2 2 5" xfId="19355" xr:uid="{4BAFFA85-09C7-4DC5-979B-482EED2C2CC4}"/>
    <cellStyle name="常规 2 2 3 2 2 2 2 2 2 2 6" xfId="19356" xr:uid="{2075BD91-C97E-4BA3-900B-E09C824BDAE3}"/>
    <cellStyle name="常规 2 2 3 2 2 2 2 2 2 2 7" xfId="19357" xr:uid="{49856178-04BE-49FB-A991-B735B77CA993}"/>
    <cellStyle name="常规 2 2 3 2 2 2 2 2 2 2 8" xfId="19358" xr:uid="{8BE84358-08DF-42E2-8A0B-FD02A2153B4B}"/>
    <cellStyle name="常规 2 2 3 2 2 2 2 2 2 3" xfId="3742" xr:uid="{4897973E-096E-4D95-B095-A5181CEEAA4B}"/>
    <cellStyle name="常规 2 2 3 2 2 2 2 2 2 3 2" xfId="19359" xr:uid="{1F8EA85C-7190-4108-B261-DAED95A987F5}"/>
    <cellStyle name="常规 2 2 3 2 2 2 2 2 2 3 3" xfId="19360" xr:uid="{693C2CBF-B291-4A69-830B-4CADB77EA0C0}"/>
    <cellStyle name="常规 2 2 3 2 2 2 2 2 2 3 4" xfId="19361" xr:uid="{06BB81D3-B0F9-483C-A646-CB5BB299EA9F}"/>
    <cellStyle name="常规 2 2 3 2 2 2 2 2 2 3 5" xfId="19362" xr:uid="{EEBCFE17-B9B0-4551-88E0-9CD5434DC261}"/>
    <cellStyle name="常规 2 2 3 2 2 2 2 2 2 4" xfId="5411" xr:uid="{7BAB1316-351F-4E94-8F36-38897BD425FA}"/>
    <cellStyle name="常规 2 2 3 2 2 2 2 2 2 4 2" xfId="19363" xr:uid="{34AC7426-811B-42CA-A065-EE1C45F8C9FF}"/>
    <cellStyle name="常规 2 2 3 2 2 2 2 2 2 5" xfId="19364" xr:uid="{F4D9B0E3-842C-4017-9E6D-63D4D01E581A}"/>
    <cellStyle name="常规 2 2 3 2 2 2 2 2 2 6" xfId="19365" xr:uid="{78545332-A6B3-4B7E-9A86-0DD7D72FD466}"/>
    <cellStyle name="常规 2 2 3 2 2 2 2 2 2 7" xfId="19366" xr:uid="{A3E700D0-7C2A-47E1-AAB5-AA2E3C152CC6}"/>
    <cellStyle name="常规 2 2 3 2 2 2 2 2 2 8" xfId="19367" xr:uid="{FEA58385-EEBF-41D7-A8C5-324CA02E8CDC}"/>
    <cellStyle name="常规 2 2 3 2 2 2 2 2 2 9" xfId="19368" xr:uid="{2112E619-8978-487E-941C-EB77620A6311}"/>
    <cellStyle name="常规 2 2 3 2 2 2 2 2 3" xfId="3743" xr:uid="{114E3555-7F6D-40FF-A4BA-25506C2F7F17}"/>
    <cellStyle name="常规 2 2 3 2 2 2 2 2 3 2" xfId="19369" xr:uid="{F341B4C9-C14D-4797-95A0-602B007B5C39}"/>
    <cellStyle name="常规 2 2 3 2 2 2 2 2 3 3" xfId="19370" xr:uid="{CC962584-153E-41B5-A9AC-C83A2CD15AEF}"/>
    <cellStyle name="常规 2 2 3 2 2 2 2 2 3 4" xfId="19371" xr:uid="{BB74785E-E10C-49B2-ADE8-2C27AD1A28B4}"/>
    <cellStyle name="常规 2 2 3 2 2 2 2 2 3 5" xfId="19372" xr:uid="{9A9C7963-D109-4D98-896F-EE4A8B660B3F}"/>
    <cellStyle name="常规 2 2 3 2 2 2 2 2 4" xfId="5409" xr:uid="{1D02AD2D-79E8-467C-B134-9E9A64863B49}"/>
    <cellStyle name="常规 2 2 3 2 2 2 2 2 4 2" xfId="19373" xr:uid="{FE87A00E-45C2-447D-BA7A-BF1E40BB0AFF}"/>
    <cellStyle name="常规 2 2 3 2 2 2 2 2 5" xfId="19374" xr:uid="{21EB2EE5-A1CF-403B-A9EC-7ADB68D5901B}"/>
    <cellStyle name="常规 2 2 3 2 2 2 2 2 6" xfId="19375" xr:uid="{5D128BF6-7D54-46B2-B2C3-7D9E3695B6A3}"/>
    <cellStyle name="常规 2 2 3 2 2 2 2 2 7" xfId="19376" xr:uid="{083B5EEF-B03C-485B-BDDC-F37FB97276E9}"/>
    <cellStyle name="常规 2 2 3 2 2 2 2 2 8" xfId="19377" xr:uid="{421C2ED6-4C6E-4999-A50D-5BD0CB7780F5}"/>
    <cellStyle name="常规 2 2 3 2 2 2 2 2 9" xfId="19378" xr:uid="{C99A9997-C6FA-40DB-87A5-0007C16CEB5D}"/>
    <cellStyle name="常规 2 2 3 2 2 2 2 3" xfId="1867" xr:uid="{6902B065-EC52-4B28-8EE8-3DB67AA8BEE1}"/>
    <cellStyle name="常规 2 2 3 2 2 2 2 3 2" xfId="1868" xr:uid="{6C0BFB8F-AE28-456C-B112-3BB36B43369F}"/>
    <cellStyle name="常规 2 2 3 2 2 2 2 3 2 2" xfId="3744" xr:uid="{A41ECDAD-0FBC-429C-9311-5AEBEB09A764}"/>
    <cellStyle name="常规 2 2 3 2 2 2 2 3 2 2 2" xfId="19379" xr:uid="{FBEF7F97-4F7E-45D1-A113-713B649F3598}"/>
    <cellStyle name="常规 2 2 3 2 2 2 2 3 2 2 3" xfId="19380" xr:uid="{910575C7-59F5-4C06-B5E5-FE612309D736}"/>
    <cellStyle name="常规 2 2 3 2 2 2 2 3 2 2 4" xfId="19381" xr:uid="{ACB75613-3DC4-4DD0-B373-1E3C9E0D00AB}"/>
    <cellStyle name="常规 2 2 3 2 2 2 2 3 2 2 5" xfId="19382" xr:uid="{6EA244AE-CC59-45F1-854D-ED30E62195D9}"/>
    <cellStyle name="常规 2 2 3 2 2 2 2 3 2 3" xfId="5415" xr:uid="{52BF937A-2BAA-472D-B51B-6842974A030B}"/>
    <cellStyle name="常规 2 2 3 2 2 2 2 3 2 3 2" xfId="19383" xr:uid="{91C6B71B-0BC3-42F4-BD9A-620B50DF517D}"/>
    <cellStyle name="常规 2 2 3 2 2 2 2 3 2 4" xfId="19384" xr:uid="{A578746C-2853-4B7B-9B48-853BD408CFB2}"/>
    <cellStyle name="常规 2 2 3 2 2 2 2 3 2 5" xfId="19385" xr:uid="{99E4C8EE-0D7C-4F5D-9E9B-BC24C48E6A39}"/>
    <cellStyle name="常规 2 2 3 2 2 2 2 3 2 6" xfId="19386" xr:uid="{6CEB84FD-9356-4432-8AB7-3AF3F4F5637C}"/>
    <cellStyle name="常规 2 2 3 2 2 2 2 3 2 7" xfId="19387" xr:uid="{D952F756-470D-4D15-A421-4327710D4403}"/>
    <cellStyle name="常规 2 2 3 2 2 2 2 3 2 8" xfId="19388" xr:uid="{9BC5CC6D-4856-4AB5-8512-D0CB01C76E44}"/>
    <cellStyle name="常规 2 2 3 2 2 2 2 3 3" xfId="3745" xr:uid="{83487585-0421-4522-BBF2-17EE8971D957}"/>
    <cellStyle name="常规 2 2 3 2 2 2 2 3 3 2" xfId="19389" xr:uid="{1AE054A0-CA5E-4185-A8E7-2F877F5AEB7F}"/>
    <cellStyle name="常规 2 2 3 2 2 2 2 3 3 3" xfId="19390" xr:uid="{B013D2E4-2B25-48C4-848A-20577142F8BB}"/>
    <cellStyle name="常规 2 2 3 2 2 2 2 3 3 4" xfId="19391" xr:uid="{EF1A68ED-089D-4685-A38A-E1A8B5043840}"/>
    <cellStyle name="常规 2 2 3 2 2 2 2 3 3 5" xfId="19392" xr:uid="{72EEDF0D-4D3D-4435-9CA3-B91392F42EF8}"/>
    <cellStyle name="常规 2 2 3 2 2 2 2 3 4" xfId="5414" xr:uid="{CC756E25-BFDE-4C1A-B978-DC63F6F511A8}"/>
    <cellStyle name="常规 2 2 3 2 2 2 2 3 4 2" xfId="19393" xr:uid="{A320C77F-73AE-4E1C-A3C0-8AC5D12C1CF6}"/>
    <cellStyle name="常规 2 2 3 2 2 2 2 3 5" xfId="19394" xr:uid="{E431D22A-DD56-4844-B39E-204BE2962A03}"/>
    <cellStyle name="常规 2 2 3 2 2 2 2 3 6" xfId="19395" xr:uid="{03B3BCF8-3AB7-4F4A-90DE-FCFC660E379D}"/>
    <cellStyle name="常规 2 2 3 2 2 2 2 3 7" xfId="19396" xr:uid="{FCED1F00-5611-4504-A327-49D6292FEF5E}"/>
    <cellStyle name="常规 2 2 3 2 2 2 2 3 8" xfId="19397" xr:uid="{DB3301C6-4EB3-4848-AE5D-9B19A4DF2288}"/>
    <cellStyle name="常规 2 2 3 2 2 2 2 3 9" xfId="19398" xr:uid="{CC28A892-B123-4CA0-B254-9E73694EA72A}"/>
    <cellStyle name="常规 2 2 3 2 2 2 2 4" xfId="3746" xr:uid="{4000E04A-D89C-4233-B371-C07D3BF612DB}"/>
    <cellStyle name="常规 2 2 3 2 2 2 2 4 2" xfId="19399" xr:uid="{85BC66B6-E4C8-45E1-A3D6-739CEE7B14F0}"/>
    <cellStyle name="常规 2 2 3 2 2 2 2 4 3" xfId="19400" xr:uid="{CD88352A-25D1-4DB9-9F82-95B2B94A3D57}"/>
    <cellStyle name="常规 2 2 3 2 2 2 2 4 4" xfId="19401" xr:uid="{D7E2BCF4-2C42-4767-B92A-09CDB249D7A4}"/>
    <cellStyle name="常规 2 2 3 2 2 2 2 4 5" xfId="19402" xr:uid="{9725B5CE-628F-4A96-B566-7C476A8A1EAC}"/>
    <cellStyle name="常规 2 2 3 2 2 2 2 5" xfId="5408" xr:uid="{A4137FCF-B085-4B93-A58F-7CA4B24E62B9}"/>
    <cellStyle name="常规 2 2 3 2 2 2 2 5 2" xfId="19403" xr:uid="{F1FA65CC-6BC9-4D07-941D-D4759CCCA65D}"/>
    <cellStyle name="常规 2 2 3 2 2 2 2 6" xfId="19404" xr:uid="{A740E98A-3016-403C-AE63-EE9D33F9827C}"/>
    <cellStyle name="常规 2 2 3 2 2 2 2 7" xfId="19405" xr:uid="{13CF73B8-6815-4571-8869-383E093A0032}"/>
    <cellStyle name="常规 2 2 3 2 2 2 2 8" xfId="19406" xr:uid="{52E2A19C-50CD-4966-B644-17D841ECAC0B}"/>
    <cellStyle name="常规 2 2 3 2 2 2 2 9" xfId="19407" xr:uid="{C7082B9D-8360-49EA-B3CA-8D042CBF8D60}"/>
    <cellStyle name="常规 2 2 3 2 2 2 3" xfId="1869" xr:uid="{06B5F05F-DAD6-4E36-94AD-7E361CA357F4}"/>
    <cellStyle name="常规 2 2 3 2 2 2 3 2" xfId="1870" xr:uid="{9A881041-5FB8-4001-A3E5-55443EF26A34}"/>
    <cellStyle name="常规 2 2 3 2 2 2 3 2 2" xfId="1871" xr:uid="{6437BA1C-360F-4B92-8A44-E3317A4BF1C5}"/>
    <cellStyle name="常规 2 2 3 2 2 2 3 2 2 2" xfId="3747" xr:uid="{C069CA82-E61E-4A3C-959F-C9787ACEC1A3}"/>
    <cellStyle name="常规 2 2 3 2 2 2 3 2 2 2 2" xfId="19408" xr:uid="{3E52CEB8-C820-4B52-A0AF-25F50898B9D1}"/>
    <cellStyle name="常规 2 2 3 2 2 2 3 2 2 2 3" xfId="19409" xr:uid="{F76DD0B6-4F31-4E62-BD9F-B21EC7682AE3}"/>
    <cellStyle name="常规 2 2 3 2 2 2 3 2 2 2 4" xfId="19410" xr:uid="{C5A081A9-C1B6-48E7-BADD-F21C8AAB777E}"/>
    <cellStyle name="常规 2 2 3 2 2 2 3 2 2 2 5" xfId="19411" xr:uid="{455C3FEF-99E1-496C-B205-FCB45BD9FD28}"/>
    <cellStyle name="常规 2 2 3 2 2 2 3 2 2 3" xfId="5419" xr:uid="{40100FD9-EC81-4311-AEC0-6717479B7476}"/>
    <cellStyle name="常规 2 2 3 2 2 2 3 2 2 3 2" xfId="19412" xr:uid="{720BF6FA-62A0-47C1-8117-19E23C598BAC}"/>
    <cellStyle name="常规 2 2 3 2 2 2 3 2 2 4" xfId="19413" xr:uid="{3FA30731-5E39-465F-8514-21A001A15281}"/>
    <cellStyle name="常规 2 2 3 2 2 2 3 2 2 5" xfId="19414" xr:uid="{18926D91-5FE6-4393-BEAB-8B585685C53D}"/>
    <cellStyle name="常规 2 2 3 2 2 2 3 2 2 6" xfId="19415" xr:uid="{78BE463B-D5C0-404E-B6D1-40DE2562388F}"/>
    <cellStyle name="常规 2 2 3 2 2 2 3 2 2 7" xfId="19416" xr:uid="{A89FEBC2-916F-4CCE-B9FA-8C37D3366FF5}"/>
    <cellStyle name="常规 2 2 3 2 2 2 3 2 2 8" xfId="19417" xr:uid="{BD6BDBCB-AB03-4636-8FFA-60044DE788A2}"/>
    <cellStyle name="常规 2 2 3 2 2 2 3 2 3" xfId="3748" xr:uid="{7C822B4E-AA98-4EFB-AC78-7549EF3F784C}"/>
    <cellStyle name="常规 2 2 3 2 2 2 3 2 3 2" xfId="19418" xr:uid="{C4A26392-E86F-4747-8015-017D27DE5910}"/>
    <cellStyle name="常规 2 2 3 2 2 2 3 2 3 3" xfId="19419" xr:uid="{29209044-F5E5-4EE9-867E-81C05179BE5F}"/>
    <cellStyle name="常规 2 2 3 2 2 2 3 2 3 4" xfId="19420" xr:uid="{D791A8B9-BE7F-4EFF-872B-2A94304A477D}"/>
    <cellStyle name="常规 2 2 3 2 2 2 3 2 3 5" xfId="19421" xr:uid="{96FEBC20-6406-4115-9BF5-816280EBB48F}"/>
    <cellStyle name="常规 2 2 3 2 2 2 3 2 4" xfId="5418" xr:uid="{F0AC7BAA-7F9B-41C1-A498-40C60C9F7122}"/>
    <cellStyle name="常规 2 2 3 2 2 2 3 2 4 2" xfId="19422" xr:uid="{1F7F358C-8436-4D5C-9A28-146F2996ACB8}"/>
    <cellStyle name="常规 2 2 3 2 2 2 3 2 5" xfId="19423" xr:uid="{B883195F-AFAD-490B-BF0C-EB7650DC6F82}"/>
    <cellStyle name="常规 2 2 3 2 2 2 3 2 6" xfId="19424" xr:uid="{75A74716-8601-4F18-8707-F66A862A41FF}"/>
    <cellStyle name="常规 2 2 3 2 2 2 3 2 7" xfId="19425" xr:uid="{3F3C3F4C-A646-4512-B156-C14323F92670}"/>
    <cellStyle name="常规 2 2 3 2 2 2 3 2 8" xfId="19426" xr:uid="{424141E3-1C14-4F93-BA74-39E5669C8F82}"/>
    <cellStyle name="常规 2 2 3 2 2 2 3 2 9" xfId="19427" xr:uid="{ED5C6562-62F4-4BAB-AF3C-0BBF0600CFDA}"/>
    <cellStyle name="常规 2 2 3 2 2 2 3 3" xfId="3749" xr:uid="{754D381D-23FB-442D-AEA7-85016794B359}"/>
    <cellStyle name="常规 2 2 3 2 2 2 3 3 2" xfId="19428" xr:uid="{7D89CEF6-4438-4E47-B57F-EF7FF618AB91}"/>
    <cellStyle name="常规 2 2 3 2 2 2 3 3 3" xfId="19429" xr:uid="{A45A08F6-5317-425C-8C1F-A130812D893D}"/>
    <cellStyle name="常规 2 2 3 2 2 2 3 3 4" xfId="19430" xr:uid="{0A965FE2-E135-4BE1-9679-8FBA56558F0E}"/>
    <cellStyle name="常规 2 2 3 2 2 2 3 3 5" xfId="19431" xr:uid="{94337255-6E21-422D-A3F8-9BFC0B9FE0F9}"/>
    <cellStyle name="常规 2 2 3 2 2 2 3 4" xfId="5416" xr:uid="{DB5DAD54-E581-4901-8AD3-ED3A9C2BE2B2}"/>
    <cellStyle name="常规 2 2 3 2 2 2 3 4 2" xfId="19432" xr:uid="{93967792-43D4-49FF-A950-9B9BD4075B3D}"/>
    <cellStyle name="常规 2 2 3 2 2 2 3 5" xfId="19433" xr:uid="{FF9E01DA-34B5-4611-80DB-B6CD55C1F7DE}"/>
    <cellStyle name="常规 2 2 3 2 2 2 3 6" xfId="19434" xr:uid="{35DEF8B4-70FA-439E-987E-9019430B9EAA}"/>
    <cellStyle name="常规 2 2 3 2 2 2 3 7" xfId="19435" xr:uid="{E1D50AFE-32C3-400E-9B47-9CD97C8C96DA}"/>
    <cellStyle name="常规 2 2 3 2 2 2 3 8" xfId="19436" xr:uid="{43D571E7-8D32-4971-B625-821072608393}"/>
    <cellStyle name="常规 2 2 3 2 2 2 3 9" xfId="19437" xr:uid="{0625960A-61D1-47B7-B124-5E225FE1920C}"/>
    <cellStyle name="常规 2 2 3 2 2 2 4" xfId="1872" xr:uid="{8048B21D-D0B4-4389-8CDD-C5457DD55014}"/>
    <cellStyle name="常规 2 2 3 2 2 2 4 2" xfId="1873" xr:uid="{061C4224-B363-4C88-BA8D-63C05D079395}"/>
    <cellStyle name="常规 2 2 3 2 2 2 4 2 2" xfId="3750" xr:uid="{FF73BE71-0538-4030-A74C-2D78A87A4CEA}"/>
    <cellStyle name="常规 2 2 3 2 2 2 4 2 2 2" xfId="19438" xr:uid="{79741E97-27C9-408F-A9C1-14B3F5F5ED37}"/>
    <cellStyle name="常规 2 2 3 2 2 2 4 2 2 3" xfId="19439" xr:uid="{844C75CE-F11D-4988-B563-574A12D32BA0}"/>
    <cellStyle name="常规 2 2 3 2 2 2 4 2 2 4" xfId="19440" xr:uid="{97DB236E-20D8-4ABB-B0A7-F8857200A76C}"/>
    <cellStyle name="常规 2 2 3 2 2 2 4 2 2 5" xfId="19441" xr:uid="{7C10799E-9B66-42B1-A10C-F2FE43CDC082}"/>
    <cellStyle name="常规 2 2 3 2 2 2 4 2 3" xfId="5422" xr:uid="{C48AAA86-A307-4E04-86AD-31428E1ABC6E}"/>
    <cellStyle name="常规 2 2 3 2 2 2 4 2 3 2" xfId="19442" xr:uid="{9C6FAB74-38D4-4FE0-940D-507553701648}"/>
    <cellStyle name="常规 2 2 3 2 2 2 4 2 4" xfId="19443" xr:uid="{3A677FE1-D390-4147-B1E7-FB3B46C8F217}"/>
    <cellStyle name="常规 2 2 3 2 2 2 4 2 5" xfId="19444" xr:uid="{9E47BB0E-61BC-45CE-B03D-08E0C7E866A3}"/>
    <cellStyle name="常规 2 2 3 2 2 2 4 2 6" xfId="19445" xr:uid="{37435ADB-21D7-43D3-B22E-07C3BF9B7AA6}"/>
    <cellStyle name="常规 2 2 3 2 2 2 4 2 7" xfId="19446" xr:uid="{7C382643-9B33-4A5C-B05E-B0C7C5CA319F}"/>
    <cellStyle name="常规 2 2 3 2 2 2 4 2 8" xfId="19447" xr:uid="{58377710-A7D0-4031-9EB8-34190CD71353}"/>
    <cellStyle name="常规 2 2 3 2 2 2 4 3" xfId="3751" xr:uid="{22CBE2A0-4E0C-4D4B-96DF-1A363A9BC859}"/>
    <cellStyle name="常规 2 2 3 2 2 2 4 3 2" xfId="19448" xr:uid="{F2CE16FB-F452-4EAD-93B2-A95449F16430}"/>
    <cellStyle name="常规 2 2 3 2 2 2 4 3 3" xfId="19449" xr:uid="{DDA7386F-FCCE-4006-9C14-F08362471EA6}"/>
    <cellStyle name="常规 2 2 3 2 2 2 4 3 4" xfId="19450" xr:uid="{0D07C473-9933-4A1F-BF86-5B4D753DF15D}"/>
    <cellStyle name="常规 2 2 3 2 2 2 4 3 5" xfId="19451" xr:uid="{BF91EE05-B59C-4D57-A415-FD40C453C5B4}"/>
    <cellStyle name="常规 2 2 3 2 2 2 4 4" xfId="5421" xr:uid="{F2B6000E-CBFB-4F80-8638-129B1255B4BD}"/>
    <cellStyle name="常规 2 2 3 2 2 2 4 4 2" xfId="19452" xr:uid="{8146C81B-5230-41A0-90D9-9345FD0FD2AA}"/>
    <cellStyle name="常规 2 2 3 2 2 2 4 5" xfId="19453" xr:uid="{9D3F3845-3A58-44EE-ABE0-E09177F18383}"/>
    <cellStyle name="常规 2 2 3 2 2 2 4 6" xfId="19454" xr:uid="{22EC04ED-C3A1-4081-8B19-5903FBE12D90}"/>
    <cellStyle name="常规 2 2 3 2 2 2 4 7" xfId="19455" xr:uid="{5DA02EF2-34E0-4A01-AE4B-6252126CC14E}"/>
    <cellStyle name="常规 2 2 3 2 2 2 4 8" xfId="19456" xr:uid="{C563AD73-76D0-4190-B5F2-A935E18CD6FD}"/>
    <cellStyle name="常规 2 2 3 2 2 2 4 9" xfId="19457" xr:uid="{D723B705-6B10-4A8C-9343-17CFEA6907F5}"/>
    <cellStyle name="常规 2 2 3 2 2 2 5" xfId="3752" xr:uid="{EE726366-BEFB-4509-AFD0-C06E6C699E6F}"/>
    <cellStyle name="常规 2 2 3 2 2 2 5 2" xfId="19458" xr:uid="{86131D43-CACB-4456-9F80-EEDFB6920AEA}"/>
    <cellStyle name="常规 2 2 3 2 2 2 5 3" xfId="19459" xr:uid="{DC6B1585-3AFA-4BAA-83A1-CB03D3724EBB}"/>
    <cellStyle name="常规 2 2 3 2 2 2 5 4" xfId="19460" xr:uid="{9678413C-7FD6-4102-AB6A-90EDC9D7EE26}"/>
    <cellStyle name="常规 2 2 3 2 2 2 5 5" xfId="19461" xr:uid="{8B7D766E-8EA2-41A2-A377-43C9DF7110FB}"/>
    <cellStyle name="常规 2 2 3 2 2 2 6" xfId="5407" xr:uid="{14D7CCE8-60DE-4C55-ABC9-2760F08A6A72}"/>
    <cellStyle name="常规 2 2 3 2 2 2 6 2" xfId="19462" xr:uid="{1EDA8B31-62F3-4BD0-BE18-26D64DDE8A6F}"/>
    <cellStyle name="常规 2 2 3 2 2 2 7" xfId="10703" xr:uid="{529239DB-25A3-4FFF-8774-8267101179BD}"/>
    <cellStyle name="常规 2 2 3 2 2 2 7 2" xfId="19463" xr:uid="{00106A64-F558-4212-B916-42C90459E463}"/>
    <cellStyle name="常规 2 2 3 2 2 2 8" xfId="19464" xr:uid="{3378D366-DC2B-46BD-9A3C-A25853A3AC2B}"/>
    <cellStyle name="常规 2 2 3 2 2 2 9" xfId="19465" xr:uid="{48FFCF01-F323-4B74-9ACE-2B8B63F309DF}"/>
    <cellStyle name="常规 2 2 3 2 2 3" xfId="1874" xr:uid="{A6F9BE27-7AA2-403A-9D6D-FF925053365F}"/>
    <cellStyle name="常规 2 2 3 2 2 3 10" xfId="19466" xr:uid="{2FFA6BEA-0F12-43A0-84F5-22D6323E99C4}"/>
    <cellStyle name="常规 2 2 3 2 2 3 11" xfId="19467" xr:uid="{A4158CE6-2A60-44F6-848F-8449AD5608DB}"/>
    <cellStyle name="常规 2 2 3 2 2 3 2" xfId="1875" xr:uid="{64CEB3C5-02F6-4972-AAFA-AE3FAB94E751}"/>
    <cellStyle name="常规 2 2 3 2 2 3 2 2" xfId="1876" xr:uid="{74F4C7C8-BB2B-459E-90BE-A8B398B5710A}"/>
    <cellStyle name="常规 2 2 3 2 2 3 2 2 2" xfId="1877" xr:uid="{37905E50-2FD8-4C25-BC65-148ECA813759}"/>
    <cellStyle name="常规 2 2 3 2 2 3 2 2 2 2" xfId="3753" xr:uid="{52CA6B02-E879-4DE4-87C3-93E811C56111}"/>
    <cellStyle name="常规 2 2 3 2 2 3 2 2 2 2 2" xfId="19468" xr:uid="{6DE2E866-D73E-43F3-AA4B-2F5FCC3B465E}"/>
    <cellStyle name="常规 2 2 3 2 2 3 2 2 2 2 3" xfId="19469" xr:uid="{5186CE94-732D-4C0D-933D-DBE5DE5EC63E}"/>
    <cellStyle name="常规 2 2 3 2 2 3 2 2 2 2 4" xfId="19470" xr:uid="{316F8E01-8085-4512-9776-A4A2C1D7DBFB}"/>
    <cellStyle name="常规 2 2 3 2 2 3 2 2 2 2 5" xfId="19471" xr:uid="{47AA3273-8A97-4B07-9E84-10BC1D04798E}"/>
    <cellStyle name="常规 2 2 3 2 2 3 2 2 2 3" xfId="5426" xr:uid="{0E7FEA42-D9C4-4D31-BB81-091EE16861D4}"/>
    <cellStyle name="常规 2 2 3 2 2 3 2 2 2 3 2" xfId="19472" xr:uid="{5C8B35D0-617B-45A8-89C5-D56B80B8B0C4}"/>
    <cellStyle name="常规 2 2 3 2 2 3 2 2 2 4" xfId="19473" xr:uid="{5D130D79-9714-419D-80FD-20982C255457}"/>
    <cellStyle name="常规 2 2 3 2 2 3 2 2 2 5" xfId="19474" xr:uid="{BE9E022F-78E2-4B6B-AB32-2C8824216E98}"/>
    <cellStyle name="常规 2 2 3 2 2 3 2 2 2 6" xfId="19475" xr:uid="{F9049037-D313-4B9B-B9AE-FC2B0D5C4F93}"/>
    <cellStyle name="常规 2 2 3 2 2 3 2 2 2 7" xfId="19476" xr:uid="{364591DE-18CA-4B1F-BDB6-63009B08A9C7}"/>
    <cellStyle name="常规 2 2 3 2 2 3 2 2 2 8" xfId="19477" xr:uid="{8D3F7D87-001E-4DB3-99FD-DBB4CC93377B}"/>
    <cellStyle name="常规 2 2 3 2 2 3 2 2 3" xfId="3754" xr:uid="{FBB201FD-3A4A-4A34-834C-52528D2568B8}"/>
    <cellStyle name="常规 2 2 3 2 2 3 2 2 3 2" xfId="19478" xr:uid="{D1B3A2AA-C6CF-4BAB-A319-0464BFD9D483}"/>
    <cellStyle name="常规 2 2 3 2 2 3 2 2 3 3" xfId="19479" xr:uid="{2FE86C04-B78A-4D55-A3B3-67E49F158533}"/>
    <cellStyle name="常规 2 2 3 2 2 3 2 2 3 4" xfId="19480" xr:uid="{9875E084-5C12-4D13-99C9-7E27356E2321}"/>
    <cellStyle name="常规 2 2 3 2 2 3 2 2 3 5" xfId="19481" xr:uid="{10CCEA7C-0703-458E-9C86-3FE5307895C9}"/>
    <cellStyle name="常规 2 2 3 2 2 3 2 2 4" xfId="5425" xr:uid="{BCA16A87-6C44-409D-AAA0-43AC915E9B84}"/>
    <cellStyle name="常规 2 2 3 2 2 3 2 2 4 2" xfId="19482" xr:uid="{7A963B50-9DD3-4967-8CA5-D1C98DC10771}"/>
    <cellStyle name="常规 2 2 3 2 2 3 2 2 5" xfId="19483" xr:uid="{F53BF2EA-5DB8-4CEE-BA07-3B2FC8B22F44}"/>
    <cellStyle name="常规 2 2 3 2 2 3 2 2 6" xfId="19484" xr:uid="{5BC923E4-5ECD-4134-BBD3-4456EB43E2F4}"/>
    <cellStyle name="常规 2 2 3 2 2 3 2 2 7" xfId="19485" xr:uid="{9565B30C-B770-411B-AF75-84504C3FEE6A}"/>
    <cellStyle name="常规 2 2 3 2 2 3 2 2 8" xfId="19486" xr:uid="{32A6010A-F2E4-4F9C-AF79-B430BE01CFE0}"/>
    <cellStyle name="常规 2 2 3 2 2 3 2 2 9" xfId="19487" xr:uid="{6958A083-5D50-4D7E-9E74-EC10CECE1D69}"/>
    <cellStyle name="常规 2 2 3 2 2 3 2 3" xfId="3755" xr:uid="{FA4FA276-2A3D-4C3B-978A-414ECB5AFDE5}"/>
    <cellStyle name="常规 2 2 3 2 2 3 2 3 2" xfId="19488" xr:uid="{1545A928-C43E-4693-9E17-7E8FD4096A6C}"/>
    <cellStyle name="常规 2 2 3 2 2 3 2 3 3" xfId="19489" xr:uid="{A0BA6BF7-7D5B-40AA-A2C5-11CE5B757206}"/>
    <cellStyle name="常规 2 2 3 2 2 3 2 3 4" xfId="19490" xr:uid="{7F0884DA-340E-464F-A308-F35C707FC7AF}"/>
    <cellStyle name="常规 2 2 3 2 2 3 2 3 5" xfId="19491" xr:uid="{0F8F939B-9F95-4EB5-80CF-90747A8008DC}"/>
    <cellStyle name="常规 2 2 3 2 2 3 2 4" xfId="5424" xr:uid="{1C96E4FB-BAA6-4FA8-BE9E-798CA1F4DDBC}"/>
    <cellStyle name="常规 2 2 3 2 2 3 2 4 2" xfId="19492" xr:uid="{B6EDB1E3-F29A-41A7-95D5-4BDE1512FAF7}"/>
    <cellStyle name="常规 2 2 3 2 2 3 2 5" xfId="19493" xr:uid="{A0FB68CB-39BF-4E12-993C-30CF752047F3}"/>
    <cellStyle name="常规 2 2 3 2 2 3 2 6" xfId="19494" xr:uid="{BD25B345-3EDD-4CC9-849A-7C652A2E1789}"/>
    <cellStyle name="常规 2 2 3 2 2 3 2 7" xfId="19495" xr:uid="{D2EB1C2E-9FDC-4C6F-BD55-B6E5C4ECD48B}"/>
    <cellStyle name="常规 2 2 3 2 2 3 2 8" xfId="19496" xr:uid="{49DCFDD6-0779-4E7D-9325-549E01002BD8}"/>
    <cellStyle name="常规 2 2 3 2 2 3 2 9" xfId="19497" xr:uid="{0EDCA047-DFEC-4FAB-9B9C-54DB8353D59A}"/>
    <cellStyle name="常规 2 2 3 2 2 3 3" xfId="1878" xr:uid="{011F10B4-D290-4389-BC5F-1F11C1B7A145}"/>
    <cellStyle name="常规 2 2 3 2 2 3 3 2" xfId="1879" xr:uid="{1325024C-85E3-4365-BE07-06601C8F7D61}"/>
    <cellStyle name="常规 2 2 3 2 2 3 3 2 2" xfId="3756" xr:uid="{1267F2BB-2E46-41D2-A9FF-30D582EFDBFB}"/>
    <cellStyle name="常规 2 2 3 2 2 3 3 2 2 2" xfId="19498" xr:uid="{4BFD2803-9B3F-47A0-B7CC-4056A3AA946C}"/>
    <cellStyle name="常规 2 2 3 2 2 3 3 2 2 3" xfId="19499" xr:uid="{054AC1D5-94B7-443F-B43B-5740E3F8F11D}"/>
    <cellStyle name="常规 2 2 3 2 2 3 3 2 2 4" xfId="19500" xr:uid="{8E519A1A-058B-4D57-9B1F-798E3A80F99A}"/>
    <cellStyle name="常规 2 2 3 2 2 3 3 2 2 5" xfId="19501" xr:uid="{2282D4B6-B45B-43C6-8352-61F000A6F416}"/>
    <cellStyle name="常规 2 2 3 2 2 3 3 2 3" xfId="5429" xr:uid="{BB7F7E1B-D6D0-426B-80BA-40D7CE9E17B1}"/>
    <cellStyle name="常规 2 2 3 2 2 3 3 2 3 2" xfId="19502" xr:uid="{C068526D-5493-47F9-A166-75723C489AA5}"/>
    <cellStyle name="常规 2 2 3 2 2 3 3 2 4" xfId="19503" xr:uid="{F12072B2-2C0A-4D0C-8A85-8E044F05CC09}"/>
    <cellStyle name="常规 2 2 3 2 2 3 3 2 5" xfId="19504" xr:uid="{F6930B46-0BD8-4F97-A05D-3C4C1F181B14}"/>
    <cellStyle name="常规 2 2 3 2 2 3 3 2 6" xfId="19505" xr:uid="{262E2C61-CFC4-486A-85C6-4C44C7393E9E}"/>
    <cellStyle name="常规 2 2 3 2 2 3 3 2 7" xfId="19506" xr:uid="{4EF32F4E-FD43-4722-94D0-A816327244D7}"/>
    <cellStyle name="常规 2 2 3 2 2 3 3 2 8" xfId="19507" xr:uid="{1CD2D103-4D67-4227-B89E-CAB82D4C78A6}"/>
    <cellStyle name="常规 2 2 3 2 2 3 3 3" xfId="3757" xr:uid="{9A7FB147-FE4B-46FA-ABA1-AB0EB7F4248D}"/>
    <cellStyle name="常规 2 2 3 2 2 3 3 3 2" xfId="19508" xr:uid="{38DACBF5-F2AE-44EC-B9CD-2D0A5750EF8C}"/>
    <cellStyle name="常规 2 2 3 2 2 3 3 3 3" xfId="19509" xr:uid="{F03ECDDC-9ECD-4EE9-A85B-2FE1E69658B7}"/>
    <cellStyle name="常规 2 2 3 2 2 3 3 3 4" xfId="19510" xr:uid="{29A56013-C43A-4808-B929-CCE81CA2C542}"/>
    <cellStyle name="常规 2 2 3 2 2 3 3 3 5" xfId="19511" xr:uid="{276ED58E-68DB-484B-B966-C5713CFE11B7}"/>
    <cellStyle name="常规 2 2 3 2 2 3 3 4" xfId="5428" xr:uid="{EE1A7C43-81C3-4AF5-8359-0A994FD70B18}"/>
    <cellStyle name="常规 2 2 3 2 2 3 3 4 2" xfId="19512" xr:uid="{33110D56-FF2B-41DF-88CF-1D35B5C9978F}"/>
    <cellStyle name="常规 2 2 3 2 2 3 3 5" xfId="19513" xr:uid="{E37CD3C5-A6DB-4423-BF25-812EAD1CE3EF}"/>
    <cellStyle name="常规 2 2 3 2 2 3 3 6" xfId="19514" xr:uid="{08F33B2D-2E92-49AA-B100-0BF90C56BB94}"/>
    <cellStyle name="常规 2 2 3 2 2 3 3 7" xfId="19515" xr:uid="{30E3D702-8CAD-4937-9728-547F926A6841}"/>
    <cellStyle name="常规 2 2 3 2 2 3 3 8" xfId="19516" xr:uid="{46CB0815-A083-46E8-9B51-1AC6E01588DB}"/>
    <cellStyle name="常规 2 2 3 2 2 3 3 9" xfId="19517" xr:uid="{9C4D53C1-8ADA-479D-8D83-A34F2EE7F7F3}"/>
    <cellStyle name="常规 2 2 3 2 2 3 4" xfId="3758" xr:uid="{0B4BEC00-C44A-4C3E-8D98-09A3EBA865D1}"/>
    <cellStyle name="常规 2 2 3 2 2 3 4 2" xfId="19518" xr:uid="{43FBD42B-4CEB-4B1F-B0D4-18554E2E85B3}"/>
    <cellStyle name="常规 2 2 3 2 2 3 4 3" xfId="19519" xr:uid="{3A80EB86-8361-42F0-90C9-4CF4EEE765A8}"/>
    <cellStyle name="常规 2 2 3 2 2 3 4 4" xfId="19520" xr:uid="{1599D2C8-9182-44CA-AB93-A4353812A473}"/>
    <cellStyle name="常规 2 2 3 2 2 3 4 5" xfId="19521" xr:uid="{A8F159BC-1FB3-43B4-AA8F-4E0208E2ED3C}"/>
    <cellStyle name="常规 2 2 3 2 2 3 5" xfId="5423" xr:uid="{CFE61219-16E7-411C-B19A-D001318B34E8}"/>
    <cellStyle name="常规 2 2 3 2 2 3 5 2" xfId="19522" xr:uid="{C9DF9EED-C3C5-4D4F-BC8C-9FCFCA04B6E2}"/>
    <cellStyle name="常规 2 2 3 2 2 3 6" xfId="19523" xr:uid="{933A4307-33C3-4AA8-8CA7-1CD7D285DD89}"/>
    <cellStyle name="常规 2 2 3 2 2 3 7" xfId="19524" xr:uid="{110A247E-E7D2-4A9A-AD03-BC7902955695}"/>
    <cellStyle name="常规 2 2 3 2 2 3 8" xfId="19525" xr:uid="{12BEBA60-16F7-457D-9A53-7144B9E92943}"/>
    <cellStyle name="常规 2 2 3 2 2 3 9" xfId="19526" xr:uid="{0F5D970E-D3D8-4A56-BA28-B30B9D46808C}"/>
    <cellStyle name="常规 2 2 3 2 2 4" xfId="1880" xr:uid="{1B6A1248-AA63-4B9D-9FD0-84C14A1FFFD4}"/>
    <cellStyle name="常规 2 2 3 2 2 4 2" xfId="1881" xr:uid="{56EA78AB-4C5C-4E34-8895-B83EC614F90B}"/>
    <cellStyle name="常规 2 2 3 2 2 4 2 2" xfId="1882" xr:uid="{3A1EF6A0-A8A2-4D3C-A2E0-D2896D72138C}"/>
    <cellStyle name="常规 2 2 3 2 2 4 2 2 2" xfId="3759" xr:uid="{B0589F67-DF0D-4A57-B765-785A5AE1A6D6}"/>
    <cellStyle name="常规 2 2 3 2 2 4 2 2 2 2" xfId="19527" xr:uid="{F42A0F29-9BBD-4C61-B7F1-206A9FC1DACC}"/>
    <cellStyle name="常规 2 2 3 2 2 4 2 2 2 3" xfId="19528" xr:uid="{A255C96B-C7F6-4B71-A382-26FD0F1907DC}"/>
    <cellStyle name="常规 2 2 3 2 2 4 2 2 2 4" xfId="19529" xr:uid="{28C62EF0-5492-416B-B077-CC01BFF7FC4E}"/>
    <cellStyle name="常规 2 2 3 2 2 4 2 2 2 5" xfId="19530" xr:uid="{00A660DC-9F0D-428B-B5E2-58C963156D1C}"/>
    <cellStyle name="常规 2 2 3 2 2 4 2 2 3" xfId="5432" xr:uid="{C16F805E-9268-4B0D-842C-559EF1105FA7}"/>
    <cellStyle name="常规 2 2 3 2 2 4 2 2 3 2" xfId="19531" xr:uid="{3A59F551-1AD3-4DF9-8A9A-11B60E84BB5B}"/>
    <cellStyle name="常规 2 2 3 2 2 4 2 2 4" xfId="19532" xr:uid="{7F2136A5-E39C-4BF5-BD06-9FC2AACC4152}"/>
    <cellStyle name="常规 2 2 3 2 2 4 2 2 5" xfId="19533" xr:uid="{351EB111-07E5-4FCE-8FE2-045D584E950D}"/>
    <cellStyle name="常规 2 2 3 2 2 4 2 2 6" xfId="19534" xr:uid="{BD6A725E-671A-4AF7-A99D-B7DC3C05E4F2}"/>
    <cellStyle name="常规 2 2 3 2 2 4 2 2 7" xfId="19535" xr:uid="{482E458C-FA15-4625-9006-7984C887CE25}"/>
    <cellStyle name="常规 2 2 3 2 2 4 2 2 8" xfId="19536" xr:uid="{93D681EB-5352-4556-83E0-F8C0068FC8A8}"/>
    <cellStyle name="常规 2 2 3 2 2 4 2 3" xfId="3760" xr:uid="{B187BBE2-EDC4-492F-B340-C99C2ED414AA}"/>
    <cellStyle name="常规 2 2 3 2 2 4 2 3 2" xfId="19537" xr:uid="{F4199FF6-E49F-4F2E-A991-B668D8A7C769}"/>
    <cellStyle name="常规 2 2 3 2 2 4 2 3 3" xfId="19538" xr:uid="{0406A154-11FD-43E1-A6DA-FA90FCCE8EE1}"/>
    <cellStyle name="常规 2 2 3 2 2 4 2 3 4" xfId="19539" xr:uid="{D4E7D620-6883-4E97-99B9-616613A0592F}"/>
    <cellStyle name="常规 2 2 3 2 2 4 2 3 5" xfId="19540" xr:uid="{2E2737F1-B912-4383-9492-0ABEA92F0903}"/>
    <cellStyle name="常规 2 2 3 2 2 4 2 4" xfId="5431" xr:uid="{A69C6FE5-9031-4CF6-B2A7-4E2BA54B5621}"/>
    <cellStyle name="常规 2 2 3 2 2 4 2 4 2" xfId="19541" xr:uid="{6113A24D-1D95-4C9F-A75E-003E338789D6}"/>
    <cellStyle name="常规 2 2 3 2 2 4 2 5" xfId="19542" xr:uid="{8FA3FC1F-112F-4DF5-B666-BA742CE047C2}"/>
    <cellStyle name="常规 2 2 3 2 2 4 2 6" xfId="19543" xr:uid="{4BE2A3A7-15F4-426D-8CB9-BFF83CC7A049}"/>
    <cellStyle name="常规 2 2 3 2 2 4 2 7" xfId="19544" xr:uid="{4DA777AC-6A8D-4B5C-B4B0-C9804F4DC1BB}"/>
    <cellStyle name="常规 2 2 3 2 2 4 2 8" xfId="19545" xr:uid="{91164F87-DA1E-4736-B84B-A54E63000118}"/>
    <cellStyle name="常规 2 2 3 2 2 4 2 9" xfId="19546" xr:uid="{C81B76A3-97B9-4898-BF88-232AF6FFD1E6}"/>
    <cellStyle name="常规 2 2 3 2 2 4 3" xfId="3761" xr:uid="{8A8C1AE3-4B4A-4743-800E-295937BC196F}"/>
    <cellStyle name="常规 2 2 3 2 2 4 3 2" xfId="19547" xr:uid="{EB5703A0-A603-40FF-BC89-237B49B77E83}"/>
    <cellStyle name="常规 2 2 3 2 2 4 3 3" xfId="19548" xr:uid="{F33F5724-5A2D-4482-9326-F6B4C81420C6}"/>
    <cellStyle name="常规 2 2 3 2 2 4 3 4" xfId="19549" xr:uid="{C1F52240-75C2-4DDA-8F5B-EFD00BC7E70B}"/>
    <cellStyle name="常规 2 2 3 2 2 4 3 5" xfId="19550" xr:uid="{E7A35752-CE3C-4848-BF8E-7F915BE0F172}"/>
    <cellStyle name="常规 2 2 3 2 2 4 4" xfId="5430" xr:uid="{F3FF8D0C-D37B-41E3-A2C6-235222878E51}"/>
    <cellStyle name="常规 2 2 3 2 2 4 4 2" xfId="19551" xr:uid="{CA04EBA2-EA04-451F-B200-A4DABBEC1DF7}"/>
    <cellStyle name="常规 2 2 3 2 2 4 5" xfId="19552" xr:uid="{3094A023-F20A-45B9-A41F-69771FF56730}"/>
    <cellStyle name="常规 2 2 3 2 2 4 6" xfId="19553" xr:uid="{5A424F75-745D-4614-9537-C8FA25272A3D}"/>
    <cellStyle name="常规 2 2 3 2 2 4 7" xfId="19554" xr:uid="{461FDF9D-D497-4DAF-BEA2-C8162C5E2B26}"/>
    <cellStyle name="常规 2 2 3 2 2 4 8" xfId="19555" xr:uid="{EEAC6F11-E177-4516-BDCE-600197EA136A}"/>
    <cellStyle name="常规 2 2 3 2 2 4 9" xfId="19556" xr:uid="{27D7E3A5-8924-4A9D-A12D-6458FDD8221C}"/>
    <cellStyle name="常规 2 2 3 2 2 5" xfId="1883" xr:uid="{4CE4EA29-3555-45A1-9233-D4A81054C6BE}"/>
    <cellStyle name="常规 2 2 3 2 2 5 2" xfId="1884" xr:uid="{EBE5BD4E-C667-4960-BE43-844EBEA7BBED}"/>
    <cellStyle name="常规 2 2 3 2 2 5 2 2" xfId="3762" xr:uid="{427828E4-6481-4B72-8A76-6D0BC31BC484}"/>
    <cellStyle name="常规 2 2 3 2 2 5 2 2 2" xfId="19557" xr:uid="{CBB47240-151E-4749-9F49-0D71CC10F100}"/>
    <cellStyle name="常规 2 2 3 2 2 5 2 2 3" xfId="19558" xr:uid="{A9BF6A30-3DC2-412E-8853-BD5CFE2F10DE}"/>
    <cellStyle name="常规 2 2 3 2 2 5 2 2 4" xfId="19559" xr:uid="{B72BCD63-74EB-4FB2-A0DA-B4A541DBEC05}"/>
    <cellStyle name="常规 2 2 3 2 2 5 2 2 5" xfId="19560" xr:uid="{D9E002C9-BBA5-481F-983B-8F771DBB8D3D}"/>
    <cellStyle name="常规 2 2 3 2 2 5 2 3" xfId="5434" xr:uid="{DBCC9045-FA05-44E9-9613-B2B0ACB57376}"/>
    <cellStyle name="常规 2 2 3 2 2 5 2 3 2" xfId="19561" xr:uid="{A165C001-6661-43E5-B1DE-B19D955B7CE3}"/>
    <cellStyle name="常规 2 2 3 2 2 5 2 4" xfId="19562" xr:uid="{D08B9481-F5F1-4E2F-B8EA-1AAE0610CCD0}"/>
    <cellStyle name="常规 2 2 3 2 2 5 2 5" xfId="19563" xr:uid="{26B747EF-8D3E-430F-BE96-C9B046D495D8}"/>
    <cellStyle name="常规 2 2 3 2 2 5 2 6" xfId="19564" xr:uid="{25341ECC-3F0F-4303-9413-77B7EFC3F4A4}"/>
    <cellStyle name="常规 2 2 3 2 2 5 2 7" xfId="19565" xr:uid="{4EF56588-1F98-49DD-89A0-652A9A3EBF20}"/>
    <cellStyle name="常规 2 2 3 2 2 5 2 8" xfId="19566" xr:uid="{47E3E21E-9FD8-4A20-8B11-60EDEE90AF5C}"/>
    <cellStyle name="常规 2 2 3 2 2 5 3" xfId="3763" xr:uid="{DCCE0F72-B289-4F33-9222-43247CD1E0CA}"/>
    <cellStyle name="常规 2 2 3 2 2 5 3 2" xfId="19567" xr:uid="{48277754-6D41-4200-8B44-0C7C4AFB562B}"/>
    <cellStyle name="常规 2 2 3 2 2 5 3 3" xfId="19568" xr:uid="{93ADB4A5-0818-4CE0-A82B-5D316F720DB4}"/>
    <cellStyle name="常规 2 2 3 2 2 5 3 4" xfId="19569" xr:uid="{7B824622-ADB5-442A-BF02-B7BDD5581032}"/>
    <cellStyle name="常规 2 2 3 2 2 5 3 5" xfId="19570" xr:uid="{DF8F1D66-154A-4E84-BB56-BDF5631B83AA}"/>
    <cellStyle name="常规 2 2 3 2 2 5 4" xfId="5433" xr:uid="{B33C3667-9750-430C-8BE2-F2E6A47A124D}"/>
    <cellStyle name="常规 2 2 3 2 2 5 4 2" xfId="19571" xr:uid="{5F0B3135-30E3-4B7A-B88F-96532BDBCB43}"/>
    <cellStyle name="常规 2 2 3 2 2 5 5" xfId="19572" xr:uid="{2830628A-525C-4F3F-82EB-B4905771F245}"/>
    <cellStyle name="常规 2 2 3 2 2 5 6" xfId="19573" xr:uid="{697839D0-3FBB-47C8-AA85-5C4B6CD9C694}"/>
    <cellStyle name="常规 2 2 3 2 2 5 7" xfId="19574" xr:uid="{784DD318-62FD-4FEF-9024-74D4E72EE433}"/>
    <cellStyle name="常规 2 2 3 2 2 5 8" xfId="19575" xr:uid="{CD2BA3AA-94E2-45BA-B845-6C921851F8DE}"/>
    <cellStyle name="常规 2 2 3 2 2 5 9" xfId="19576" xr:uid="{FA445418-D012-45D4-A05D-94ABF18C0EE9}"/>
    <cellStyle name="常规 2 2 3 2 2 6" xfId="1861" xr:uid="{1DB76791-C658-40FC-A246-5C8A39D52BE6}"/>
    <cellStyle name="常规 2 2 3 2 2 6 2" xfId="5435" xr:uid="{C60F04C5-3A92-4F4D-A8C8-CF16DE7F676E}"/>
    <cellStyle name="常规 2 2 3 2 2 6 2 2" xfId="19577" xr:uid="{C136685B-886F-4F57-B66E-595644F35D24}"/>
    <cellStyle name="常规 2 2 3 2 2 6 3" xfId="19578" xr:uid="{EDA8DFCC-6F2D-40E1-A501-301D7D608553}"/>
    <cellStyle name="常规 2 2 3 2 2 6 4" xfId="19579" xr:uid="{FF11DF06-BE60-41F4-B3DD-A7F2FC30DCDD}"/>
    <cellStyle name="常规 2 2 3 2 2 6 5" xfId="19580" xr:uid="{68F7438A-11A0-44B7-85B3-F5864A033D40}"/>
    <cellStyle name="常规 2 2 3 2 2 6 6" xfId="19581" xr:uid="{ECCED27F-49BB-4A00-9FCA-01A3BD63824B}"/>
    <cellStyle name="常规 2 2 3 2 2 7" xfId="5405" xr:uid="{AC55C1A1-210F-43DE-94A7-F94DD1BCDD91}"/>
    <cellStyle name="常规 2 2 3 2 2 7 2" xfId="19582" xr:uid="{371170AA-A11D-47D2-8ADC-175B501BA4DB}"/>
    <cellStyle name="常规 2 2 3 2 2 8" xfId="7863" xr:uid="{C0D48B91-2F6F-4AA7-A8FE-39B33BC6932F}"/>
    <cellStyle name="常规 2 2 3 2 2 8 2" xfId="19583" xr:uid="{DCF443DC-ACAE-46AB-B688-012AF201E3CA}"/>
    <cellStyle name="常规 2 2 3 2 2 9" xfId="1611" xr:uid="{68579FB3-4C18-4581-B725-9DABD5B07B18}"/>
    <cellStyle name="常规 2 2 3 2 2 9 2" xfId="19584" xr:uid="{B6CB4A00-1E88-4B11-9694-5EBED73DDFEE}"/>
    <cellStyle name="常规 2 2 3 2 3" xfId="1885" xr:uid="{A2601DDA-D824-46E6-976D-E32EBE517DAB}"/>
    <cellStyle name="常规 2 2 3 2 3 10" xfId="19585" xr:uid="{0BC77FB2-4F92-41C7-8B8B-B4447E3DA748}"/>
    <cellStyle name="常规 2 2 3 2 3 11" xfId="19586" xr:uid="{0064C4D4-63E7-4BDE-9154-98FD1BEA6A34}"/>
    <cellStyle name="常规 2 2 3 2 3 12" xfId="19587" xr:uid="{4CA92C56-38AE-420A-94C4-E4C46A174B90}"/>
    <cellStyle name="常规 2 2 3 2 3 2" xfId="1886" xr:uid="{4BB201B4-9849-446E-9D86-06EB6C3E46FD}"/>
    <cellStyle name="常规 2 2 3 2 3 2 10" xfId="19588" xr:uid="{8B4F3E41-F6F6-44FD-B733-E48B0283BA36}"/>
    <cellStyle name="常规 2 2 3 2 3 2 2" xfId="1887" xr:uid="{56B6D84C-4B67-4414-8875-6F40F88C6918}"/>
    <cellStyle name="常规 2 2 3 2 3 2 2 2" xfId="1888" xr:uid="{9D6537D5-A97F-419B-B336-4C7269FF2610}"/>
    <cellStyle name="常规 2 2 3 2 3 2 2 2 2" xfId="1889" xr:uid="{F038AF63-9896-4602-8BC8-1CCC54926896}"/>
    <cellStyle name="常规 2 2 3 2 3 2 2 2 2 2" xfId="3764" xr:uid="{E10568ED-CF3C-4876-BC02-07E8DACBD6F9}"/>
    <cellStyle name="常规 2 2 3 2 3 2 2 2 2 2 2" xfId="19589" xr:uid="{33064585-61CF-4B43-9EE5-0168F0EABF62}"/>
    <cellStyle name="常规 2 2 3 2 3 2 2 2 2 2 3" xfId="19590" xr:uid="{77CC7805-0941-4399-93AC-7B4776B51E61}"/>
    <cellStyle name="常规 2 2 3 2 3 2 2 2 2 2 4" xfId="19591" xr:uid="{DA14335A-2699-44E2-B57C-FF289E616121}"/>
    <cellStyle name="常规 2 2 3 2 3 2 2 2 2 2 5" xfId="19592" xr:uid="{E3283A49-43AD-47D4-A960-95249EB85E18}"/>
    <cellStyle name="常规 2 2 3 2 3 2 2 2 2 3" xfId="5440" xr:uid="{71821D5E-47D7-4521-9AB5-962CA2D8C4B7}"/>
    <cellStyle name="常规 2 2 3 2 3 2 2 2 2 3 2" xfId="19593" xr:uid="{67AEDC81-34E3-43FF-AD04-14981A22CC58}"/>
    <cellStyle name="常规 2 2 3 2 3 2 2 2 2 4" xfId="19594" xr:uid="{60CA1824-7145-4018-A24A-D630A357006E}"/>
    <cellStyle name="常规 2 2 3 2 3 2 2 2 2 5" xfId="19595" xr:uid="{111EA0B3-CF4C-46D1-97AC-D9042065204D}"/>
    <cellStyle name="常规 2 2 3 2 3 2 2 2 2 6" xfId="19596" xr:uid="{792B6521-9D6E-455F-9DC1-350673A1C20E}"/>
    <cellStyle name="常规 2 2 3 2 3 2 2 2 2 7" xfId="19597" xr:uid="{F2065B10-0C8D-4015-9664-D6454AE5C722}"/>
    <cellStyle name="常规 2 2 3 2 3 2 2 2 2 8" xfId="19598" xr:uid="{46102F58-2B21-4A07-B2CD-692BD4866635}"/>
    <cellStyle name="常规 2 2 3 2 3 2 2 2 3" xfId="3765" xr:uid="{7A495E5B-5C66-4A18-A87D-8FE253AE6FA1}"/>
    <cellStyle name="常规 2 2 3 2 3 2 2 2 3 2" xfId="19599" xr:uid="{B831C423-994E-4A89-A417-2ADA91D3F2CC}"/>
    <cellStyle name="常规 2 2 3 2 3 2 2 2 3 3" xfId="19600" xr:uid="{3A7929CE-E013-4374-977B-162304295C89}"/>
    <cellStyle name="常规 2 2 3 2 3 2 2 2 3 4" xfId="19601" xr:uid="{6F98E873-C6DD-408C-942C-C1F843F96263}"/>
    <cellStyle name="常规 2 2 3 2 3 2 2 2 3 5" xfId="19602" xr:uid="{B14814B0-EA42-4C90-811A-AF662F71ABA1}"/>
    <cellStyle name="常规 2 2 3 2 3 2 2 2 4" xfId="5439" xr:uid="{8DE5F4C2-6DC8-4B77-AF16-F38556B38C77}"/>
    <cellStyle name="常规 2 2 3 2 3 2 2 2 4 2" xfId="19603" xr:uid="{4F7ED72B-A7D7-4D63-83EE-F95993834498}"/>
    <cellStyle name="常规 2 2 3 2 3 2 2 2 5" xfId="19604" xr:uid="{7ACB9CFF-09DD-4100-A698-C01555D2FD23}"/>
    <cellStyle name="常规 2 2 3 2 3 2 2 2 6" xfId="19605" xr:uid="{728E7DCD-3F9F-446D-8CEA-C1100427BB11}"/>
    <cellStyle name="常规 2 2 3 2 3 2 2 2 7" xfId="19606" xr:uid="{AF041017-1CB7-4729-A8E5-90D33E674C55}"/>
    <cellStyle name="常规 2 2 3 2 3 2 2 2 8" xfId="19607" xr:uid="{1B46D148-193C-43D6-9501-A9AE0FC9ACC3}"/>
    <cellStyle name="常规 2 2 3 2 3 2 2 2 9" xfId="19608" xr:uid="{648C41F2-7378-4148-84D8-3644818B374C}"/>
    <cellStyle name="常规 2 2 3 2 3 2 2 3" xfId="3766" xr:uid="{2FA6C10B-3FE8-49ED-9C77-9B52E6267D47}"/>
    <cellStyle name="常规 2 2 3 2 3 2 2 3 2" xfId="19609" xr:uid="{A1E9EA05-8030-40A9-AD8A-F64A37DA3C7C}"/>
    <cellStyle name="常规 2 2 3 2 3 2 2 3 3" xfId="19610" xr:uid="{F6A5D980-18B1-49F3-9E31-B68E3F0648D0}"/>
    <cellStyle name="常规 2 2 3 2 3 2 2 3 4" xfId="19611" xr:uid="{20AF6361-26EC-48A9-8320-5D6673EF5AFA}"/>
    <cellStyle name="常规 2 2 3 2 3 2 2 3 5" xfId="19612" xr:uid="{F99F7DEB-B8D4-4635-A985-C0F6881389CC}"/>
    <cellStyle name="常规 2 2 3 2 3 2 2 4" xfId="5438" xr:uid="{BC33C514-6513-4350-8B3A-4BCBB9BFFB17}"/>
    <cellStyle name="常规 2 2 3 2 3 2 2 4 2" xfId="19613" xr:uid="{751231E1-033C-438A-8A93-3C7FB963AF67}"/>
    <cellStyle name="常规 2 2 3 2 3 2 2 5" xfId="19614" xr:uid="{E764F879-73C9-449F-9CD7-BD6211277F9D}"/>
    <cellStyle name="常规 2 2 3 2 3 2 2 6" xfId="19615" xr:uid="{298E44EF-AAA1-497F-BD6A-C841554BF8B2}"/>
    <cellStyle name="常规 2 2 3 2 3 2 2 7" xfId="19616" xr:uid="{71F44B25-0F81-41EA-AED7-82B75477A0D8}"/>
    <cellStyle name="常规 2 2 3 2 3 2 2 8" xfId="19617" xr:uid="{DED8AA88-89EA-49F3-96E4-1B08541CF2B6}"/>
    <cellStyle name="常规 2 2 3 2 3 2 2 9" xfId="19618" xr:uid="{162806E0-1AA3-45B2-A31B-810EE7583A00}"/>
    <cellStyle name="常规 2 2 3 2 3 2 3" xfId="1890" xr:uid="{5E37445A-7F07-4C17-95B4-37CED0CEA3E7}"/>
    <cellStyle name="常规 2 2 3 2 3 2 3 2" xfId="1891" xr:uid="{E97A13CF-9C76-4DF4-A328-51950F1E424D}"/>
    <cellStyle name="常规 2 2 3 2 3 2 3 2 2" xfId="3767" xr:uid="{2C309EA6-7D1D-4A5E-A20C-424B7F967E60}"/>
    <cellStyle name="常规 2 2 3 2 3 2 3 2 2 2" xfId="19619" xr:uid="{AA049DA6-A069-4F1D-B88C-642E7AED7364}"/>
    <cellStyle name="常规 2 2 3 2 3 2 3 2 2 3" xfId="19620" xr:uid="{2CBCCE07-AE0E-4BE0-84A9-D1AE8621B147}"/>
    <cellStyle name="常规 2 2 3 2 3 2 3 2 2 4" xfId="19621" xr:uid="{6418E22F-F24F-42D4-884E-BB0C1CF01F48}"/>
    <cellStyle name="常规 2 2 3 2 3 2 3 2 2 5" xfId="19622" xr:uid="{3F55F5D1-AFF9-4341-A357-5B8FADBA261D}"/>
    <cellStyle name="常规 2 2 3 2 3 2 3 2 3" xfId="5443" xr:uid="{D7AF2404-DBE2-441E-8C21-BEB414FE9970}"/>
    <cellStyle name="常规 2 2 3 2 3 2 3 2 3 2" xfId="19623" xr:uid="{CAF28C78-C02A-48D2-860B-285F897BEC37}"/>
    <cellStyle name="常规 2 2 3 2 3 2 3 2 4" xfId="19624" xr:uid="{CEA38AFF-2144-4C84-BD46-4F507F6AC91F}"/>
    <cellStyle name="常规 2 2 3 2 3 2 3 2 5" xfId="19625" xr:uid="{CA3288B1-67CD-4EA3-B9ED-F975EBBBAD91}"/>
    <cellStyle name="常规 2 2 3 2 3 2 3 2 6" xfId="19626" xr:uid="{73F41D95-3F60-4F2C-948B-F07EDF92CEFD}"/>
    <cellStyle name="常规 2 2 3 2 3 2 3 2 7" xfId="19627" xr:uid="{6BF65410-6D72-4B7E-A9B2-4A21C8487BCE}"/>
    <cellStyle name="常规 2 2 3 2 3 2 3 2 8" xfId="19628" xr:uid="{1414CA4F-8143-45B3-BCB9-668902A7CDFC}"/>
    <cellStyle name="常规 2 2 3 2 3 2 3 3" xfId="3768" xr:uid="{B483D43F-EA7F-4156-9841-BBB03B0A5070}"/>
    <cellStyle name="常规 2 2 3 2 3 2 3 3 2" xfId="19629" xr:uid="{1DD5CDE2-7B1E-4433-99F1-4117E7EC46B0}"/>
    <cellStyle name="常规 2 2 3 2 3 2 3 3 3" xfId="19630" xr:uid="{A3A4F63B-9C45-459C-BFE0-D286A99D6F04}"/>
    <cellStyle name="常规 2 2 3 2 3 2 3 3 4" xfId="19631" xr:uid="{6810B114-8792-43FE-901F-C686F0308FB1}"/>
    <cellStyle name="常规 2 2 3 2 3 2 3 3 5" xfId="19632" xr:uid="{5F966B5A-C658-473F-92C1-5D938E09BC3D}"/>
    <cellStyle name="常规 2 2 3 2 3 2 3 4" xfId="5442" xr:uid="{F6F81CC7-3779-41FF-BFBA-A80453953392}"/>
    <cellStyle name="常规 2 2 3 2 3 2 3 4 2" xfId="19633" xr:uid="{046449E0-F0CB-4245-B474-F2377B8F2603}"/>
    <cellStyle name="常规 2 2 3 2 3 2 3 5" xfId="19634" xr:uid="{65F681B5-494A-4000-9A7A-24C3B44558FD}"/>
    <cellStyle name="常规 2 2 3 2 3 2 3 6" xfId="19635" xr:uid="{2BBA1763-966C-4441-B2F9-EA9C4C4D2741}"/>
    <cellStyle name="常规 2 2 3 2 3 2 3 7" xfId="19636" xr:uid="{85C9CD09-E9B4-4BDE-BF4C-5532AAE52A95}"/>
    <cellStyle name="常规 2 2 3 2 3 2 3 8" xfId="19637" xr:uid="{F54B25AE-0534-408D-8985-F996C0D911E1}"/>
    <cellStyle name="常规 2 2 3 2 3 2 3 9" xfId="19638" xr:uid="{5C1F62D7-79AA-4852-AB40-F83A99049F78}"/>
    <cellStyle name="常规 2 2 3 2 3 2 4" xfId="3769" xr:uid="{B0F83439-6EE6-41E6-9F4F-55E7CB8E8500}"/>
    <cellStyle name="常规 2 2 3 2 3 2 4 2" xfId="19639" xr:uid="{2805460E-AC01-4FE2-94DC-224B305DD80D}"/>
    <cellStyle name="常规 2 2 3 2 3 2 4 3" xfId="19640" xr:uid="{2AA146E3-2B11-45E4-A0C9-0406505D1B71}"/>
    <cellStyle name="常规 2 2 3 2 3 2 4 4" xfId="19641" xr:uid="{9533756C-5B9B-4483-B1D0-8E50AA62518A}"/>
    <cellStyle name="常规 2 2 3 2 3 2 4 5" xfId="19642" xr:uid="{0EE73D54-DECB-4172-9C54-FC8D26F2D27B}"/>
    <cellStyle name="常规 2 2 3 2 3 2 5" xfId="5437" xr:uid="{E5EE0B95-98D1-4EA5-8DDE-325773C2CD35}"/>
    <cellStyle name="常规 2 2 3 2 3 2 5 2" xfId="19643" xr:uid="{B871C838-3801-40FE-8F18-57745A0FF2B9}"/>
    <cellStyle name="常规 2 2 3 2 3 2 6" xfId="19644" xr:uid="{A18B2AD3-CF40-4A22-B66B-25EE83B7544A}"/>
    <cellStyle name="常规 2 2 3 2 3 2 7" xfId="19645" xr:uid="{A3121CAC-0158-4F9B-87F8-201EBEF42069}"/>
    <cellStyle name="常规 2 2 3 2 3 2 8" xfId="19646" xr:uid="{E1BBE760-0789-4575-ADD1-F96267CD5C03}"/>
    <cellStyle name="常规 2 2 3 2 3 2 9" xfId="19647" xr:uid="{08C4C69B-965A-428E-9601-AC99D9EA4F4A}"/>
    <cellStyle name="常规 2 2 3 2 3 3" xfId="1892" xr:uid="{2BF8CD61-3690-4ADD-9C6A-FA5D4C909167}"/>
    <cellStyle name="常规 2 2 3 2 3 3 2" xfId="1893" xr:uid="{81504A62-51CC-4854-AC97-A22A946F1888}"/>
    <cellStyle name="常规 2 2 3 2 3 3 2 2" xfId="1894" xr:uid="{9B721EB4-8D5D-4BD6-8AD0-1985E0B06BC8}"/>
    <cellStyle name="常规 2 2 3 2 3 3 2 2 2" xfId="3770" xr:uid="{49923AAF-2E11-4BE2-A99E-D275C3053C36}"/>
    <cellStyle name="常规 2 2 3 2 3 3 2 2 2 2" xfId="19648" xr:uid="{1871572E-92D5-4549-85C1-B24CCDC1C60D}"/>
    <cellStyle name="常规 2 2 3 2 3 3 2 2 2 3" xfId="19649" xr:uid="{88A2EFB8-6857-41E0-9F29-D5E878F2649C}"/>
    <cellStyle name="常规 2 2 3 2 3 3 2 2 2 4" xfId="19650" xr:uid="{FEBC8134-FA63-415D-A710-E54C70A8CE79}"/>
    <cellStyle name="常规 2 2 3 2 3 3 2 2 2 5" xfId="19651" xr:uid="{E5F98336-239D-4E55-B93E-4530FC7E7E5B}"/>
    <cellStyle name="常规 2 2 3 2 3 3 2 2 3" xfId="5446" xr:uid="{7CC50929-B65C-4264-AA35-5E0846049B6A}"/>
    <cellStyle name="常规 2 2 3 2 3 3 2 2 3 2" xfId="19652" xr:uid="{CD05DDE7-3E3E-400D-B03C-078E3F154F91}"/>
    <cellStyle name="常规 2 2 3 2 3 3 2 2 4" xfId="19653" xr:uid="{627F7639-DA8A-4B49-B060-4417B1F31A6A}"/>
    <cellStyle name="常规 2 2 3 2 3 3 2 2 5" xfId="19654" xr:uid="{63BE6FAD-CA25-486B-A513-766E658A2A8D}"/>
    <cellStyle name="常规 2 2 3 2 3 3 2 2 6" xfId="19655" xr:uid="{568351ED-1BC8-4213-BE44-7B68C0F219F3}"/>
    <cellStyle name="常规 2 2 3 2 3 3 2 2 7" xfId="19656" xr:uid="{643FA892-9E13-4AE7-B080-10E9F7D3F7D3}"/>
    <cellStyle name="常规 2 2 3 2 3 3 2 2 8" xfId="19657" xr:uid="{ABC64766-F42E-4EAE-941E-70798FE96581}"/>
    <cellStyle name="常规 2 2 3 2 3 3 2 3" xfId="3771" xr:uid="{CB692B9A-F400-49A0-94FB-8F82FC2DC6A6}"/>
    <cellStyle name="常规 2 2 3 2 3 3 2 3 2" xfId="19658" xr:uid="{F08365B0-1C30-467E-A6C8-60569FD950B4}"/>
    <cellStyle name="常规 2 2 3 2 3 3 2 3 3" xfId="19659" xr:uid="{98F53388-7913-4466-9746-594A170C709B}"/>
    <cellStyle name="常规 2 2 3 2 3 3 2 3 4" xfId="19660" xr:uid="{50140AD9-ADDE-430B-B161-F1C39DA32367}"/>
    <cellStyle name="常规 2 2 3 2 3 3 2 3 5" xfId="19661" xr:uid="{5B6BB880-EB59-4F0B-A8B0-64FB7B35B252}"/>
    <cellStyle name="常规 2 2 3 2 3 3 2 4" xfId="5445" xr:uid="{FA926268-22AB-4D8F-8D87-214A737DFD25}"/>
    <cellStyle name="常规 2 2 3 2 3 3 2 4 2" xfId="19662" xr:uid="{C0F61B29-F23A-40C1-8604-5F17526364E7}"/>
    <cellStyle name="常规 2 2 3 2 3 3 2 5" xfId="19663" xr:uid="{7FF75970-9E1E-4862-B6E8-90DC1509781E}"/>
    <cellStyle name="常规 2 2 3 2 3 3 2 6" xfId="19664" xr:uid="{353CB587-8CD6-43F3-974E-FD2CB1418E8B}"/>
    <cellStyle name="常规 2 2 3 2 3 3 2 7" xfId="19665" xr:uid="{7EEC076E-AE1B-401B-A2AE-C7ABC648E9FD}"/>
    <cellStyle name="常规 2 2 3 2 3 3 2 8" xfId="19666" xr:uid="{022C66B5-03F7-4491-A7CB-7DB48536E7CB}"/>
    <cellStyle name="常规 2 2 3 2 3 3 2 9" xfId="19667" xr:uid="{BBBA44E6-FFC8-409B-9870-BC533DC60256}"/>
    <cellStyle name="常规 2 2 3 2 3 3 3" xfId="3772" xr:uid="{13F840C3-6BDC-4076-9918-F8EDC235E57C}"/>
    <cellStyle name="常规 2 2 3 2 3 3 3 2" xfId="19668" xr:uid="{6FB89974-250E-41C0-B8ED-12A2BA0A4E1E}"/>
    <cellStyle name="常规 2 2 3 2 3 3 3 3" xfId="19669" xr:uid="{BF6D0166-A771-4DA9-B60F-8ACF26C60FCA}"/>
    <cellStyle name="常规 2 2 3 2 3 3 3 4" xfId="19670" xr:uid="{9960F9BD-9937-4A48-88C6-8C8EDC08E7B9}"/>
    <cellStyle name="常规 2 2 3 2 3 3 3 5" xfId="19671" xr:uid="{39B89089-2E6A-41BF-9AC6-E3A804B97626}"/>
    <cellStyle name="常规 2 2 3 2 3 3 4" xfId="5444" xr:uid="{10E681C3-507B-4A97-9C09-9F3031A3A9C9}"/>
    <cellStyle name="常规 2 2 3 2 3 3 4 2" xfId="19672" xr:uid="{ED605D5D-6FD1-45A6-9A2F-BCC2F052835B}"/>
    <cellStyle name="常规 2 2 3 2 3 3 5" xfId="19673" xr:uid="{3095F023-D7AA-4FB6-9DFA-885DB7CE5735}"/>
    <cellStyle name="常规 2 2 3 2 3 3 6" xfId="19674" xr:uid="{3359EAB2-CBB0-41D7-B9C1-88E8C5D2BCA8}"/>
    <cellStyle name="常规 2 2 3 2 3 3 7" xfId="19675" xr:uid="{51A35F72-F5C0-4296-9B13-F38F85E2E4FB}"/>
    <cellStyle name="常规 2 2 3 2 3 3 8" xfId="19676" xr:uid="{EC999B07-29D1-4E5C-8D41-E86A57297F72}"/>
    <cellStyle name="常规 2 2 3 2 3 3 9" xfId="19677" xr:uid="{1641EEFA-2EFB-4684-8BA6-4DDD34ED3D17}"/>
    <cellStyle name="常规 2 2 3 2 3 4" xfId="1895" xr:uid="{E682111D-ED25-46A8-99A1-127D29B12E4C}"/>
    <cellStyle name="常规 2 2 3 2 3 4 2" xfId="1896" xr:uid="{1E3916C6-E13C-4690-887B-C25F8320A816}"/>
    <cellStyle name="常规 2 2 3 2 3 4 2 2" xfId="3773" xr:uid="{29F1C71E-F0D3-451D-B107-BB4C18408E97}"/>
    <cellStyle name="常规 2 2 3 2 3 4 2 2 2" xfId="19678" xr:uid="{61247165-5BC5-4F2A-92BA-30E66AA14625}"/>
    <cellStyle name="常规 2 2 3 2 3 4 2 2 3" xfId="19679" xr:uid="{5814ACFB-6BFF-44AA-83AE-E54C1F8DFE77}"/>
    <cellStyle name="常规 2 2 3 2 3 4 2 2 4" xfId="19680" xr:uid="{1CABFC06-1BBC-4A32-9CBA-31229C08198F}"/>
    <cellStyle name="常规 2 2 3 2 3 4 2 2 5" xfId="19681" xr:uid="{62D8C4A8-D8D4-47A1-BA98-08CD0CA5FFA8}"/>
    <cellStyle name="常规 2 2 3 2 3 4 2 3" xfId="5448" xr:uid="{6CB0ECFC-4A40-4196-9B96-0AC4B0C9417A}"/>
    <cellStyle name="常规 2 2 3 2 3 4 2 3 2" xfId="19682" xr:uid="{46C6EFEE-72D5-4112-8B81-D0D52A82E9D4}"/>
    <cellStyle name="常规 2 2 3 2 3 4 2 4" xfId="19683" xr:uid="{018415A9-3CC2-467E-812D-F8AE1C2E7FCD}"/>
    <cellStyle name="常规 2 2 3 2 3 4 2 5" xfId="19684" xr:uid="{5E8C9E62-C405-413B-9087-FFFF314D4952}"/>
    <cellStyle name="常规 2 2 3 2 3 4 2 6" xfId="19685" xr:uid="{8A3CEBAD-87BC-485E-A8B1-265A69D5AAE0}"/>
    <cellStyle name="常规 2 2 3 2 3 4 2 7" xfId="19686" xr:uid="{9EE7B2F8-E3FB-47B1-B25C-A75DB8CA5751}"/>
    <cellStyle name="常规 2 2 3 2 3 4 2 8" xfId="19687" xr:uid="{26033459-F528-4761-9014-6DFAFBEC35B0}"/>
    <cellStyle name="常规 2 2 3 2 3 4 3" xfId="3774" xr:uid="{31A72989-E261-4CC2-9166-6E9F69B2B4A0}"/>
    <cellStyle name="常规 2 2 3 2 3 4 3 2" xfId="19688" xr:uid="{3B2322A3-1C9B-4026-A883-8EC9F7066ECE}"/>
    <cellStyle name="常规 2 2 3 2 3 4 3 3" xfId="19689" xr:uid="{CA5474CF-7383-4647-8563-0BCFDC3303E8}"/>
    <cellStyle name="常规 2 2 3 2 3 4 3 4" xfId="19690" xr:uid="{C739A262-E74F-4744-8A94-DBDD431EAE08}"/>
    <cellStyle name="常规 2 2 3 2 3 4 3 5" xfId="19691" xr:uid="{2F798806-8C3D-413F-A66B-818F4E4650C6}"/>
    <cellStyle name="常规 2 2 3 2 3 4 4" xfId="5447" xr:uid="{C782EADB-C7D2-4823-8E7C-A78E25943994}"/>
    <cellStyle name="常规 2 2 3 2 3 4 4 2" xfId="19692" xr:uid="{3FE87AB1-42A1-406B-BB98-1FF3BE0AD556}"/>
    <cellStyle name="常规 2 2 3 2 3 4 5" xfId="19693" xr:uid="{33DEB092-D3BC-4D65-A74F-D0405A10EC34}"/>
    <cellStyle name="常规 2 2 3 2 3 4 6" xfId="19694" xr:uid="{63090ACB-B550-4E29-93D6-C7C1B01FF1F1}"/>
    <cellStyle name="常规 2 2 3 2 3 4 7" xfId="19695" xr:uid="{823847A7-3E04-4EF5-BE04-E29319B3DC45}"/>
    <cellStyle name="常规 2 2 3 2 3 4 8" xfId="19696" xr:uid="{B248DF4B-810F-42A7-A117-78DEEA323933}"/>
    <cellStyle name="常规 2 2 3 2 3 4 9" xfId="19697" xr:uid="{5368FB55-926B-4DB9-B186-9C38FFF3B8C2}"/>
    <cellStyle name="常规 2 2 3 2 3 5" xfId="3775" xr:uid="{3D71DFC3-4B58-4CBF-96FD-C611AF175561}"/>
    <cellStyle name="常规 2 2 3 2 3 5 2" xfId="19698" xr:uid="{2C8FD6D2-84AB-44BD-9C32-564472230E07}"/>
    <cellStyle name="常规 2 2 3 2 3 5 3" xfId="19699" xr:uid="{AB662230-11B7-4B99-A81D-5AD6DE351BA6}"/>
    <cellStyle name="常规 2 2 3 2 3 5 4" xfId="19700" xr:uid="{0D3CA6CD-671E-4A8C-B723-3D9BCC0F03C5}"/>
    <cellStyle name="常规 2 2 3 2 3 5 5" xfId="19701" xr:uid="{F9E8CD07-9F3C-458E-B936-4A4D192A67E4}"/>
    <cellStyle name="常规 2 2 3 2 3 6" xfId="5436" xr:uid="{0AD62228-E6CC-4545-83D7-CD22BE38EE19}"/>
    <cellStyle name="常规 2 2 3 2 3 6 2" xfId="19702" xr:uid="{F97E8C4A-E146-4065-BC93-F23D4B2D4CAD}"/>
    <cellStyle name="常规 2 2 3 2 3 7" xfId="10348" xr:uid="{A1F91624-4DAB-4517-BEDB-EFF8B4786C0D}"/>
    <cellStyle name="常规 2 2 3 2 3 7 2" xfId="19703" xr:uid="{38EF2F77-6B59-47C2-BD39-54DD165B87FE}"/>
    <cellStyle name="常规 2 2 3 2 3 8" xfId="19704" xr:uid="{22D538DB-318D-436C-B1D6-EBF3D0DA171D}"/>
    <cellStyle name="常规 2 2 3 2 3 9" xfId="19705" xr:uid="{6A7E82A7-63CF-4995-99ED-4E8BAD3BB385}"/>
    <cellStyle name="常规 2 2 3 2 4" xfId="1897" xr:uid="{4F71ECC7-9320-4B88-BFAF-7564EB18172C}"/>
    <cellStyle name="常规 2 2 3 2 4 10" xfId="19706" xr:uid="{B03ED936-FB83-4A86-924D-C92D93D88A05}"/>
    <cellStyle name="常规 2 2 3 2 4 11" xfId="19707" xr:uid="{6FC8537B-8AA7-40AE-9134-7201F10D1F7E}"/>
    <cellStyle name="常规 2 2 3 2 4 12" xfId="19708" xr:uid="{99843AB7-50B9-44A6-9837-64E068D9A520}"/>
    <cellStyle name="常规 2 2 3 2 4 13" xfId="19709" xr:uid="{A1404C7E-2601-495A-9376-DFCCC754A7C9}"/>
    <cellStyle name="常规 2 2 3 2 4 14" xfId="34609" xr:uid="{3521E131-38D3-40C0-B0D6-9F18A54F2EB1}"/>
    <cellStyle name="常规 2 2 3 2 4 2" xfId="1898" xr:uid="{3AFC18EB-1D5D-4A27-BA19-BE934A8C8877}"/>
    <cellStyle name="常规 2 2 3 2 4 2 2" xfId="1899" xr:uid="{18348BE9-FF0F-4403-BDED-29567FD3E81D}"/>
    <cellStyle name="常规 2 2 3 2 4 2 2 2" xfId="1900" xr:uid="{EAC2CD36-91E2-4D3B-960E-7B62E1523B3E}"/>
    <cellStyle name="常规 2 2 3 2 4 2 2 2 2" xfId="3776" xr:uid="{EFEA0B60-C4F2-493E-A716-C0BA83E67E7C}"/>
    <cellStyle name="常规 2 2 3 2 4 2 2 2 2 2" xfId="19710" xr:uid="{8C22598C-3DE9-4C8E-AD12-8B29858297C7}"/>
    <cellStyle name="常规 2 2 3 2 4 2 2 2 2 3" xfId="19711" xr:uid="{49C9AB82-602B-42D7-AA0B-C91FFC43AF21}"/>
    <cellStyle name="常规 2 2 3 2 4 2 2 2 2 4" xfId="19712" xr:uid="{A7DA3989-8CFA-471B-A3EB-E41CCAC01231}"/>
    <cellStyle name="常规 2 2 3 2 4 2 2 2 2 5" xfId="19713" xr:uid="{7E7F7415-BD32-44B0-9F9B-1FFDCB08E7BB}"/>
    <cellStyle name="常规 2 2 3 2 4 2 2 2 3" xfId="5452" xr:uid="{8AB93E16-5143-4F81-B7DA-398EF5434346}"/>
    <cellStyle name="常规 2 2 3 2 4 2 2 2 3 2" xfId="19714" xr:uid="{EFA7B2B9-21E7-4DE2-9DA5-C48FCBBC50FB}"/>
    <cellStyle name="常规 2 2 3 2 4 2 2 2 4" xfId="19715" xr:uid="{BBEA2C00-8086-4ED2-AE34-E4353FE0F19F}"/>
    <cellStyle name="常规 2 2 3 2 4 2 2 2 5" xfId="19716" xr:uid="{CE6E2E34-E2F6-40CC-8C6B-9C5577E09B85}"/>
    <cellStyle name="常规 2 2 3 2 4 2 2 2 6" xfId="19717" xr:uid="{F8D91AE9-A85D-4BF5-A53C-AE455E93E5F6}"/>
    <cellStyle name="常规 2 2 3 2 4 2 2 2 7" xfId="19718" xr:uid="{6330510E-039F-42F3-A004-2446AA070CD1}"/>
    <cellStyle name="常规 2 2 3 2 4 2 2 2 8" xfId="19719" xr:uid="{30B2A9A9-C8D4-4458-AEA8-A616E6F7BC52}"/>
    <cellStyle name="常规 2 2 3 2 4 2 2 3" xfId="3777" xr:uid="{D9FB6903-B5F7-4212-B0CD-F64D3E4C1EAF}"/>
    <cellStyle name="常规 2 2 3 2 4 2 2 3 2" xfId="19720" xr:uid="{BFA6212F-ECC2-4615-A5C0-B8B31576F0A9}"/>
    <cellStyle name="常规 2 2 3 2 4 2 2 3 3" xfId="19721" xr:uid="{AC7931AF-7403-42B7-978B-013A982FAD49}"/>
    <cellStyle name="常规 2 2 3 2 4 2 2 3 4" xfId="19722" xr:uid="{E246578D-E152-4412-B44A-3025A1B1E853}"/>
    <cellStyle name="常规 2 2 3 2 4 2 2 3 5" xfId="19723" xr:uid="{CC4677C7-FD39-404C-8534-115759FFD6F0}"/>
    <cellStyle name="常规 2 2 3 2 4 2 2 4" xfId="5451" xr:uid="{71D1BA55-D768-4CE3-B242-D6128AB0DD3A}"/>
    <cellStyle name="常规 2 2 3 2 4 2 2 4 2" xfId="19724" xr:uid="{22A912F3-9BA9-4F41-BFA3-F0FA1EC0D7B6}"/>
    <cellStyle name="常规 2 2 3 2 4 2 2 5" xfId="19725" xr:uid="{62C57FB8-499D-49E8-BEDF-F6D8EFB890FC}"/>
    <cellStyle name="常规 2 2 3 2 4 2 2 6" xfId="19726" xr:uid="{11B94294-036E-484F-B1C2-B5BF19B3EC1F}"/>
    <cellStyle name="常规 2 2 3 2 4 2 2 7" xfId="19727" xr:uid="{E216CA5E-69A1-4994-B093-DC024A2B06D3}"/>
    <cellStyle name="常规 2 2 3 2 4 2 2 8" xfId="19728" xr:uid="{DA774820-7B3C-44D1-B718-FA61127237DE}"/>
    <cellStyle name="常规 2 2 3 2 4 2 2 9" xfId="19729" xr:uid="{85180848-FB59-4B75-B140-A6000BD342BB}"/>
    <cellStyle name="常规 2 2 3 2 4 2 3" xfId="3778" xr:uid="{B345D69E-ACD5-4374-9562-D52F5D4E5709}"/>
    <cellStyle name="常规 2 2 3 2 4 2 3 2" xfId="19730" xr:uid="{32617D04-8FE8-459D-B8EE-7009600D7829}"/>
    <cellStyle name="常规 2 2 3 2 4 2 3 3" xfId="19731" xr:uid="{3804E9EA-BE71-4F4F-AD8D-BE4B2D78A9DD}"/>
    <cellStyle name="常规 2 2 3 2 4 2 3 4" xfId="19732" xr:uid="{9FF3235D-2AC2-457D-9CC3-33EFC11A3FCC}"/>
    <cellStyle name="常规 2 2 3 2 4 2 3 5" xfId="19733" xr:uid="{2D1B7E35-498F-4CC2-9133-38D4CF296415}"/>
    <cellStyle name="常规 2 2 3 2 4 2 4" xfId="5450" xr:uid="{DEE68562-BA36-4724-924A-A004834A991B}"/>
    <cellStyle name="常规 2 2 3 2 4 2 4 2" xfId="19734" xr:uid="{D2B6BCFB-65C9-47B9-B603-927675A4D6FB}"/>
    <cellStyle name="常规 2 2 3 2 4 2 5" xfId="19735" xr:uid="{23058208-2127-4422-83E6-D7432664E9D9}"/>
    <cellStyle name="常规 2 2 3 2 4 2 6" xfId="19736" xr:uid="{57C7D895-9CB5-4E99-8557-6E11B8708B86}"/>
    <cellStyle name="常规 2 2 3 2 4 2 7" xfId="19737" xr:uid="{3F8425B0-6CEC-4449-80A7-166236597AD5}"/>
    <cellStyle name="常规 2 2 3 2 4 2 8" xfId="19738" xr:uid="{A37F16E0-358D-4714-99D0-C92D94FFF3BD}"/>
    <cellStyle name="常规 2 2 3 2 4 2 9" xfId="19739" xr:uid="{EAC437F8-3532-4889-A66B-088010AE1BBA}"/>
    <cellStyle name="常规 2 2 3 2 4 3" xfId="1901" xr:uid="{7CF58DF1-F82F-452B-A96C-BA0FCDD748B7}"/>
    <cellStyle name="常规 2 2 3 2 4 3 2" xfId="1902" xr:uid="{E3687FB7-C0A8-429E-A114-B39A5D0A1F7C}"/>
    <cellStyle name="常规 2 2 3 2 4 3 2 2" xfId="3779" xr:uid="{2B8D6CCB-DAF4-461C-9D46-5ECE8D0EC13F}"/>
    <cellStyle name="常规 2 2 3 2 4 3 2 2 2" xfId="19740" xr:uid="{6985B1E8-E9EA-4E84-B5D6-A4519CD22026}"/>
    <cellStyle name="常规 2 2 3 2 4 3 2 2 3" xfId="19741" xr:uid="{B74E83D2-6C71-495F-B18F-7F6338CB29E9}"/>
    <cellStyle name="常规 2 2 3 2 4 3 2 2 4" xfId="19742" xr:uid="{08B5C90E-E84D-41DA-A081-B1510C63C27D}"/>
    <cellStyle name="常规 2 2 3 2 4 3 2 2 5" xfId="19743" xr:uid="{1F4ECE0A-96CB-43C3-BC08-D2392C807C87}"/>
    <cellStyle name="常规 2 2 3 2 4 3 2 3" xfId="5454" xr:uid="{C3D8CE05-A4FE-4CF7-B944-85EF0E1B8FC2}"/>
    <cellStyle name="常规 2 2 3 2 4 3 2 3 2" xfId="19744" xr:uid="{5FC2CDC3-C285-479C-9894-BA7DA187288A}"/>
    <cellStyle name="常规 2 2 3 2 4 3 2 4" xfId="19745" xr:uid="{49826E48-051E-4D65-9F8A-FF33CC5AC675}"/>
    <cellStyle name="常规 2 2 3 2 4 3 2 5" xfId="19746" xr:uid="{3E8B938F-1E45-4957-83A1-43D796E9A7C4}"/>
    <cellStyle name="常规 2 2 3 2 4 3 2 6" xfId="19747" xr:uid="{9FBA0C03-E36B-4203-8139-3B603A05F0AF}"/>
    <cellStyle name="常规 2 2 3 2 4 3 2 7" xfId="19748" xr:uid="{F60A4534-B96F-4F7F-B06E-ADDF924F19FC}"/>
    <cellStyle name="常规 2 2 3 2 4 3 2 8" xfId="19749" xr:uid="{F3698A53-1974-4890-810B-B6BE76293FE1}"/>
    <cellStyle name="常规 2 2 3 2 4 3 3" xfId="3780" xr:uid="{0A240477-500D-449A-8CF9-AEC175832A7A}"/>
    <cellStyle name="常规 2 2 3 2 4 3 3 2" xfId="19750" xr:uid="{F7E7067A-C252-465E-96C6-0E3721224A28}"/>
    <cellStyle name="常规 2 2 3 2 4 3 3 3" xfId="19751" xr:uid="{AFBE789F-7860-46F2-BB68-4B837F2FAC1E}"/>
    <cellStyle name="常规 2 2 3 2 4 3 3 4" xfId="19752" xr:uid="{3529E6CB-562A-48FD-A115-EF55374434CE}"/>
    <cellStyle name="常规 2 2 3 2 4 3 3 5" xfId="19753" xr:uid="{79BB97B0-186B-48F3-8C56-DD26D3A161F3}"/>
    <cellStyle name="常规 2 2 3 2 4 3 4" xfId="5453" xr:uid="{B187CCA1-EC3A-467B-A17D-074000A21F6A}"/>
    <cellStyle name="常规 2 2 3 2 4 3 4 2" xfId="19754" xr:uid="{461C0DA6-F942-4E61-A858-15AA6221CB3A}"/>
    <cellStyle name="常规 2 2 3 2 4 3 5" xfId="19755" xr:uid="{648444B3-E2A1-4531-A7B6-9C53B97661CA}"/>
    <cellStyle name="常规 2 2 3 2 4 3 6" xfId="19756" xr:uid="{7C809E60-75C7-42A8-BBCD-BDFB59DD4AC6}"/>
    <cellStyle name="常规 2 2 3 2 4 3 7" xfId="19757" xr:uid="{4B8BFF7A-C7EA-4E08-BE24-AFC179F66496}"/>
    <cellStyle name="常规 2 2 3 2 4 3 8" xfId="19758" xr:uid="{ADEB3BB2-5446-49E6-A0D9-43795ECD612C}"/>
    <cellStyle name="常规 2 2 3 2 4 3 9" xfId="19759" xr:uid="{5D285DC1-5A98-4878-A19A-ED5E2AAD5225}"/>
    <cellStyle name="常规 2 2 3 2 4 4" xfId="3781" xr:uid="{C0AEDAE7-1EBB-4E35-AAEB-3C643D1E8B31}"/>
    <cellStyle name="常规 2 2 3 2 4 4 2" xfId="19760" xr:uid="{AA8B1942-8D2C-4F24-8E16-1B2D74A82EBD}"/>
    <cellStyle name="常规 2 2 3 2 4 4 3" xfId="19761" xr:uid="{D6C51346-36B1-4FCA-AB50-EF36707E5E8E}"/>
    <cellStyle name="常规 2 2 3 2 4 4 4" xfId="19762" xr:uid="{1B2B8633-A91D-4AA7-A41E-A8F1E64FF813}"/>
    <cellStyle name="常规 2 2 3 2 4 4 5" xfId="19763" xr:uid="{7E903AEE-2EBD-46EF-91FA-578B073D8F0F}"/>
    <cellStyle name="常规 2 2 3 2 4 5" xfId="5449" xr:uid="{4170885B-5FB8-452B-9649-6E078D9D4F9B}"/>
    <cellStyle name="常规 2 2 3 2 4 5 2" xfId="19764" xr:uid="{7D1561EC-9C92-45C3-9B2E-DDBF91536024}"/>
    <cellStyle name="常规 2 2 3 2 4 6" xfId="10702" xr:uid="{D8A0F698-C562-41AA-9A66-0E56C3E71A0A}"/>
    <cellStyle name="常规 2 2 3 2 4 6 2" xfId="19765" xr:uid="{7DFE927D-E852-421A-9AB7-BB9D548D65F5}"/>
    <cellStyle name="常规 2 2 3 2 4 7" xfId="19766" xr:uid="{912545CF-7B53-4A3B-8702-5E00223BB1B1}"/>
    <cellStyle name="常规 2 2 3 2 4 8" xfId="19767" xr:uid="{FC3178CE-16B7-4761-B02C-D14DD6463F77}"/>
    <cellStyle name="常规 2 2 3 2 4 9" xfId="19768" xr:uid="{6AF4BDCE-99EB-42EF-823D-C6D4FA7271EE}"/>
    <cellStyle name="常规 2 2 3 2 5" xfId="1903" xr:uid="{AFC24119-7A39-4945-A21F-81B596FE6528}"/>
    <cellStyle name="常规 2 2 3 2 5 10" xfId="19769" xr:uid="{BE2DF2B4-E7B9-4232-9B6B-505A84BF06E2}"/>
    <cellStyle name="常规 2 2 3 2 5 2" xfId="1904" xr:uid="{986D961F-57E2-4C9F-89BF-7E1800279773}"/>
    <cellStyle name="常规 2 2 3 2 5 2 2" xfId="1905" xr:uid="{C04664DF-A02C-45C1-8AF4-1D51C91322D6}"/>
    <cellStyle name="常规 2 2 3 2 5 2 2 2" xfId="3782" xr:uid="{60E9346B-DCB8-45D8-890C-4A8CB2B352E8}"/>
    <cellStyle name="常规 2 2 3 2 5 2 2 2 2" xfId="19770" xr:uid="{3466B166-D209-48F8-9980-966BD0D9C7B2}"/>
    <cellStyle name="常规 2 2 3 2 5 2 2 2 3" xfId="19771" xr:uid="{8AC6CE56-2D04-4C11-9303-817EA6C57E85}"/>
    <cellStyle name="常规 2 2 3 2 5 2 2 2 4" xfId="19772" xr:uid="{4AB44360-80BB-48E8-B121-9F758B703D1A}"/>
    <cellStyle name="常规 2 2 3 2 5 2 2 2 5" xfId="19773" xr:uid="{34220ACC-3425-494A-855B-3711CC960CBF}"/>
    <cellStyle name="常规 2 2 3 2 5 2 2 3" xfId="5457" xr:uid="{4117BC3E-E45E-4D1C-93A8-208CEC30677A}"/>
    <cellStyle name="常规 2 2 3 2 5 2 2 3 2" xfId="19774" xr:uid="{64483A83-63F0-4DD7-ACF0-A960B48D1348}"/>
    <cellStyle name="常规 2 2 3 2 5 2 2 4" xfId="19775" xr:uid="{78AE3B2A-9990-478B-B682-59697DC80423}"/>
    <cellStyle name="常规 2 2 3 2 5 2 2 5" xfId="19776" xr:uid="{B1A2A821-FEAD-4E64-B6FC-885D29E06259}"/>
    <cellStyle name="常规 2 2 3 2 5 2 2 6" xfId="19777" xr:uid="{66C00F58-FFF3-4D9C-9AFC-924ABB7B832E}"/>
    <cellStyle name="常规 2 2 3 2 5 2 2 7" xfId="19778" xr:uid="{6AA76029-F76E-4A31-B84B-CEF76DBFDA33}"/>
    <cellStyle name="常规 2 2 3 2 5 2 2 8" xfId="19779" xr:uid="{02650C20-A379-4466-B088-C2CBC235002D}"/>
    <cellStyle name="常规 2 2 3 2 5 2 3" xfId="3783" xr:uid="{3252A477-6A8A-42A3-BB16-9FBD7C19DE0D}"/>
    <cellStyle name="常规 2 2 3 2 5 2 3 2" xfId="19780" xr:uid="{577F2F6A-C559-4679-9FCC-A668F908A968}"/>
    <cellStyle name="常规 2 2 3 2 5 2 3 3" xfId="19781" xr:uid="{9D603345-799C-4DFD-9051-FA9D865CE3C8}"/>
    <cellStyle name="常规 2 2 3 2 5 2 3 4" xfId="19782" xr:uid="{0F046561-1E2A-4626-A46F-48494C4619D3}"/>
    <cellStyle name="常规 2 2 3 2 5 2 3 5" xfId="19783" xr:uid="{120FF61C-6D94-4F4F-820B-7AC0DF64538E}"/>
    <cellStyle name="常规 2 2 3 2 5 2 4" xfId="5456" xr:uid="{B90A8BF3-2591-497D-8A2B-86DF829175B4}"/>
    <cellStyle name="常规 2 2 3 2 5 2 4 2" xfId="19784" xr:uid="{FD6D0700-0BA2-4378-893D-666728E24D76}"/>
    <cellStyle name="常规 2 2 3 2 5 2 5" xfId="19785" xr:uid="{5657B2F8-7A52-4DD3-8D83-837B7B0AC697}"/>
    <cellStyle name="常规 2 2 3 2 5 2 6" xfId="19786" xr:uid="{9EC153A3-A5DB-4B3E-9EED-05066321B491}"/>
    <cellStyle name="常规 2 2 3 2 5 2 7" xfId="19787" xr:uid="{15114E5C-29F8-4D21-9001-663FE7AB1B33}"/>
    <cellStyle name="常规 2 2 3 2 5 2 8" xfId="19788" xr:uid="{2FCB270B-BB1D-492E-8A4E-30D5CED22C87}"/>
    <cellStyle name="常规 2 2 3 2 5 2 9" xfId="19789" xr:uid="{092CC220-A0B7-4575-BB0D-33AA0A0A8AA1}"/>
    <cellStyle name="常规 2 2 3 2 5 3" xfId="3784" xr:uid="{3E203A53-2E25-447D-A90B-B7629C98C437}"/>
    <cellStyle name="常规 2 2 3 2 5 3 2" xfId="19790" xr:uid="{05BF2449-AF04-43DD-9C92-E1DBDD6B44A5}"/>
    <cellStyle name="常规 2 2 3 2 5 3 3" xfId="19791" xr:uid="{0B6ED2CE-F99B-4A3A-8B87-0DDAB91E032E}"/>
    <cellStyle name="常规 2 2 3 2 5 3 4" xfId="19792" xr:uid="{399E66CB-5BE8-457C-AC54-613DDC81DB12}"/>
    <cellStyle name="常规 2 2 3 2 5 3 5" xfId="19793" xr:uid="{7EA0F044-1917-488E-B48F-2ADA069171A1}"/>
    <cellStyle name="常规 2 2 3 2 5 4" xfId="5455" xr:uid="{1D4D9FFC-B643-4DC1-AFF9-0F63665A5D0E}"/>
    <cellStyle name="常规 2 2 3 2 5 4 2" xfId="19794" xr:uid="{76362888-2ADF-4A77-84F4-01B385220007}"/>
    <cellStyle name="常规 2 2 3 2 5 5" xfId="19795" xr:uid="{128BCCE5-22DC-4E7C-8DC9-BD3318CC3FF7}"/>
    <cellStyle name="常规 2 2 3 2 5 6" xfId="19796" xr:uid="{9561ACDA-42DF-431D-9254-8FD4D5294B16}"/>
    <cellStyle name="常规 2 2 3 2 5 7" xfId="19797" xr:uid="{4BC7D0D1-2CB8-4245-9668-4E88C47E4D77}"/>
    <cellStyle name="常规 2 2 3 2 5 8" xfId="19798" xr:uid="{E4BA8C65-55D9-4AFE-9C70-9FA7E427310B}"/>
    <cellStyle name="常规 2 2 3 2 5 9" xfId="19799" xr:uid="{902AEE06-9E1E-4D8F-8623-0F3A77259B0D}"/>
    <cellStyle name="常规 2 2 3 2 6" xfId="1906" xr:uid="{0F4B2328-A830-4776-AEDB-45FE88C49FEE}"/>
    <cellStyle name="常规 2 2 3 2 6 2" xfId="1907" xr:uid="{D245CE9A-1993-4D82-8727-5AAA283D108B}"/>
    <cellStyle name="常规 2 2 3 2 6 2 2" xfId="3785" xr:uid="{E6764D72-CFA4-47E9-9A06-9E407144C64F}"/>
    <cellStyle name="常规 2 2 3 2 6 2 2 2" xfId="19800" xr:uid="{78C0D383-8488-4F23-94FF-3016F73A0978}"/>
    <cellStyle name="常规 2 2 3 2 6 2 2 3" xfId="19801" xr:uid="{96594B24-DBC6-496A-BC95-16E4651E39BF}"/>
    <cellStyle name="常规 2 2 3 2 6 2 2 4" xfId="19802" xr:uid="{258E22DC-1128-4AD3-8257-8B29FEB59D0D}"/>
    <cellStyle name="常规 2 2 3 2 6 2 2 5" xfId="19803" xr:uid="{ABEFD20B-9C14-4B6D-8F0D-666ACB52F86B}"/>
    <cellStyle name="常规 2 2 3 2 6 2 3" xfId="5459" xr:uid="{AD1AED51-64A0-4BDF-BCB2-CF9748FF2D76}"/>
    <cellStyle name="常规 2 2 3 2 6 2 3 2" xfId="19804" xr:uid="{426F73B6-BE3A-463B-A118-0206CDE1373B}"/>
    <cellStyle name="常规 2 2 3 2 6 2 4" xfId="19805" xr:uid="{6845E697-3425-4880-95E5-4A09B20BA093}"/>
    <cellStyle name="常规 2 2 3 2 6 2 5" xfId="19806" xr:uid="{B3C9C0E0-6D77-43B0-8FC0-85326E16E467}"/>
    <cellStyle name="常规 2 2 3 2 6 2 6" xfId="19807" xr:uid="{5F230CE6-FEDA-468E-8AE6-5D6C48CE1A42}"/>
    <cellStyle name="常规 2 2 3 2 6 2 7" xfId="19808" xr:uid="{311D77F8-B071-4C5A-ACE6-0F08B3DBC092}"/>
    <cellStyle name="常规 2 2 3 2 6 2 8" xfId="19809" xr:uid="{3BD7E3BC-F789-4218-BE02-7910A6E5AEDA}"/>
    <cellStyle name="常规 2 2 3 2 6 3" xfId="3786" xr:uid="{DC583661-EFE3-4F9A-817F-AE28EA519585}"/>
    <cellStyle name="常规 2 2 3 2 6 3 2" xfId="19810" xr:uid="{4092AA44-641D-4542-9E9E-731F34A97868}"/>
    <cellStyle name="常规 2 2 3 2 6 3 3" xfId="19811" xr:uid="{8260577B-21B1-49BA-AF0A-AD193DA0A698}"/>
    <cellStyle name="常规 2 2 3 2 6 3 4" xfId="19812" xr:uid="{F07F0F92-196B-4157-915E-03CF3DB4C8FE}"/>
    <cellStyle name="常规 2 2 3 2 6 3 5" xfId="19813" xr:uid="{19A4FA14-5F7E-4D26-AF5C-8EBB8B659586}"/>
    <cellStyle name="常规 2 2 3 2 6 4" xfId="5458" xr:uid="{E16EBEAB-EF74-4BA6-90B3-1267F4C98E3E}"/>
    <cellStyle name="常规 2 2 3 2 6 4 2" xfId="19814" xr:uid="{F2EDE983-FED1-402E-AC33-37100D1E49A7}"/>
    <cellStyle name="常规 2 2 3 2 6 5" xfId="19815" xr:uid="{9ABC57C1-DBF0-4CAE-AF44-AB0338BD8AA7}"/>
    <cellStyle name="常规 2 2 3 2 6 6" xfId="19816" xr:uid="{EA3CD1CC-7876-4E5C-88A3-BEE26EDA5158}"/>
    <cellStyle name="常规 2 2 3 2 6 7" xfId="19817" xr:uid="{34452AE8-99A1-4345-809B-56C9385941E0}"/>
    <cellStyle name="常规 2 2 3 2 6 8" xfId="19818" xr:uid="{A6E1F185-978E-4EF0-A13C-F6DED8D90252}"/>
    <cellStyle name="常规 2 2 3 2 6 9" xfId="19819" xr:uid="{116FBF1C-B2D5-417D-AB3B-54A19ABDA700}"/>
    <cellStyle name="常规 2 2 3 2 7" xfId="1860" xr:uid="{7FF23D33-24F4-4BA8-86EC-AD08F26F5B6A}"/>
    <cellStyle name="常规 2 2 3 2 7 2" xfId="5460" xr:uid="{D0594CD4-597A-4D09-9EBB-B1BB23588954}"/>
    <cellStyle name="常规 2 2 3 2 7 3" xfId="19820" xr:uid="{9EC40BEA-DA52-4EDF-B401-C2A45AFC8420}"/>
    <cellStyle name="常规 2 2 3 2 7 4" xfId="19821" xr:uid="{B199A1C3-B51B-4F18-8B24-6AD664FAA005}"/>
    <cellStyle name="常规 2 2 3 2 7 5" xfId="19822" xr:uid="{13206725-610B-4593-A3E0-6A7CD6000839}"/>
    <cellStyle name="常规 2 2 3 2 8" xfId="3787" xr:uid="{69FF11F9-1E43-4023-B48E-83A6CDE142F8}"/>
    <cellStyle name="常规 2 2 3 2 8 2" xfId="19823" xr:uid="{F58FE501-FE81-4841-9B84-039D0C38B194}"/>
    <cellStyle name="常规 2 2 3 2 8 3" xfId="19824" xr:uid="{690645DA-F89B-4A25-AAD7-19C621DC362F}"/>
    <cellStyle name="常规 2 2 3 2 8 4" xfId="19825" xr:uid="{AD0A7C5B-CDAD-447F-BE92-3DF832DE8A6B}"/>
    <cellStyle name="常规 2 2 3 2 8 5" xfId="19826" xr:uid="{62EB4444-F484-44D7-978E-0E44342B9E87}"/>
    <cellStyle name="常规 2 2 3 2 9" xfId="5402" xr:uid="{A0FD6EEB-64CB-42A0-9116-B721FFC17E16}"/>
    <cellStyle name="常规 2 2 3 2 9 2" xfId="19827" xr:uid="{E82CEF95-7A56-470A-BD4C-3E8F5F687AF1}"/>
    <cellStyle name="常规 2 2 3 3" xfId="971" xr:uid="{E18426A6-16E9-4602-BA17-56416DF57C8E}"/>
    <cellStyle name="常规 2 2 3 3 10" xfId="19828" xr:uid="{8C27099A-C699-454B-9B12-035A7F6C4EE8}"/>
    <cellStyle name="常规 2 2 3 3 11" xfId="19829" xr:uid="{99909CAE-5344-4D0D-9AD5-BF7BFA41FB30}"/>
    <cellStyle name="常规 2 2 3 3 12" xfId="19830" xr:uid="{8011640D-EBDD-4D23-9C35-8EB1B946B0F6}"/>
    <cellStyle name="常规 2 2 3 3 13" xfId="19831" xr:uid="{CC7270F0-F326-4752-8890-B6DFB726C2DF}"/>
    <cellStyle name="常规 2 2 3 3 14" xfId="19832" xr:uid="{F9B4DF1F-04FF-45E1-AB24-D06FA5DB6E29}"/>
    <cellStyle name="常规 2 2 3 3 15" xfId="34610" xr:uid="{02BDB6A1-3F9C-49E1-9C65-140D61F9AA9C}"/>
    <cellStyle name="常规 2 2 3 3 2" xfId="1909" xr:uid="{2576B5E2-E637-4494-BBA5-C9EA311BAF32}"/>
    <cellStyle name="常规 2 2 3 3 2 10" xfId="19833" xr:uid="{ED0B57D7-4EB9-44A7-87E4-24E3B013A1AB}"/>
    <cellStyle name="常规 2 2 3 3 2 11" xfId="19834" xr:uid="{BCAD2718-6C37-47DE-9B4E-BB14CEB9DAD3}"/>
    <cellStyle name="常规 2 2 3 3 2 12" xfId="19835" xr:uid="{A4EF4309-1DB2-4EC7-A303-DEAD146339E0}"/>
    <cellStyle name="常规 2 2 3 3 2 13" xfId="19836" xr:uid="{CFC22B3F-DAF7-4BF9-A7A1-D18799AB033B}"/>
    <cellStyle name="常规 2 2 3 3 2 14" xfId="19837" xr:uid="{C37548DF-FBC1-4F30-BBE3-5A9DBEDC88D3}"/>
    <cellStyle name="常规 2 2 3 3 2 15" xfId="34611" xr:uid="{CA32B127-F2C8-4821-8CFA-C51BAA347E56}"/>
    <cellStyle name="常规 2 2 3 3 2 2" xfId="1910" xr:uid="{5E744131-5AC8-4D8E-9C65-B667D38F2DD2}"/>
    <cellStyle name="常规 2 2 3 3 2 2 10" xfId="19838" xr:uid="{91FE111E-ECF8-4D1F-9193-CDD2553C93D2}"/>
    <cellStyle name="常规 2 2 3 3 2 2 2" xfId="1911" xr:uid="{F1002A06-0F6B-420C-89EC-11370EEE2C39}"/>
    <cellStyle name="常规 2 2 3 3 2 2 2 2" xfId="1912" xr:uid="{8B9DE17A-2A6C-4D1B-89DD-9051BE0AE18C}"/>
    <cellStyle name="常规 2 2 3 3 2 2 2 2 2" xfId="1913" xr:uid="{8431D2DB-5785-4D68-8955-B20686568937}"/>
    <cellStyle name="常规 2 2 3 3 2 2 2 2 2 2" xfId="3788" xr:uid="{67A33FD6-D43F-419D-ACE4-F8BA05229018}"/>
    <cellStyle name="常规 2 2 3 3 2 2 2 2 2 2 2" xfId="19839" xr:uid="{6FDF3260-32D8-40AE-99BA-DF3DF6268EE1}"/>
    <cellStyle name="常规 2 2 3 3 2 2 2 2 2 2 3" xfId="19840" xr:uid="{8F330F54-F93B-46EC-85F7-E83FB51F3C1B}"/>
    <cellStyle name="常规 2 2 3 3 2 2 2 2 2 2 4" xfId="19841" xr:uid="{ABAB3645-B604-45CA-9B13-C75BDE988426}"/>
    <cellStyle name="常规 2 2 3 3 2 2 2 2 2 2 5" xfId="19842" xr:uid="{829ADA01-BCB3-42C0-AF81-A63EEDBDDC97}"/>
    <cellStyle name="常规 2 2 3 3 2 2 2 2 2 3" xfId="5466" xr:uid="{929237E2-ABCE-4D2F-874E-97F26CD1C880}"/>
    <cellStyle name="常规 2 2 3 3 2 2 2 2 2 3 2" xfId="19843" xr:uid="{F3B4D7D3-2D52-49A7-998D-444B6EE86856}"/>
    <cellStyle name="常规 2 2 3 3 2 2 2 2 2 4" xfId="19844" xr:uid="{6DA0D71D-589B-4D63-9D22-EA2CDC3E880D}"/>
    <cellStyle name="常规 2 2 3 3 2 2 2 2 2 5" xfId="19845" xr:uid="{689AD7B7-040E-4716-97C7-85E1E9B284AB}"/>
    <cellStyle name="常规 2 2 3 3 2 2 2 2 2 6" xfId="19846" xr:uid="{E198D0F3-9567-4883-8C35-5143712F2C68}"/>
    <cellStyle name="常规 2 2 3 3 2 2 2 2 2 7" xfId="19847" xr:uid="{45D40ED0-2DC2-47EA-A648-D594260B3D1F}"/>
    <cellStyle name="常规 2 2 3 3 2 2 2 2 2 8" xfId="19848" xr:uid="{3C5D3A84-7AA8-4CC7-93D1-01D29147E357}"/>
    <cellStyle name="常规 2 2 3 3 2 2 2 2 3" xfId="3789" xr:uid="{DE5FB933-0220-404A-A441-9C5C7BB147A7}"/>
    <cellStyle name="常规 2 2 3 3 2 2 2 2 3 2" xfId="19849" xr:uid="{62268864-13AB-471E-9618-DCD7C30247C3}"/>
    <cellStyle name="常规 2 2 3 3 2 2 2 2 3 3" xfId="19850" xr:uid="{4BCF2B28-0923-4738-AE9F-B5F085D60498}"/>
    <cellStyle name="常规 2 2 3 3 2 2 2 2 3 4" xfId="19851" xr:uid="{D1424C63-BD28-4FD6-B691-39602455BB33}"/>
    <cellStyle name="常规 2 2 3 3 2 2 2 2 3 5" xfId="19852" xr:uid="{7A9FF849-8869-43F9-9D96-483341A9F3EE}"/>
    <cellStyle name="常规 2 2 3 3 2 2 2 2 4" xfId="5465" xr:uid="{460474B3-1CFA-4EB6-92BF-E393E5E8DDD7}"/>
    <cellStyle name="常规 2 2 3 3 2 2 2 2 4 2" xfId="19853" xr:uid="{DA7CEDAE-585C-4F47-8590-6CE27588D375}"/>
    <cellStyle name="常规 2 2 3 3 2 2 2 2 5" xfId="19854" xr:uid="{411903D9-6790-4D6D-A983-CE5BEF0B74B4}"/>
    <cellStyle name="常规 2 2 3 3 2 2 2 2 6" xfId="19855" xr:uid="{005E6CD7-695E-4D44-9083-AE1FE2879498}"/>
    <cellStyle name="常规 2 2 3 3 2 2 2 2 7" xfId="19856" xr:uid="{48250B2B-2553-4BA1-A687-9747864F11B4}"/>
    <cellStyle name="常规 2 2 3 3 2 2 2 2 8" xfId="19857" xr:uid="{C06228BD-2983-4ECA-B92A-534E3841CB58}"/>
    <cellStyle name="常规 2 2 3 3 2 2 2 2 9" xfId="19858" xr:uid="{A18DC94B-165E-49A2-AB91-17882E8FA9A4}"/>
    <cellStyle name="常规 2 2 3 3 2 2 2 3" xfId="3790" xr:uid="{74680E09-A3B1-45F4-866E-9D4C26658052}"/>
    <cellStyle name="常规 2 2 3 3 2 2 2 3 2" xfId="19859" xr:uid="{1F6C1048-F96B-415F-B2C5-7B8B029D0EB3}"/>
    <cellStyle name="常规 2 2 3 3 2 2 2 3 3" xfId="19860" xr:uid="{094FA2CD-FA2A-4083-8C27-77B5D1821D71}"/>
    <cellStyle name="常规 2 2 3 3 2 2 2 3 4" xfId="19861" xr:uid="{32DCEA36-A014-49B2-B53D-772107970429}"/>
    <cellStyle name="常规 2 2 3 3 2 2 2 3 5" xfId="19862" xr:uid="{7F49CB17-C9AC-4815-B2E2-22C28A02FE75}"/>
    <cellStyle name="常规 2 2 3 3 2 2 2 4" xfId="5464" xr:uid="{58F8B7DF-7AFA-4FD9-9511-B9D7287D5D72}"/>
    <cellStyle name="常规 2 2 3 3 2 2 2 4 2" xfId="19863" xr:uid="{134DD2E5-28B0-4386-B36C-8F89A6BB910A}"/>
    <cellStyle name="常规 2 2 3 3 2 2 2 5" xfId="19864" xr:uid="{A58D18DB-FAF1-4832-A42F-CCAD67E80A6D}"/>
    <cellStyle name="常规 2 2 3 3 2 2 2 6" xfId="19865" xr:uid="{6A59F363-54C0-4554-8EF1-D33F155A9766}"/>
    <cellStyle name="常规 2 2 3 3 2 2 2 7" xfId="19866" xr:uid="{4E297DAA-150E-4D48-9C6B-5B03BA1EC8E1}"/>
    <cellStyle name="常规 2 2 3 3 2 2 2 8" xfId="19867" xr:uid="{49AD1391-A83E-49F6-A55E-854EF9D9997D}"/>
    <cellStyle name="常规 2 2 3 3 2 2 2 9" xfId="19868" xr:uid="{13265C7E-CC1A-48FF-A352-36D1AB2D94D3}"/>
    <cellStyle name="常规 2 2 3 3 2 2 3" xfId="1914" xr:uid="{1C90E692-704E-43C7-A358-8A5478567F21}"/>
    <cellStyle name="常规 2 2 3 3 2 2 3 2" xfId="1915" xr:uid="{5D20CAE0-79C2-43C7-8591-D12197968785}"/>
    <cellStyle name="常规 2 2 3 3 2 2 3 2 2" xfId="3791" xr:uid="{16A35139-1C11-46E8-B438-715C1A78DC5D}"/>
    <cellStyle name="常规 2 2 3 3 2 2 3 2 2 2" xfId="19869" xr:uid="{A7E5766C-1776-4854-A970-22AF50D7A3B6}"/>
    <cellStyle name="常规 2 2 3 3 2 2 3 2 2 3" xfId="19870" xr:uid="{C9B6E79D-19A6-4B61-BED4-7E77071CEFBA}"/>
    <cellStyle name="常规 2 2 3 3 2 2 3 2 2 4" xfId="19871" xr:uid="{FA42DD6D-40E6-4854-8E70-D852BD06A361}"/>
    <cellStyle name="常规 2 2 3 3 2 2 3 2 2 5" xfId="19872" xr:uid="{F5DA8978-E9B0-420B-A4DA-394101054145}"/>
    <cellStyle name="常规 2 2 3 3 2 2 3 2 3" xfId="5468" xr:uid="{F38DC45C-E076-4183-B311-54C673B4DE49}"/>
    <cellStyle name="常规 2 2 3 3 2 2 3 2 3 2" xfId="19873" xr:uid="{3AD374B0-3251-43EF-A400-74B8E2A72904}"/>
    <cellStyle name="常规 2 2 3 3 2 2 3 2 4" xfId="19874" xr:uid="{B0FDBA98-3D04-4BDD-9FB5-E5DCF0327B77}"/>
    <cellStyle name="常规 2 2 3 3 2 2 3 2 5" xfId="19875" xr:uid="{1D3AF514-7962-4AF7-83B8-ED95A22EA4D3}"/>
    <cellStyle name="常规 2 2 3 3 2 2 3 2 6" xfId="19876" xr:uid="{666E54ED-723D-4390-B557-0FCDF362E048}"/>
    <cellStyle name="常规 2 2 3 3 2 2 3 2 7" xfId="19877" xr:uid="{DB7B9CF3-13B0-40EA-B520-5690DB1DDC1F}"/>
    <cellStyle name="常规 2 2 3 3 2 2 3 2 8" xfId="19878" xr:uid="{0384C570-2EE6-482E-BCA5-0D26EC27B98C}"/>
    <cellStyle name="常规 2 2 3 3 2 2 3 3" xfId="3792" xr:uid="{90583DC8-70C5-472E-BC3C-D516C99B4530}"/>
    <cellStyle name="常规 2 2 3 3 2 2 3 3 2" xfId="19879" xr:uid="{D66D5CF8-FA69-45F1-8DF8-75C4D9ECC2D0}"/>
    <cellStyle name="常规 2 2 3 3 2 2 3 3 3" xfId="19880" xr:uid="{6CAF67BF-FD6C-4D54-9716-48B0AFDEFC6F}"/>
    <cellStyle name="常规 2 2 3 3 2 2 3 3 4" xfId="19881" xr:uid="{0651D54E-C7FA-40F4-BED1-47BD145B68B3}"/>
    <cellStyle name="常规 2 2 3 3 2 2 3 3 5" xfId="19882" xr:uid="{ED15B97C-14E5-43F0-A12B-3343F07B0B20}"/>
    <cellStyle name="常规 2 2 3 3 2 2 3 4" xfId="5467" xr:uid="{541500FE-A88A-480E-B3FB-1B697873FDE5}"/>
    <cellStyle name="常规 2 2 3 3 2 2 3 4 2" xfId="19883" xr:uid="{7B601779-97BA-429B-9933-1E94BEE12003}"/>
    <cellStyle name="常规 2 2 3 3 2 2 3 5" xfId="19884" xr:uid="{203FFBC1-E73F-4D75-9AD6-AC7D65E4DEFE}"/>
    <cellStyle name="常规 2 2 3 3 2 2 3 6" xfId="19885" xr:uid="{E8F9D88E-1903-41C2-911F-5F1898E7B45F}"/>
    <cellStyle name="常规 2 2 3 3 2 2 3 7" xfId="19886" xr:uid="{51B8853C-1DAE-480D-A7DD-C356C0F1D74D}"/>
    <cellStyle name="常规 2 2 3 3 2 2 3 8" xfId="19887" xr:uid="{C513E32D-C9B9-4D03-A02F-E5AD4D3570A1}"/>
    <cellStyle name="常规 2 2 3 3 2 2 3 9" xfId="19888" xr:uid="{24BD2996-809B-4848-980C-73B92EB6D577}"/>
    <cellStyle name="常规 2 2 3 3 2 2 4" xfId="3793" xr:uid="{A586AA0E-EEE3-494F-B91C-00C710286D8A}"/>
    <cellStyle name="常规 2 2 3 3 2 2 4 2" xfId="19889" xr:uid="{DDF5E179-95EA-454A-8C14-AFC718EE13FB}"/>
    <cellStyle name="常规 2 2 3 3 2 2 4 3" xfId="19890" xr:uid="{87D2954A-CE1B-439A-9713-72F02AC501BE}"/>
    <cellStyle name="常规 2 2 3 3 2 2 4 4" xfId="19891" xr:uid="{69B954B2-F228-4DB5-988A-5114A7CF9682}"/>
    <cellStyle name="常规 2 2 3 3 2 2 4 5" xfId="19892" xr:uid="{B84B4409-9CE4-4429-871F-2F4604C782FE}"/>
    <cellStyle name="常规 2 2 3 3 2 2 5" xfId="5463" xr:uid="{9AAE2A6B-F28E-4BE1-9FFB-EBCDF51BBEB7}"/>
    <cellStyle name="常规 2 2 3 3 2 2 5 2" xfId="19893" xr:uid="{54287A38-A4E9-4CDC-BFF7-9D489E237E73}"/>
    <cellStyle name="常规 2 2 3 3 2 2 6" xfId="19894" xr:uid="{D86DC560-4E93-450F-AF0D-06B8A1C976FC}"/>
    <cellStyle name="常规 2 2 3 3 2 2 7" xfId="19895" xr:uid="{8BB19C8D-531F-42F0-A9CD-26C7BBEAC943}"/>
    <cellStyle name="常规 2 2 3 3 2 2 8" xfId="19896" xr:uid="{45E463ED-187A-4010-8E69-619D184788CB}"/>
    <cellStyle name="常规 2 2 3 3 2 2 9" xfId="19897" xr:uid="{81A98AC9-8992-4EE9-A8A8-06CDF64F0790}"/>
    <cellStyle name="常规 2 2 3 3 2 3" xfId="1916" xr:uid="{DE765038-6F14-4742-831D-9D222C825EEA}"/>
    <cellStyle name="常规 2 2 3 3 2 3 2" xfId="1917" xr:uid="{9860FC06-A3CA-4D35-B559-FC6FDB2D5B23}"/>
    <cellStyle name="常规 2 2 3 3 2 3 2 2" xfId="1918" xr:uid="{472A2C92-700D-495E-9A72-253BC33C27FD}"/>
    <cellStyle name="常规 2 2 3 3 2 3 2 2 2" xfId="3794" xr:uid="{D621CDAA-6C5A-412C-89F1-0EC0B4346703}"/>
    <cellStyle name="常规 2 2 3 3 2 3 2 2 2 2" xfId="19898" xr:uid="{5679C4A9-C8C4-4E3C-B5AE-9AAD784D295B}"/>
    <cellStyle name="常规 2 2 3 3 2 3 2 2 2 3" xfId="19899" xr:uid="{73592D6F-0AD4-4C72-AF1C-AD67782FA2DD}"/>
    <cellStyle name="常规 2 2 3 3 2 3 2 2 2 4" xfId="19900" xr:uid="{2F11851A-6A36-4C87-85E8-E538F383C7D6}"/>
    <cellStyle name="常规 2 2 3 3 2 3 2 2 2 5" xfId="19901" xr:uid="{28448C31-28B0-46A4-90B5-379E602F9040}"/>
    <cellStyle name="常规 2 2 3 3 2 3 2 2 3" xfId="5471" xr:uid="{9D09B4B5-7422-48C8-A483-78E4F2BED1BE}"/>
    <cellStyle name="常规 2 2 3 3 2 3 2 2 3 2" xfId="19902" xr:uid="{B5E04286-4A2E-4CCC-9459-796EC21653C0}"/>
    <cellStyle name="常规 2 2 3 3 2 3 2 2 4" xfId="19903" xr:uid="{F737FB5C-02C3-43B0-8BAD-AA136E38B16B}"/>
    <cellStyle name="常规 2 2 3 3 2 3 2 2 5" xfId="19904" xr:uid="{741E7D54-3C48-4190-8837-A088C1F25BB2}"/>
    <cellStyle name="常规 2 2 3 3 2 3 2 2 6" xfId="19905" xr:uid="{E1595346-8C1B-4ADB-95BC-EA95A79881E1}"/>
    <cellStyle name="常规 2 2 3 3 2 3 2 2 7" xfId="19906" xr:uid="{D0C2A944-B2AF-430C-9F83-D0EB41C918AD}"/>
    <cellStyle name="常规 2 2 3 3 2 3 2 2 8" xfId="19907" xr:uid="{4CAE0C86-14D3-479D-AD10-34C6D450188F}"/>
    <cellStyle name="常规 2 2 3 3 2 3 2 3" xfId="3795" xr:uid="{B0ABDE87-727C-4E11-8DED-F7B3123B9097}"/>
    <cellStyle name="常规 2 2 3 3 2 3 2 3 2" xfId="19908" xr:uid="{EC847C86-BB44-4336-986B-0927895F2F62}"/>
    <cellStyle name="常规 2 2 3 3 2 3 2 3 3" xfId="19909" xr:uid="{1F67E509-BA18-4A9A-872F-46EF6AA14DF8}"/>
    <cellStyle name="常规 2 2 3 3 2 3 2 3 4" xfId="19910" xr:uid="{F5E3EAF6-9B56-473E-BE77-40333673E394}"/>
    <cellStyle name="常规 2 2 3 3 2 3 2 3 5" xfId="19911" xr:uid="{5A72E449-E30B-41BE-8467-91D70C6AF6E5}"/>
    <cellStyle name="常规 2 2 3 3 2 3 2 4" xfId="5470" xr:uid="{687C3DB9-EBCB-4AB0-89A8-14A601DF87D9}"/>
    <cellStyle name="常规 2 2 3 3 2 3 2 4 2" xfId="19912" xr:uid="{728F4F3A-5C93-48E7-9188-C1833E2D2114}"/>
    <cellStyle name="常规 2 2 3 3 2 3 2 5" xfId="19913" xr:uid="{BF55661B-4FF6-404C-8641-3732E5B4E81A}"/>
    <cellStyle name="常规 2 2 3 3 2 3 2 6" xfId="19914" xr:uid="{EB91B0B0-9854-4F07-A083-22828B5DC0E3}"/>
    <cellStyle name="常规 2 2 3 3 2 3 2 7" xfId="19915" xr:uid="{77A99B82-28D0-4A78-A50C-692A6328CE00}"/>
    <cellStyle name="常规 2 2 3 3 2 3 2 8" xfId="19916" xr:uid="{2A4FDB85-E8E3-461E-8F3F-DC0BB3F3D315}"/>
    <cellStyle name="常规 2 2 3 3 2 3 2 9" xfId="19917" xr:uid="{72ED75DE-8F6B-4564-BDA7-F94C0AF1439B}"/>
    <cellStyle name="常规 2 2 3 3 2 3 3" xfId="3796" xr:uid="{ECBC4721-5E42-4A02-ABA9-233EC77A14A9}"/>
    <cellStyle name="常规 2 2 3 3 2 3 3 2" xfId="19918" xr:uid="{F7E07246-29E4-4B64-A3AF-B110CA619B00}"/>
    <cellStyle name="常规 2 2 3 3 2 3 3 3" xfId="19919" xr:uid="{98F24262-AE4F-428D-AB29-FB5E74D8E287}"/>
    <cellStyle name="常规 2 2 3 3 2 3 3 4" xfId="19920" xr:uid="{20186A54-319B-43C3-B170-6FA2D46E57B1}"/>
    <cellStyle name="常规 2 2 3 3 2 3 3 5" xfId="19921" xr:uid="{848EBAF4-E5EC-4161-B840-3D0516AA24F2}"/>
    <cellStyle name="常规 2 2 3 3 2 3 4" xfId="5469" xr:uid="{B43CF1ED-C92A-44D8-B729-07C4451A52F0}"/>
    <cellStyle name="常规 2 2 3 3 2 3 4 2" xfId="19922" xr:uid="{05ADF2C5-C5E8-418F-961E-14D0AE62FFF8}"/>
    <cellStyle name="常规 2 2 3 3 2 3 5" xfId="19923" xr:uid="{E2103985-5FBD-4495-B77B-172499C41624}"/>
    <cellStyle name="常规 2 2 3 3 2 3 6" xfId="19924" xr:uid="{DE002F42-1CAF-4663-B619-D0C4BD90A359}"/>
    <cellStyle name="常规 2 2 3 3 2 3 7" xfId="19925" xr:uid="{8B1D07E8-9805-4C37-ADFD-4C1E810AF0CB}"/>
    <cellStyle name="常规 2 2 3 3 2 3 8" xfId="19926" xr:uid="{CC63B23E-9501-4C56-BDB4-A8E1385773F5}"/>
    <cellStyle name="常规 2 2 3 3 2 3 9" xfId="19927" xr:uid="{0799B7CE-135C-419B-A096-FDA05D4A11C1}"/>
    <cellStyle name="常规 2 2 3 3 2 4" xfId="1919" xr:uid="{C3FDB4A4-6D2A-4B25-AA4E-01A30C8A3C4A}"/>
    <cellStyle name="常规 2 2 3 3 2 4 2" xfId="1920" xr:uid="{8C969796-B2ED-4E42-962E-CF8E10D8A502}"/>
    <cellStyle name="常规 2 2 3 3 2 4 2 2" xfId="3797" xr:uid="{9D9621AC-B91F-4267-B1B1-FE01964357CD}"/>
    <cellStyle name="常规 2 2 3 3 2 4 2 2 2" xfId="19928" xr:uid="{8A202B19-8108-4DEF-8F8B-A95E588638D0}"/>
    <cellStyle name="常规 2 2 3 3 2 4 2 2 3" xfId="19929" xr:uid="{63F91E39-12A1-43E2-8929-8365B02A5B2B}"/>
    <cellStyle name="常规 2 2 3 3 2 4 2 2 4" xfId="19930" xr:uid="{1A59334C-E145-4E31-B5EA-A857F276014E}"/>
    <cellStyle name="常规 2 2 3 3 2 4 2 2 5" xfId="19931" xr:uid="{41D5BD37-83E8-4921-B9DD-3E448D7803A9}"/>
    <cellStyle name="常规 2 2 3 3 2 4 2 3" xfId="5473" xr:uid="{FBA2BD85-C58D-4166-83C2-145A7406034E}"/>
    <cellStyle name="常规 2 2 3 3 2 4 2 3 2" xfId="19932" xr:uid="{5D5F5D53-011E-4540-BB6C-60E168DEF83B}"/>
    <cellStyle name="常规 2 2 3 3 2 4 2 4" xfId="19933" xr:uid="{1C743B14-23E2-46E0-AB4D-379CAF719F51}"/>
    <cellStyle name="常规 2 2 3 3 2 4 2 5" xfId="19934" xr:uid="{435500D9-A4B5-4289-AAAA-5E3C708B1640}"/>
    <cellStyle name="常规 2 2 3 3 2 4 2 6" xfId="19935" xr:uid="{1FDA7A0C-11F4-4087-A35A-992A77FE9D3E}"/>
    <cellStyle name="常规 2 2 3 3 2 4 2 7" xfId="19936" xr:uid="{428D574B-CA31-4EFA-ADEB-E13EFAB9ECE2}"/>
    <cellStyle name="常规 2 2 3 3 2 4 2 8" xfId="19937" xr:uid="{DF629B39-CBE7-498E-95C4-D05C96BDA50A}"/>
    <cellStyle name="常规 2 2 3 3 2 4 3" xfId="3798" xr:uid="{8FAB8E9D-D943-4F10-9CF9-E84FD8C3AB78}"/>
    <cellStyle name="常规 2 2 3 3 2 4 3 2" xfId="19938" xr:uid="{0211CDF8-9A58-4D01-809E-84C5F3FC4BCD}"/>
    <cellStyle name="常规 2 2 3 3 2 4 3 3" xfId="19939" xr:uid="{91F328A6-5873-4F58-B86A-F981E2EAFCA1}"/>
    <cellStyle name="常规 2 2 3 3 2 4 3 4" xfId="19940" xr:uid="{ED6DBF4F-8D8B-4079-A5E2-77A1A4B1225B}"/>
    <cellStyle name="常规 2 2 3 3 2 4 3 5" xfId="19941" xr:uid="{8176C77E-6B0C-4DCB-B49F-CB538F59F3D5}"/>
    <cellStyle name="常规 2 2 3 3 2 4 4" xfId="5472" xr:uid="{2CA2469A-F045-406E-8CD0-726D0A9597E6}"/>
    <cellStyle name="常规 2 2 3 3 2 4 4 2" xfId="19942" xr:uid="{CE2D8357-C80C-462C-AAB5-89CCC970B4BE}"/>
    <cellStyle name="常规 2 2 3 3 2 4 5" xfId="19943" xr:uid="{EA982F36-A81F-42B1-81FA-695DD2637607}"/>
    <cellStyle name="常规 2 2 3 3 2 4 6" xfId="19944" xr:uid="{B427539B-A08E-4D96-8F82-B8D9D74131C8}"/>
    <cellStyle name="常规 2 2 3 3 2 4 7" xfId="19945" xr:uid="{8F0A4B68-9165-457A-B2B9-F2F8883D30FA}"/>
    <cellStyle name="常规 2 2 3 3 2 4 8" xfId="19946" xr:uid="{BA1C8F7C-EEEC-4B6F-9144-238F07803670}"/>
    <cellStyle name="常规 2 2 3 3 2 4 9" xfId="19947" xr:uid="{0CCA863E-9AA7-4398-A494-796AA18FCD9B}"/>
    <cellStyle name="常规 2 2 3 3 2 5" xfId="3799" xr:uid="{8C07FAFB-021E-4320-B9D5-F46D21787065}"/>
    <cellStyle name="常规 2 2 3 3 2 5 2" xfId="19948" xr:uid="{090A5CBC-D76C-41A4-A1D9-6D8A88AA4EE8}"/>
    <cellStyle name="常规 2 2 3 3 2 5 3" xfId="19949" xr:uid="{CDB046A1-2EAE-40C9-A58D-139A419CD37D}"/>
    <cellStyle name="常规 2 2 3 3 2 5 4" xfId="19950" xr:uid="{A2778933-5A40-4B97-BA75-736CC3AE7487}"/>
    <cellStyle name="常规 2 2 3 3 2 5 5" xfId="19951" xr:uid="{27DD01D5-CBA4-4F42-AD02-2F4E90BB4199}"/>
    <cellStyle name="常规 2 2 3 3 2 6" xfId="5462" xr:uid="{80C223D0-ACD4-481E-B1B6-F08693ABD69C}"/>
    <cellStyle name="常规 2 2 3 3 2 6 2" xfId="19952" xr:uid="{8DB6F6E0-2981-41E2-9179-007C09F6AB94}"/>
    <cellStyle name="常规 2 2 3 3 2 7" xfId="10704" xr:uid="{9591223B-04B0-42B3-B778-14AEC4BA6BA9}"/>
    <cellStyle name="常规 2 2 3 3 2 7 2" xfId="19953" xr:uid="{E8AD63B5-C303-4BC1-9DAC-015B1F292710}"/>
    <cellStyle name="常规 2 2 3 3 2 8" xfId="19954" xr:uid="{EB9A293A-802F-4C29-B4B6-C4E4F9FC3D43}"/>
    <cellStyle name="常规 2 2 3 3 2 9" xfId="19955" xr:uid="{885DAA98-6E28-49D6-BAA0-EC2372574D22}"/>
    <cellStyle name="常规 2 2 3 3 3" xfId="1921" xr:uid="{584A2274-08C1-4503-8773-F54C89910A88}"/>
    <cellStyle name="常规 2 2 3 3 3 10" xfId="19956" xr:uid="{665325D3-93CE-4AA7-B98F-F5FE33CA6DC0}"/>
    <cellStyle name="常规 2 2 3 3 3 11" xfId="19957" xr:uid="{B787DE7C-93EC-4005-B426-B7FFE4D5F977}"/>
    <cellStyle name="常规 2 2 3 3 3 2" xfId="1922" xr:uid="{2D863C64-A0D0-45B3-8EB2-5495BE0CCBC3}"/>
    <cellStyle name="常规 2 2 3 3 3 2 2" xfId="1923" xr:uid="{D1CA8AA6-C596-4902-BDB4-E9D31E9E1A55}"/>
    <cellStyle name="常规 2 2 3 3 3 2 2 2" xfId="1924" xr:uid="{B44BA734-88AE-4DF6-98BC-B1B987A291D2}"/>
    <cellStyle name="常规 2 2 3 3 3 2 2 2 2" xfId="3800" xr:uid="{7FFFDF4F-F9FF-4F33-8280-801B3A028A65}"/>
    <cellStyle name="常规 2 2 3 3 3 2 2 2 2 2" xfId="19958" xr:uid="{EF130F93-8616-41D7-A1EB-4B9B2113A9EF}"/>
    <cellStyle name="常规 2 2 3 3 3 2 2 2 2 3" xfId="19959" xr:uid="{50C71090-0CFF-4589-BF6E-F2FAC67C4F4B}"/>
    <cellStyle name="常规 2 2 3 3 3 2 2 2 2 4" xfId="19960" xr:uid="{542916DC-6ACD-4986-9C3F-A87D4D685194}"/>
    <cellStyle name="常规 2 2 3 3 3 2 2 2 2 5" xfId="19961" xr:uid="{C94E6E32-F241-4C5A-B52A-A143D51FAD87}"/>
    <cellStyle name="常规 2 2 3 3 3 2 2 2 3" xfId="5477" xr:uid="{DA8F9B10-3458-439F-AAC9-5D80E44B56B8}"/>
    <cellStyle name="常规 2 2 3 3 3 2 2 2 3 2" xfId="19962" xr:uid="{B54A321F-9D82-4280-994F-A005642796D8}"/>
    <cellStyle name="常规 2 2 3 3 3 2 2 2 4" xfId="19963" xr:uid="{55B31991-9F8E-480A-B9A1-0F9F35E83A27}"/>
    <cellStyle name="常规 2 2 3 3 3 2 2 2 5" xfId="19964" xr:uid="{3C07740F-46E4-4C3D-9845-838D2C1473B8}"/>
    <cellStyle name="常规 2 2 3 3 3 2 2 2 6" xfId="19965" xr:uid="{8702AA44-AB26-4D07-9E67-9DAE34878565}"/>
    <cellStyle name="常规 2 2 3 3 3 2 2 2 7" xfId="19966" xr:uid="{C44C94C2-3BF5-43B6-A128-52B89C0E2D39}"/>
    <cellStyle name="常规 2 2 3 3 3 2 2 2 8" xfId="19967" xr:uid="{46150B82-E324-483C-A10E-A2B9AF5929DF}"/>
    <cellStyle name="常规 2 2 3 3 3 2 2 3" xfId="3801" xr:uid="{A965727F-6C5C-436B-BF23-F0CF49A2913B}"/>
    <cellStyle name="常规 2 2 3 3 3 2 2 3 2" xfId="19968" xr:uid="{827A5280-C100-4C29-AE05-ED17C6E7F885}"/>
    <cellStyle name="常规 2 2 3 3 3 2 2 3 3" xfId="19969" xr:uid="{EC1D33DD-ADDF-4612-98F7-B8C2B401716F}"/>
    <cellStyle name="常规 2 2 3 3 3 2 2 3 4" xfId="19970" xr:uid="{D2551E73-30AC-46CB-B25E-BC1645517730}"/>
    <cellStyle name="常规 2 2 3 3 3 2 2 3 5" xfId="19971" xr:uid="{BAD92F4A-D9A9-4002-AA14-5E459BD44EC6}"/>
    <cellStyle name="常规 2 2 3 3 3 2 2 4" xfId="5476" xr:uid="{15A3EF81-9ECC-48E3-8899-747733E643EF}"/>
    <cellStyle name="常规 2 2 3 3 3 2 2 4 2" xfId="19972" xr:uid="{BC5AA093-FF74-47D2-88C1-3EA234F40F2D}"/>
    <cellStyle name="常规 2 2 3 3 3 2 2 5" xfId="19973" xr:uid="{AAEEAF23-E363-454F-AAB0-52D914E6C24C}"/>
    <cellStyle name="常规 2 2 3 3 3 2 2 6" xfId="19974" xr:uid="{36C23B87-9067-491A-ABD6-BDD1182F845B}"/>
    <cellStyle name="常规 2 2 3 3 3 2 2 7" xfId="19975" xr:uid="{517AB6F6-294A-4100-BFDF-5DC120DAC202}"/>
    <cellStyle name="常规 2 2 3 3 3 2 2 8" xfId="19976" xr:uid="{9912E4E8-63F6-45F3-8124-A153000D5344}"/>
    <cellStyle name="常规 2 2 3 3 3 2 2 9" xfId="19977" xr:uid="{432D80D7-AE6B-4D2A-ACAE-F753110CC598}"/>
    <cellStyle name="常规 2 2 3 3 3 2 3" xfId="3802" xr:uid="{CB7CED2B-E5AA-4387-8AB4-3454098D7622}"/>
    <cellStyle name="常规 2 2 3 3 3 2 3 2" xfId="19978" xr:uid="{F67C6284-1E9C-4504-A2A8-70A7410FEE7C}"/>
    <cellStyle name="常规 2 2 3 3 3 2 3 3" xfId="19979" xr:uid="{514330B7-6BC2-4D34-AE23-454976C83CF2}"/>
    <cellStyle name="常规 2 2 3 3 3 2 3 4" xfId="19980" xr:uid="{F934F834-FAA2-43C9-8E5E-B906F296452F}"/>
    <cellStyle name="常规 2 2 3 3 3 2 3 5" xfId="19981" xr:uid="{707E3DFA-A80E-4F46-BA07-157DFEB7C72B}"/>
    <cellStyle name="常规 2 2 3 3 3 2 4" xfId="5475" xr:uid="{D7D4A01F-E910-49B4-AF30-25EA646FD362}"/>
    <cellStyle name="常规 2 2 3 3 3 2 4 2" xfId="19982" xr:uid="{497212A2-ED93-439E-950F-84E5F4F62DEA}"/>
    <cellStyle name="常规 2 2 3 3 3 2 5" xfId="19983" xr:uid="{E4CFB092-D1F6-4837-91CC-AD713287FA98}"/>
    <cellStyle name="常规 2 2 3 3 3 2 6" xfId="19984" xr:uid="{24D959EE-A50F-4511-A896-0EE8875115F6}"/>
    <cellStyle name="常规 2 2 3 3 3 2 7" xfId="19985" xr:uid="{BD8139CD-3900-40AE-9482-8BEE04A4E73D}"/>
    <cellStyle name="常规 2 2 3 3 3 2 8" xfId="19986" xr:uid="{3F5CC96B-D2E7-4BBF-9B04-FC1E6B0D4862}"/>
    <cellStyle name="常规 2 2 3 3 3 2 9" xfId="19987" xr:uid="{03595247-D5FB-4AFB-B7D8-E4C371E245D1}"/>
    <cellStyle name="常规 2 2 3 3 3 3" xfId="1925" xr:uid="{5558AE64-328B-46A0-A090-7802910E2E17}"/>
    <cellStyle name="常规 2 2 3 3 3 3 2" xfId="1926" xr:uid="{9E8286E5-875B-4AF2-B20C-7C7DB7E597A7}"/>
    <cellStyle name="常规 2 2 3 3 3 3 2 2" xfId="3803" xr:uid="{1B93069D-C9EF-453F-AF6D-CAA30B491610}"/>
    <cellStyle name="常规 2 2 3 3 3 3 2 2 2" xfId="19988" xr:uid="{5CB66CDA-8846-498F-851E-F7A6C944E5A9}"/>
    <cellStyle name="常规 2 2 3 3 3 3 2 2 3" xfId="19989" xr:uid="{33D0D629-0728-42DF-8389-F05735FE9406}"/>
    <cellStyle name="常规 2 2 3 3 3 3 2 2 4" xfId="19990" xr:uid="{633ED9E4-F8F2-4FAB-B92D-11E34B6DB739}"/>
    <cellStyle name="常规 2 2 3 3 3 3 2 2 5" xfId="19991" xr:uid="{1DFB95D0-9CB2-4114-BD99-2D241BC3A22E}"/>
    <cellStyle name="常规 2 2 3 3 3 3 2 3" xfId="5479" xr:uid="{4D1F826D-48A3-4F60-A1AD-7EC3F5C04B6B}"/>
    <cellStyle name="常规 2 2 3 3 3 3 2 3 2" xfId="19992" xr:uid="{A149B7B8-4A83-48AF-A412-CA37F51DDA9E}"/>
    <cellStyle name="常规 2 2 3 3 3 3 2 4" xfId="19993" xr:uid="{A2049D13-6CA2-4C39-9BBD-0069F3829C18}"/>
    <cellStyle name="常规 2 2 3 3 3 3 2 5" xfId="19994" xr:uid="{C4B3B250-4214-4495-B5BA-596459C5B9B4}"/>
    <cellStyle name="常规 2 2 3 3 3 3 2 6" xfId="19995" xr:uid="{F8ED3C06-EF00-4BAF-9EA2-F61BC41395D2}"/>
    <cellStyle name="常规 2 2 3 3 3 3 2 7" xfId="19996" xr:uid="{588C4279-6FDF-4463-9E41-3763A4E35886}"/>
    <cellStyle name="常规 2 2 3 3 3 3 2 8" xfId="19997" xr:uid="{717E235D-E681-4007-9754-EC1A10C0206E}"/>
    <cellStyle name="常规 2 2 3 3 3 3 3" xfId="3804" xr:uid="{07D47238-81AC-4915-9696-ADB412D39F39}"/>
    <cellStyle name="常规 2 2 3 3 3 3 3 2" xfId="19998" xr:uid="{861B8ED9-F6A5-4300-A3C8-7F5A7EFF977E}"/>
    <cellStyle name="常规 2 2 3 3 3 3 3 3" xfId="19999" xr:uid="{8851621B-8938-46AA-A324-06A0018DB418}"/>
    <cellStyle name="常规 2 2 3 3 3 3 3 4" xfId="20000" xr:uid="{EFDFC494-AF59-4AFD-B4BE-09418A671252}"/>
    <cellStyle name="常规 2 2 3 3 3 3 3 5" xfId="20001" xr:uid="{5F1B7C37-96F2-405D-B572-F7D41D5AFA0B}"/>
    <cellStyle name="常规 2 2 3 3 3 3 4" xfId="5478" xr:uid="{74856724-7F1A-45FD-ABC7-AB94F95E392A}"/>
    <cellStyle name="常规 2 2 3 3 3 3 4 2" xfId="20002" xr:uid="{47C9DC5C-7112-4D2A-B6B0-0AC6661556C9}"/>
    <cellStyle name="常规 2 2 3 3 3 3 5" xfId="20003" xr:uid="{FC434994-E8D1-4B9F-BD4F-954898EE96AB}"/>
    <cellStyle name="常规 2 2 3 3 3 3 6" xfId="20004" xr:uid="{9100E944-4113-442B-AFAE-8A6A25903ECA}"/>
    <cellStyle name="常规 2 2 3 3 3 3 7" xfId="20005" xr:uid="{B5563692-88D1-45FE-BB59-E5B446E68AA8}"/>
    <cellStyle name="常规 2 2 3 3 3 3 8" xfId="20006" xr:uid="{8A4672D4-E152-4E00-B0AC-55E1DBDF7496}"/>
    <cellStyle name="常规 2 2 3 3 3 3 9" xfId="20007" xr:uid="{9238441D-EEFB-465C-B7C7-79D2D537C94D}"/>
    <cellStyle name="常规 2 2 3 3 3 4" xfId="3805" xr:uid="{6A1F4CEB-E6CF-48D6-9A23-B77F9F0FC629}"/>
    <cellStyle name="常规 2 2 3 3 3 4 2" xfId="20008" xr:uid="{74DD31A3-1807-41FF-9BE3-4644D1DE1DA5}"/>
    <cellStyle name="常规 2 2 3 3 3 4 3" xfId="20009" xr:uid="{832BB220-FC36-4CBE-AC64-B3CAE38F2A28}"/>
    <cellStyle name="常规 2 2 3 3 3 4 4" xfId="20010" xr:uid="{1FA4CE99-F902-4B87-8EE6-8F81AB012B44}"/>
    <cellStyle name="常规 2 2 3 3 3 4 5" xfId="20011" xr:uid="{5FE6FADC-0D66-4FEC-B8FD-3A7668119593}"/>
    <cellStyle name="常规 2 2 3 3 3 5" xfId="5474" xr:uid="{0C5C8A92-2BFE-4992-8CDE-9A5892C8FD3C}"/>
    <cellStyle name="常规 2 2 3 3 3 5 2" xfId="20012" xr:uid="{1C6CCB8A-89BF-4F77-B298-6BB0381AD796}"/>
    <cellStyle name="常规 2 2 3 3 3 6" xfId="20013" xr:uid="{F5CCE29E-A24A-4170-A80C-2A7B6791470A}"/>
    <cellStyle name="常规 2 2 3 3 3 7" xfId="20014" xr:uid="{020E4E55-4140-410A-A44E-4BCD909738C4}"/>
    <cellStyle name="常规 2 2 3 3 3 8" xfId="20015" xr:uid="{92C90E20-484C-4C07-8E58-BEF97A588BE3}"/>
    <cellStyle name="常规 2 2 3 3 3 9" xfId="20016" xr:uid="{5DDB21CE-A71E-427B-BCE5-FDBE7F763CF0}"/>
    <cellStyle name="常规 2 2 3 3 4" xfId="1927" xr:uid="{1C982B50-EBBA-42C8-9133-A3303B13D1E6}"/>
    <cellStyle name="常规 2 2 3 3 4 2" xfId="1928" xr:uid="{2FD6D984-5E80-4600-A234-FBC81200856E}"/>
    <cellStyle name="常规 2 2 3 3 4 2 2" xfId="1929" xr:uid="{795BCC67-2955-46D7-BF4C-4D2CFF8C9007}"/>
    <cellStyle name="常规 2 2 3 3 4 2 2 2" xfId="3806" xr:uid="{E2474245-2E37-4F4D-A016-9AD338633FBD}"/>
    <cellStyle name="常规 2 2 3 3 4 2 2 2 2" xfId="20017" xr:uid="{039A5A86-1702-4DA0-8413-4AD86537BB5B}"/>
    <cellStyle name="常规 2 2 3 3 4 2 2 2 3" xfId="20018" xr:uid="{B76ED5D3-F679-41B7-A3ED-7834258F4B07}"/>
    <cellStyle name="常规 2 2 3 3 4 2 2 2 4" xfId="20019" xr:uid="{1B37B78D-2F07-448D-B3C4-B469F44A87A1}"/>
    <cellStyle name="常规 2 2 3 3 4 2 2 2 5" xfId="20020" xr:uid="{2B564046-1DA9-48B9-9268-0B6A565240D5}"/>
    <cellStyle name="常规 2 2 3 3 4 2 2 3" xfId="5482" xr:uid="{F229D170-D118-44D9-BB17-5839FF4A8AFB}"/>
    <cellStyle name="常规 2 2 3 3 4 2 2 3 2" xfId="20021" xr:uid="{9BDA357F-D269-49D8-8B14-C8BD8BCE8BD5}"/>
    <cellStyle name="常规 2 2 3 3 4 2 2 4" xfId="20022" xr:uid="{62C1335E-CDAA-424C-A638-39253C7820FF}"/>
    <cellStyle name="常规 2 2 3 3 4 2 2 5" xfId="20023" xr:uid="{B28F228A-5510-48C4-9F81-3AC0C723BD00}"/>
    <cellStyle name="常规 2 2 3 3 4 2 2 6" xfId="20024" xr:uid="{FFA6C127-3342-4C7B-B2EF-47EA7DB1D6DD}"/>
    <cellStyle name="常规 2 2 3 3 4 2 2 7" xfId="20025" xr:uid="{DAD90533-A854-44E3-8622-6C58C65F540D}"/>
    <cellStyle name="常规 2 2 3 3 4 2 2 8" xfId="20026" xr:uid="{015DB74C-C243-429A-B935-97A6F363BD0D}"/>
    <cellStyle name="常规 2 2 3 3 4 2 3" xfId="3807" xr:uid="{2FF42134-A1FD-457C-B284-EAC43CEB04FC}"/>
    <cellStyle name="常规 2 2 3 3 4 2 3 2" xfId="20027" xr:uid="{A0FC1E54-5B22-4AFA-9E8A-A034EE4AAA2E}"/>
    <cellStyle name="常规 2 2 3 3 4 2 3 3" xfId="20028" xr:uid="{51F5DB0F-EF75-42B7-8F14-E2BAFC312BDB}"/>
    <cellStyle name="常规 2 2 3 3 4 2 3 4" xfId="20029" xr:uid="{EABEEF03-9E95-422A-BADC-0F73C5DD6195}"/>
    <cellStyle name="常规 2 2 3 3 4 2 3 5" xfId="20030" xr:uid="{1DCE2234-F279-4FD0-B667-39490E3995D4}"/>
    <cellStyle name="常规 2 2 3 3 4 2 4" xfId="5481" xr:uid="{28189069-9939-46B8-86C4-5E8D3A6BBE0A}"/>
    <cellStyle name="常规 2 2 3 3 4 2 4 2" xfId="20031" xr:uid="{79463669-17CB-4758-9066-421A2D0FA9DB}"/>
    <cellStyle name="常规 2 2 3 3 4 2 5" xfId="20032" xr:uid="{8D3854C2-9781-44D1-9709-D83FC73C7CBC}"/>
    <cellStyle name="常规 2 2 3 3 4 2 6" xfId="20033" xr:uid="{E0D8723C-3A54-477A-8D2E-2F6DFBFB1E92}"/>
    <cellStyle name="常规 2 2 3 3 4 2 7" xfId="20034" xr:uid="{547A8F8A-6A31-40FB-8EFA-419DF1192625}"/>
    <cellStyle name="常规 2 2 3 3 4 2 8" xfId="20035" xr:uid="{5442616B-6481-459B-B9BE-61095D7D4A94}"/>
    <cellStyle name="常规 2 2 3 3 4 2 9" xfId="20036" xr:uid="{F2246895-9A75-4E08-B63E-234CA8619ABD}"/>
    <cellStyle name="常规 2 2 3 3 4 3" xfId="3808" xr:uid="{03FA37B4-E458-489F-A951-96AA69EB5918}"/>
    <cellStyle name="常规 2 2 3 3 4 3 2" xfId="20037" xr:uid="{FA361623-F466-46FA-9CB3-CAD30A77D023}"/>
    <cellStyle name="常规 2 2 3 3 4 3 3" xfId="20038" xr:uid="{A354B359-859B-420B-AB20-A76D5938D5E8}"/>
    <cellStyle name="常规 2 2 3 3 4 3 4" xfId="20039" xr:uid="{3A393C14-DEC3-4E96-A5F4-7FDB32431A31}"/>
    <cellStyle name="常规 2 2 3 3 4 3 5" xfId="20040" xr:uid="{449957C8-CD78-456D-8DF8-D71166585476}"/>
    <cellStyle name="常规 2 2 3 3 4 4" xfId="5480" xr:uid="{7A2BA4E7-3A76-441C-8A3E-5ABFBCB443A4}"/>
    <cellStyle name="常规 2 2 3 3 4 4 2" xfId="20041" xr:uid="{2A6BED0F-554D-4A90-ACE7-0D777AD92DFE}"/>
    <cellStyle name="常规 2 2 3 3 4 5" xfId="20042" xr:uid="{4F5BB21E-A7F0-4A48-B2E3-E280F25F46E2}"/>
    <cellStyle name="常规 2 2 3 3 4 6" xfId="20043" xr:uid="{76CD661E-D5D4-49E5-A1BC-746D28F3BABB}"/>
    <cellStyle name="常规 2 2 3 3 4 7" xfId="20044" xr:uid="{31C7EF15-2611-491A-9A0D-ECF93948F2BF}"/>
    <cellStyle name="常规 2 2 3 3 4 8" xfId="20045" xr:uid="{CB032B7E-222F-4E99-8C36-EACD8C51DCC9}"/>
    <cellStyle name="常规 2 2 3 3 4 9" xfId="20046" xr:uid="{26185DE5-FFDA-40E9-A88D-19735580869D}"/>
    <cellStyle name="常规 2 2 3 3 5" xfId="1930" xr:uid="{5A4DD0F0-4295-4C2E-B9C5-599AC3474BE3}"/>
    <cellStyle name="常规 2 2 3 3 5 2" xfId="1931" xr:uid="{075C5A2A-B31F-4347-A7BA-D7740034EDB1}"/>
    <cellStyle name="常规 2 2 3 3 5 2 2" xfId="3809" xr:uid="{818167CB-0AB5-4EA6-9F24-3039D9FAAD43}"/>
    <cellStyle name="常规 2 2 3 3 5 2 2 2" xfId="20047" xr:uid="{BA8FE32F-37FD-4CC2-BFE1-7B9E3C57220B}"/>
    <cellStyle name="常规 2 2 3 3 5 2 2 3" xfId="20048" xr:uid="{C8C3DEB2-FF64-4E6F-92CD-7D93F25190F6}"/>
    <cellStyle name="常规 2 2 3 3 5 2 2 4" xfId="20049" xr:uid="{E9888BCA-6CFE-4519-8AB2-F8FBBE2FDF42}"/>
    <cellStyle name="常规 2 2 3 3 5 2 2 5" xfId="20050" xr:uid="{15662EA3-4FF9-48B3-9F3F-4B3590F68BA6}"/>
    <cellStyle name="常规 2 2 3 3 5 2 3" xfId="5484" xr:uid="{BC3F6CAF-7DEC-4A53-BDE8-974BAE57CE1F}"/>
    <cellStyle name="常规 2 2 3 3 5 2 3 2" xfId="20051" xr:uid="{08E1FC32-EF75-47DC-903F-3A16EA19FB9A}"/>
    <cellStyle name="常规 2 2 3 3 5 2 4" xfId="20052" xr:uid="{AE98F0EC-1497-4662-BD22-5347F470216A}"/>
    <cellStyle name="常规 2 2 3 3 5 2 5" xfId="20053" xr:uid="{50428FE3-77E3-4440-BD12-1C8162B80407}"/>
    <cellStyle name="常规 2 2 3 3 5 2 6" xfId="20054" xr:uid="{7BC42410-97D3-4F77-899D-A6E0B421F5D9}"/>
    <cellStyle name="常规 2 2 3 3 5 2 7" xfId="20055" xr:uid="{21186ABA-4791-421E-AD48-84890FCAF155}"/>
    <cellStyle name="常规 2 2 3 3 5 2 8" xfId="20056" xr:uid="{0F0EE1DA-77B2-45CF-BD95-BCD22B21776C}"/>
    <cellStyle name="常规 2 2 3 3 5 3" xfId="3810" xr:uid="{DD473494-7C65-4738-B0AE-22A23E35964F}"/>
    <cellStyle name="常规 2 2 3 3 5 3 2" xfId="20057" xr:uid="{DC2267C8-3DED-4A1E-B57A-01749556E775}"/>
    <cellStyle name="常规 2 2 3 3 5 3 3" xfId="20058" xr:uid="{1112933C-2D73-4414-B43B-E1BB31A75729}"/>
    <cellStyle name="常规 2 2 3 3 5 3 4" xfId="20059" xr:uid="{A4139DA7-C644-4314-AE7E-ADC19D8C8C8B}"/>
    <cellStyle name="常规 2 2 3 3 5 3 5" xfId="20060" xr:uid="{90AE6540-D87A-4F07-B62B-C21911C237DC}"/>
    <cellStyle name="常规 2 2 3 3 5 4" xfId="5483" xr:uid="{C6AC70E0-9448-4C24-86A1-DD99037DE303}"/>
    <cellStyle name="常规 2 2 3 3 5 4 2" xfId="20061" xr:uid="{60695B79-9941-4EB3-81F1-93C4A8811C8A}"/>
    <cellStyle name="常规 2 2 3 3 5 5" xfId="20062" xr:uid="{CCE3320C-03AD-4BC1-9628-BD52682D92BF}"/>
    <cellStyle name="常规 2 2 3 3 5 6" xfId="20063" xr:uid="{9D44EB32-BEDE-4CDD-B31C-593555D32AB6}"/>
    <cellStyle name="常规 2 2 3 3 5 7" xfId="20064" xr:uid="{EC3578B8-F329-4655-8BFF-50591660FD3B}"/>
    <cellStyle name="常规 2 2 3 3 5 8" xfId="20065" xr:uid="{1799297F-657E-483B-AB3F-B82DD3316F98}"/>
    <cellStyle name="常规 2 2 3 3 5 9" xfId="20066" xr:uid="{26B83B64-24FA-4107-8DC4-3741F963EA79}"/>
    <cellStyle name="常规 2 2 3 3 6" xfId="3811" xr:uid="{93CD0DD6-BEAE-4F87-8D98-19DEA6A21A8B}"/>
    <cellStyle name="常规 2 2 3 3 6 2" xfId="20067" xr:uid="{B18730AD-B688-4459-BB4E-5D2784894923}"/>
    <cellStyle name="常规 2 2 3 3 6 3" xfId="20068" xr:uid="{70D40E52-C854-479C-9867-1953AD251D2C}"/>
    <cellStyle name="常规 2 2 3 3 6 4" xfId="20069" xr:uid="{40C67315-4179-4407-9644-40C1AC4A1E94}"/>
    <cellStyle name="常规 2 2 3 3 6 5" xfId="20070" xr:uid="{89AA8D31-AA87-46B2-929F-4C56C33ECBB2}"/>
    <cellStyle name="常规 2 2 3 3 7" xfId="5461" xr:uid="{BCFA5CB9-C8B6-422D-98D4-767A1F3615D1}"/>
    <cellStyle name="常规 2 2 3 3 7 2" xfId="20071" xr:uid="{49AE2B88-EAC0-43E4-A2CD-4714AA090A66}"/>
    <cellStyle name="常规 2 2 3 3 8" xfId="7864" xr:uid="{57F91FF2-88C4-45CD-82C0-C3600181A56D}"/>
    <cellStyle name="常规 2 2 3 3 8 2" xfId="20072" xr:uid="{9BADDFA0-5A32-43F5-81E3-AF9CDF3E2147}"/>
    <cellStyle name="常规 2 2 3 3 9" xfId="1908" xr:uid="{A5C8BD43-B9F2-4696-9BF5-657CA63989C9}"/>
    <cellStyle name="常规 2 2 3 4" xfId="1932" xr:uid="{18859F2B-A7DD-41D5-9F8E-835591783E40}"/>
    <cellStyle name="常规 2 2 3 4 10" xfId="20073" xr:uid="{11EC4251-5959-4F3D-B9DF-5D2BE556E65F}"/>
    <cellStyle name="常规 2 2 3 4 11" xfId="20074" xr:uid="{25D71F35-A0C6-451C-9237-574F47AF55F9}"/>
    <cellStyle name="常规 2 2 3 4 12" xfId="20075" xr:uid="{16FD7A27-6B12-41CB-A68E-0031A7C0BED0}"/>
    <cellStyle name="常规 2 2 3 4 2" xfId="1933" xr:uid="{9A75C88C-CACC-4784-8CF7-FB1179F7DC75}"/>
    <cellStyle name="常规 2 2 3 4 2 10" xfId="20076" xr:uid="{861E9AC9-1FF5-4A1A-A698-96B3F7E175C7}"/>
    <cellStyle name="常规 2 2 3 4 2 2" xfId="1934" xr:uid="{1457E0A5-6075-4C36-9517-0044E18D5CA1}"/>
    <cellStyle name="常规 2 2 3 4 2 2 2" xfId="1935" xr:uid="{18DEC0F9-0911-4156-B890-139F4AE162BC}"/>
    <cellStyle name="常规 2 2 3 4 2 2 2 2" xfId="1936" xr:uid="{CE4916EC-E6CE-4BE6-A012-2072BA7121F8}"/>
    <cellStyle name="常规 2 2 3 4 2 2 2 2 2" xfId="3812" xr:uid="{12A271F4-787F-4C40-B12B-6D6CF60D57A5}"/>
    <cellStyle name="常规 2 2 3 4 2 2 2 2 2 2" xfId="20077" xr:uid="{F578A271-6940-423E-8C3C-E5ACAE7AF2EC}"/>
    <cellStyle name="常规 2 2 3 4 2 2 2 2 2 3" xfId="20078" xr:uid="{4A3D4CDA-FB13-4CFD-9112-30FF7650C0AD}"/>
    <cellStyle name="常规 2 2 3 4 2 2 2 2 2 4" xfId="20079" xr:uid="{28EA30F3-6AD3-4006-A1CE-7320BD6AAF25}"/>
    <cellStyle name="常规 2 2 3 4 2 2 2 2 2 5" xfId="20080" xr:uid="{EA1293DC-545F-4F69-8D72-2E5A126D5860}"/>
    <cellStyle name="常规 2 2 3 4 2 2 2 2 3" xfId="5489" xr:uid="{94D1C56B-D2BA-401B-8CBD-7C411A2A17A4}"/>
    <cellStyle name="常规 2 2 3 4 2 2 2 2 3 2" xfId="20081" xr:uid="{88EDDBDC-CE55-4D99-9D21-FE89A691CD5A}"/>
    <cellStyle name="常规 2 2 3 4 2 2 2 2 4" xfId="20082" xr:uid="{62FB6B35-1726-4347-81BF-58263D75ED6B}"/>
    <cellStyle name="常规 2 2 3 4 2 2 2 2 5" xfId="20083" xr:uid="{EDD0062F-DC2D-4EE7-BD48-23E60E911D1D}"/>
    <cellStyle name="常规 2 2 3 4 2 2 2 2 6" xfId="20084" xr:uid="{1A2039B0-AE9E-4387-BAE3-EFC78163E416}"/>
    <cellStyle name="常规 2 2 3 4 2 2 2 2 7" xfId="20085" xr:uid="{A0CAF65B-3802-42C5-82E8-A317650B1375}"/>
    <cellStyle name="常规 2 2 3 4 2 2 2 2 8" xfId="20086" xr:uid="{190364BC-5146-4261-89AF-B1795F28EFCD}"/>
    <cellStyle name="常规 2 2 3 4 2 2 2 3" xfId="3813" xr:uid="{A4F2B272-7B2D-4028-9832-F5A87BB032E1}"/>
    <cellStyle name="常规 2 2 3 4 2 2 2 3 2" xfId="20087" xr:uid="{2865C191-7187-40E4-9FB3-7C0C5F5DE14A}"/>
    <cellStyle name="常规 2 2 3 4 2 2 2 3 3" xfId="20088" xr:uid="{D08B3D21-A349-4A9D-B539-BCBCB88D0898}"/>
    <cellStyle name="常规 2 2 3 4 2 2 2 3 4" xfId="20089" xr:uid="{4474539E-9F3C-4F30-A978-43334E7FA69E}"/>
    <cellStyle name="常规 2 2 3 4 2 2 2 3 5" xfId="20090" xr:uid="{26CB4395-1ABC-4BEE-BE37-1E563816CE2D}"/>
    <cellStyle name="常规 2 2 3 4 2 2 2 4" xfId="5488" xr:uid="{F4092DE6-71B1-4229-ABB0-DB3CEF99EA87}"/>
    <cellStyle name="常规 2 2 3 4 2 2 2 4 2" xfId="20091" xr:uid="{7BDF1211-01D7-4996-9F77-B7E34B5B9385}"/>
    <cellStyle name="常规 2 2 3 4 2 2 2 5" xfId="20092" xr:uid="{79567B31-D6B8-4A58-A4F0-518C38247EA7}"/>
    <cellStyle name="常规 2 2 3 4 2 2 2 6" xfId="20093" xr:uid="{28CEAE01-B52C-4707-8B56-87DCCBA2636C}"/>
    <cellStyle name="常规 2 2 3 4 2 2 2 7" xfId="20094" xr:uid="{37C6B16E-8ACE-4756-A40F-B8D145DFA0E5}"/>
    <cellStyle name="常规 2 2 3 4 2 2 2 8" xfId="20095" xr:uid="{472A29B6-2C0B-49E6-B090-8B5ED7DD8071}"/>
    <cellStyle name="常规 2 2 3 4 2 2 2 9" xfId="20096" xr:uid="{F1885301-5E36-437A-A679-495B2EB2D64E}"/>
    <cellStyle name="常规 2 2 3 4 2 2 3" xfId="3814" xr:uid="{5AD58D2D-EB28-4A3C-9DEB-13A4A842D4D0}"/>
    <cellStyle name="常规 2 2 3 4 2 2 3 2" xfId="20097" xr:uid="{35F843EC-DB74-4573-A73B-684CEFECFC9D}"/>
    <cellStyle name="常规 2 2 3 4 2 2 3 3" xfId="20098" xr:uid="{A1D1CBD5-E223-415F-972E-2B07E1AF9957}"/>
    <cellStyle name="常规 2 2 3 4 2 2 3 4" xfId="20099" xr:uid="{D0B8E24F-AE34-4378-BC03-CF47E8C28D08}"/>
    <cellStyle name="常规 2 2 3 4 2 2 3 5" xfId="20100" xr:uid="{3E77C117-A53C-47C6-84A8-8EA5DD95A72E}"/>
    <cellStyle name="常规 2 2 3 4 2 2 4" xfId="5487" xr:uid="{9E845088-7AB6-4892-AE74-073489BF595A}"/>
    <cellStyle name="常规 2 2 3 4 2 2 4 2" xfId="20101" xr:uid="{BB4659E3-9671-4703-A945-F6516204E0F9}"/>
    <cellStyle name="常规 2 2 3 4 2 2 5" xfId="20102" xr:uid="{2A03FF04-867C-49D6-932C-AA47B30BDE21}"/>
    <cellStyle name="常规 2 2 3 4 2 2 6" xfId="20103" xr:uid="{E2EB0615-D7FD-435C-90F2-2B2212B33A30}"/>
    <cellStyle name="常规 2 2 3 4 2 2 7" xfId="20104" xr:uid="{E48E4F3A-338D-4907-A8DF-1562CDC45DFA}"/>
    <cellStyle name="常规 2 2 3 4 2 2 8" xfId="20105" xr:uid="{901AF9D5-8196-4B71-867D-17934C296C50}"/>
    <cellStyle name="常规 2 2 3 4 2 2 9" xfId="20106" xr:uid="{35C92000-5CA2-4D8A-9B47-5DA855BEB038}"/>
    <cellStyle name="常规 2 2 3 4 2 3" xfId="1937" xr:uid="{E11AB680-3591-4B50-8103-27AB786743C7}"/>
    <cellStyle name="常规 2 2 3 4 2 3 2" xfId="1938" xr:uid="{A7B3A831-D577-42A6-A233-BFD920D4A452}"/>
    <cellStyle name="常规 2 2 3 4 2 3 2 2" xfId="3815" xr:uid="{C3CA770B-F076-4704-98F5-9DCF82617A07}"/>
    <cellStyle name="常规 2 2 3 4 2 3 2 2 2" xfId="20107" xr:uid="{5042C42A-14E0-41FD-B6F7-059B3BC75D01}"/>
    <cellStyle name="常规 2 2 3 4 2 3 2 2 3" xfId="20108" xr:uid="{5D426E52-AB0C-447F-AD58-0FB0B4D887A8}"/>
    <cellStyle name="常规 2 2 3 4 2 3 2 2 4" xfId="20109" xr:uid="{BD3A07A5-A701-41B3-9CB5-28204828CC2E}"/>
    <cellStyle name="常规 2 2 3 4 2 3 2 2 5" xfId="20110" xr:uid="{5B29C329-1FEF-4D1C-A626-570EF6FA62ED}"/>
    <cellStyle name="常规 2 2 3 4 2 3 2 3" xfId="5491" xr:uid="{AB1444CC-E063-452A-BE26-ED03DF2E532C}"/>
    <cellStyle name="常规 2 2 3 4 2 3 2 3 2" xfId="20111" xr:uid="{F4AC5E84-1F41-4B8D-8FEE-7743B31D4858}"/>
    <cellStyle name="常规 2 2 3 4 2 3 2 4" xfId="20112" xr:uid="{95CC53AB-70CB-416A-B862-2FE8473C07ED}"/>
    <cellStyle name="常规 2 2 3 4 2 3 2 5" xfId="20113" xr:uid="{5F058A66-A944-4132-8427-1B139CF900A5}"/>
    <cellStyle name="常规 2 2 3 4 2 3 2 6" xfId="20114" xr:uid="{E3D80E4D-BAB2-40B2-B51B-6B807BDFC9C2}"/>
    <cellStyle name="常规 2 2 3 4 2 3 2 7" xfId="20115" xr:uid="{77E26C9E-758F-4754-B055-B52D553A5B79}"/>
    <cellStyle name="常规 2 2 3 4 2 3 2 8" xfId="20116" xr:uid="{244AD8B3-9C7F-4749-89EF-B67CB188C2B6}"/>
    <cellStyle name="常规 2 2 3 4 2 3 3" xfId="3816" xr:uid="{A8F8FB7A-315D-43E5-B800-706F61F94B57}"/>
    <cellStyle name="常规 2 2 3 4 2 3 3 2" xfId="20117" xr:uid="{AB901399-0393-466B-86C5-0D8EC8B76E62}"/>
    <cellStyle name="常规 2 2 3 4 2 3 3 3" xfId="20118" xr:uid="{33B1772F-B106-4272-80AC-34C0A0BF1B12}"/>
    <cellStyle name="常规 2 2 3 4 2 3 3 4" xfId="20119" xr:uid="{DFAB9F98-C190-4BB0-9561-A7C292ED07AF}"/>
    <cellStyle name="常规 2 2 3 4 2 3 3 5" xfId="20120" xr:uid="{521D1975-585C-4A2C-AC9E-FA8A7862F246}"/>
    <cellStyle name="常规 2 2 3 4 2 3 4" xfId="5490" xr:uid="{819345C2-90E7-49EA-BE36-AF57060C8485}"/>
    <cellStyle name="常规 2 2 3 4 2 3 4 2" xfId="20121" xr:uid="{87DB163B-755A-4938-BDAA-EF1196AEE97F}"/>
    <cellStyle name="常规 2 2 3 4 2 3 5" xfId="20122" xr:uid="{1FAD2350-6F75-4CD7-9848-01772EF50658}"/>
    <cellStyle name="常规 2 2 3 4 2 3 6" xfId="20123" xr:uid="{5BEF1588-538B-49AC-B613-E88CC2AC3B5F}"/>
    <cellStyle name="常规 2 2 3 4 2 3 7" xfId="20124" xr:uid="{E2733C79-5A6D-4362-86FA-784ED28E35DE}"/>
    <cellStyle name="常规 2 2 3 4 2 3 8" xfId="20125" xr:uid="{ABD64D52-9F31-4913-B83E-40B2617BE8EE}"/>
    <cellStyle name="常规 2 2 3 4 2 3 9" xfId="20126" xr:uid="{B34B30A5-41D6-4812-A928-ADB551384898}"/>
    <cellStyle name="常规 2 2 3 4 2 4" xfId="3817" xr:uid="{7F4CFEEF-3869-4872-B99F-CD0004099176}"/>
    <cellStyle name="常规 2 2 3 4 2 4 2" xfId="20127" xr:uid="{CA53B4F2-C642-4A2B-AB64-C07F5CA96108}"/>
    <cellStyle name="常规 2 2 3 4 2 4 3" xfId="20128" xr:uid="{23F966B4-B287-4571-BCB3-DBEAD609B01B}"/>
    <cellStyle name="常规 2 2 3 4 2 4 4" xfId="20129" xr:uid="{AB9A13C2-ADC8-4975-9803-FED4245B205C}"/>
    <cellStyle name="常规 2 2 3 4 2 4 5" xfId="20130" xr:uid="{1CDA7C6D-242F-4D85-BC4F-52540DC15AC2}"/>
    <cellStyle name="常规 2 2 3 4 2 5" xfId="5486" xr:uid="{9D2E429D-5349-46D7-9A64-817A0FEF9439}"/>
    <cellStyle name="常规 2 2 3 4 2 5 2" xfId="20131" xr:uid="{E61BF57D-223B-48C0-9797-79594C86AA88}"/>
    <cellStyle name="常规 2 2 3 4 2 6" xfId="20132" xr:uid="{9F7802E7-D834-45EA-8018-0C5B05A3DE8E}"/>
    <cellStyle name="常规 2 2 3 4 2 7" xfId="20133" xr:uid="{ED08F9EA-0784-4A3F-91EC-78071276D990}"/>
    <cellStyle name="常规 2 2 3 4 2 8" xfId="20134" xr:uid="{2DA13F53-6923-4E9F-BCB2-D9DBA720725D}"/>
    <cellStyle name="常规 2 2 3 4 2 9" xfId="20135" xr:uid="{93686C8F-1672-41A5-87B7-EB42E2809A22}"/>
    <cellStyle name="常规 2 2 3 4 3" xfId="1939" xr:uid="{39EE0716-20BC-403B-A092-AFD77FFDB8A5}"/>
    <cellStyle name="常规 2 2 3 4 3 2" xfId="1940" xr:uid="{30F9ADBE-7F8B-47FB-96F6-968C66F6D062}"/>
    <cellStyle name="常规 2 2 3 4 3 2 2" xfId="1941" xr:uid="{B4EAE43C-F87F-42E4-9B71-8D2A37D78171}"/>
    <cellStyle name="常规 2 2 3 4 3 2 2 2" xfId="3818" xr:uid="{B93309CD-6C46-47E1-BEE6-5B963B005577}"/>
    <cellStyle name="常规 2 2 3 4 3 2 2 2 2" xfId="20136" xr:uid="{E6FEEBBD-80BB-4BD2-845E-87145278B568}"/>
    <cellStyle name="常规 2 2 3 4 3 2 2 2 3" xfId="20137" xr:uid="{430AA0CF-B022-4482-9E95-12012D552DEE}"/>
    <cellStyle name="常规 2 2 3 4 3 2 2 2 4" xfId="20138" xr:uid="{113963A6-F4B2-4ACE-B5A8-8DDA669D9885}"/>
    <cellStyle name="常规 2 2 3 4 3 2 2 2 5" xfId="20139" xr:uid="{512663E4-7C6B-44A7-966F-D8281E51F63D}"/>
    <cellStyle name="常规 2 2 3 4 3 2 2 3" xfId="5494" xr:uid="{EDA0809C-8618-4DFE-9E6E-DEAA533DECCA}"/>
    <cellStyle name="常规 2 2 3 4 3 2 2 3 2" xfId="20140" xr:uid="{9B04DA75-D4EE-422F-ACCE-EE632B2F2992}"/>
    <cellStyle name="常规 2 2 3 4 3 2 2 4" xfId="20141" xr:uid="{B849B238-7EC6-47E9-8F1A-55661C34A3E8}"/>
    <cellStyle name="常规 2 2 3 4 3 2 2 5" xfId="20142" xr:uid="{4E34B5BD-D072-4071-8DC5-F30A5CFAD339}"/>
    <cellStyle name="常规 2 2 3 4 3 2 2 6" xfId="20143" xr:uid="{05479C85-2436-4087-8938-8DDFFD72E0A2}"/>
    <cellStyle name="常规 2 2 3 4 3 2 2 7" xfId="20144" xr:uid="{BB5231CC-E30E-4430-A241-EE39FC2270C7}"/>
    <cellStyle name="常规 2 2 3 4 3 2 2 8" xfId="20145" xr:uid="{8CAAC675-4148-4B0D-9A4B-9D310FBE768D}"/>
    <cellStyle name="常规 2 2 3 4 3 2 3" xfId="3819" xr:uid="{C8DF7222-5932-45A8-A024-6A27146681E6}"/>
    <cellStyle name="常规 2 2 3 4 3 2 3 2" xfId="20146" xr:uid="{BB4AB07B-BF0E-4ED5-B4A9-62FBCFC862C7}"/>
    <cellStyle name="常规 2 2 3 4 3 2 3 3" xfId="20147" xr:uid="{8AEA3B37-CD15-4EA8-A1BB-D6DFAF38DC8C}"/>
    <cellStyle name="常规 2 2 3 4 3 2 3 4" xfId="20148" xr:uid="{0AED8650-93A1-4770-BD29-CCE24D6B1FD0}"/>
    <cellStyle name="常规 2 2 3 4 3 2 3 5" xfId="20149" xr:uid="{53EE0F72-B7B8-4178-B06B-9D6F256A1233}"/>
    <cellStyle name="常规 2 2 3 4 3 2 4" xfId="5493" xr:uid="{1EAA9C8B-5160-4E13-9763-64EEC9658120}"/>
    <cellStyle name="常规 2 2 3 4 3 2 4 2" xfId="20150" xr:uid="{814B31D7-01F7-43C8-B942-E60E074042BA}"/>
    <cellStyle name="常规 2 2 3 4 3 2 5" xfId="20151" xr:uid="{5A69A59A-5EDE-4213-9D8C-D4D03460F329}"/>
    <cellStyle name="常规 2 2 3 4 3 2 6" xfId="20152" xr:uid="{CD28D6F5-AC38-4E1A-AB97-E7547E867446}"/>
    <cellStyle name="常规 2 2 3 4 3 2 7" xfId="20153" xr:uid="{70CBBBB7-3AD1-48B3-9E25-879F10931832}"/>
    <cellStyle name="常规 2 2 3 4 3 2 8" xfId="20154" xr:uid="{484803ED-DE0E-4163-BD97-EFA16993FE70}"/>
    <cellStyle name="常规 2 2 3 4 3 2 9" xfId="20155" xr:uid="{8E8AC339-F9DF-4782-AF02-197B6310C702}"/>
    <cellStyle name="常规 2 2 3 4 3 3" xfId="3820" xr:uid="{7011F69B-2CBF-4A8C-867A-B1BD2CEFA4B7}"/>
    <cellStyle name="常规 2 2 3 4 3 3 2" xfId="20156" xr:uid="{BE42BED0-C0D2-40AA-8E6D-C99C9C843404}"/>
    <cellStyle name="常规 2 2 3 4 3 3 3" xfId="20157" xr:uid="{14CBB5D8-C4FD-4DD1-A80C-049D80ED40A9}"/>
    <cellStyle name="常规 2 2 3 4 3 3 4" xfId="20158" xr:uid="{30C55262-D660-480B-A701-C1E491257E5D}"/>
    <cellStyle name="常规 2 2 3 4 3 3 5" xfId="20159" xr:uid="{130027B1-8737-4A24-A7F3-717FECF17E6B}"/>
    <cellStyle name="常规 2 2 3 4 3 4" xfId="5492" xr:uid="{07E3AC9E-C3A4-4D9D-974F-81DEB2E11AE7}"/>
    <cellStyle name="常规 2 2 3 4 3 4 2" xfId="20160" xr:uid="{499DA331-449A-4882-9716-742F8BBF5D79}"/>
    <cellStyle name="常规 2 2 3 4 3 5" xfId="20161" xr:uid="{60EFE61A-0E14-45E9-9975-AD5EC7553981}"/>
    <cellStyle name="常规 2 2 3 4 3 6" xfId="20162" xr:uid="{C8DC86E3-54D3-4D8D-8606-305ED7240D6C}"/>
    <cellStyle name="常规 2 2 3 4 3 7" xfId="20163" xr:uid="{D6CB8337-24DA-47FD-872D-F018AC3F78DC}"/>
    <cellStyle name="常规 2 2 3 4 3 8" xfId="20164" xr:uid="{1C199693-328F-4A76-A853-C88BF7519930}"/>
    <cellStyle name="常规 2 2 3 4 3 9" xfId="20165" xr:uid="{6EADBF5F-5187-443A-89A0-B19ABC9C4897}"/>
    <cellStyle name="常规 2 2 3 4 4" xfId="1942" xr:uid="{648BDFB0-9C7D-4433-9832-2873FC8BFFC8}"/>
    <cellStyle name="常规 2 2 3 4 4 2" xfId="1943" xr:uid="{721F7BED-0D87-40B7-AB7E-8913C13FBB10}"/>
    <cellStyle name="常规 2 2 3 4 4 2 2" xfId="3821" xr:uid="{648034A3-59E2-4B58-8844-FF2B9EDBCD58}"/>
    <cellStyle name="常规 2 2 3 4 4 2 2 2" xfId="20166" xr:uid="{D8363BBC-BE04-44B0-A714-B88899475701}"/>
    <cellStyle name="常规 2 2 3 4 4 2 2 3" xfId="20167" xr:uid="{2D4693FD-8887-4434-9491-0B4FDED57F68}"/>
    <cellStyle name="常规 2 2 3 4 4 2 2 4" xfId="20168" xr:uid="{2309C41A-1902-4D65-A529-EA025898CAF1}"/>
    <cellStyle name="常规 2 2 3 4 4 2 2 5" xfId="20169" xr:uid="{23EA3F40-0828-4179-A2B6-4C34F0F2B079}"/>
    <cellStyle name="常规 2 2 3 4 4 2 3" xfId="5496" xr:uid="{84BA5E42-B743-4AB6-ABCF-95D4B3133945}"/>
    <cellStyle name="常规 2 2 3 4 4 2 3 2" xfId="20170" xr:uid="{74DE14D9-22CF-41DF-B2AC-71D7AEB2F4D4}"/>
    <cellStyle name="常规 2 2 3 4 4 2 4" xfId="20171" xr:uid="{DC6E162C-76DE-435D-9C36-3007A49D1610}"/>
    <cellStyle name="常规 2 2 3 4 4 2 5" xfId="20172" xr:uid="{98BB5423-2EF8-42F0-9E38-D3374EF706A8}"/>
    <cellStyle name="常规 2 2 3 4 4 2 6" xfId="20173" xr:uid="{0888919E-A8F8-47EF-8740-E8DA8E485DB8}"/>
    <cellStyle name="常规 2 2 3 4 4 2 7" xfId="20174" xr:uid="{B290C159-1544-4CB0-8924-A71C70FCBFF6}"/>
    <cellStyle name="常规 2 2 3 4 4 2 8" xfId="20175" xr:uid="{050FC130-AA13-41C7-A8BA-8287BF51FED4}"/>
    <cellStyle name="常规 2 2 3 4 4 3" xfId="3822" xr:uid="{A54B474F-4B2D-4EE0-88E4-3B0692DC5F2B}"/>
    <cellStyle name="常规 2 2 3 4 4 3 2" xfId="20176" xr:uid="{B51BC706-E446-47A2-902E-2510A4367FE4}"/>
    <cellStyle name="常规 2 2 3 4 4 3 3" xfId="20177" xr:uid="{452EA8E9-C7EF-4427-A8B0-4911044047CD}"/>
    <cellStyle name="常规 2 2 3 4 4 3 4" xfId="20178" xr:uid="{E996B975-2DE9-4BCB-B5A5-60F66A08A2BF}"/>
    <cellStyle name="常规 2 2 3 4 4 3 5" xfId="20179" xr:uid="{D622B8E6-C17D-49EF-A4AA-F3C53C51ADD9}"/>
    <cellStyle name="常规 2 2 3 4 4 4" xfId="5495" xr:uid="{7E64169D-A0AA-496D-A75C-54FA78CEA9F0}"/>
    <cellStyle name="常规 2 2 3 4 4 4 2" xfId="20180" xr:uid="{C02AFE8A-78FC-427F-9CA8-FE72ACBEF53D}"/>
    <cellStyle name="常规 2 2 3 4 4 5" xfId="20181" xr:uid="{66F07B06-1F73-44B1-AC42-D4A2FC5CD134}"/>
    <cellStyle name="常规 2 2 3 4 4 6" xfId="20182" xr:uid="{EFAFAA2D-F421-40A5-8BBF-66181643A28A}"/>
    <cellStyle name="常规 2 2 3 4 4 7" xfId="20183" xr:uid="{776EAC4F-470A-44D8-819B-ABB07D066FB1}"/>
    <cellStyle name="常规 2 2 3 4 4 8" xfId="20184" xr:uid="{1DFCFB27-16DF-411A-81A4-783241BCC4E4}"/>
    <cellStyle name="常规 2 2 3 4 4 9" xfId="20185" xr:uid="{30C3FFA1-E8D3-4BD5-953A-03EC62B83681}"/>
    <cellStyle name="常规 2 2 3 4 5" xfId="3823" xr:uid="{1E7AAC75-EE95-4083-85D7-5D7283175DC2}"/>
    <cellStyle name="常规 2 2 3 4 5 2" xfId="20186" xr:uid="{FC0614E6-6216-47C8-B79B-E34295005E06}"/>
    <cellStyle name="常规 2 2 3 4 5 3" xfId="20187" xr:uid="{46E2E3FE-B9DE-48A5-B53B-7EF1F6844E47}"/>
    <cellStyle name="常规 2 2 3 4 5 4" xfId="20188" xr:uid="{F69ADD30-D629-494F-8CA7-0BB05ABBCB07}"/>
    <cellStyle name="常规 2 2 3 4 5 5" xfId="20189" xr:uid="{03F92184-9527-447D-9585-6311B59261B2}"/>
    <cellStyle name="常规 2 2 3 4 6" xfId="5485" xr:uid="{2248530C-54AE-482F-8B48-79A731FF603F}"/>
    <cellStyle name="常规 2 2 3 4 6 2" xfId="20190" xr:uid="{3FC2C3D9-0B58-4063-8C9D-AD3CDBD1478A}"/>
    <cellStyle name="常规 2 2 3 4 7" xfId="10347" xr:uid="{705B718C-BA40-433A-B8C9-10E275D7DF7D}"/>
    <cellStyle name="常规 2 2 3 4 7 2" xfId="20191" xr:uid="{8D82429C-1AB9-425B-AE57-98B204F58D37}"/>
    <cellStyle name="常规 2 2 3 4 8" xfId="20192" xr:uid="{CE3FA274-70AD-4B8C-9A3F-E3CF2BA1B4F7}"/>
    <cellStyle name="常规 2 2 3 4 9" xfId="20193" xr:uid="{D8E575F9-0685-4CB9-8ECC-2AFE211A6594}"/>
    <cellStyle name="常规 2 2 3 5" xfId="1944" xr:uid="{87330FA4-F182-43BA-BB92-710E7ED16AA7}"/>
    <cellStyle name="常规 2 2 3 5 10" xfId="20194" xr:uid="{03765828-D010-433D-BF43-582A8CCC7B54}"/>
    <cellStyle name="常规 2 2 3 5 11" xfId="20195" xr:uid="{D165686B-1C07-4D24-B08A-342F4A1EEEDF}"/>
    <cellStyle name="常规 2 2 3 5 12" xfId="20196" xr:uid="{407DE60B-68CD-421C-A00E-88EAE246580D}"/>
    <cellStyle name="常规 2 2 3 5 13" xfId="20197" xr:uid="{1A92DF4B-F465-4F6E-B2B2-39EAF93C8779}"/>
    <cellStyle name="常规 2 2 3 5 14" xfId="34612" xr:uid="{EDFAAF93-5864-43FB-8955-267C312B51FC}"/>
    <cellStyle name="常规 2 2 3 5 2" xfId="1945" xr:uid="{DAE04562-362B-4D84-894E-C9899452D5C3}"/>
    <cellStyle name="常规 2 2 3 5 2 2" xfId="1946" xr:uid="{A57EABEB-4862-4FED-888F-60215D5093C8}"/>
    <cellStyle name="常规 2 2 3 5 2 2 2" xfId="1947" xr:uid="{02DB6670-159C-4AF5-B9F0-16FF62F89FA7}"/>
    <cellStyle name="常规 2 2 3 5 2 2 2 2" xfId="3824" xr:uid="{CC8779CB-45CC-4021-95E4-F5AD05D454E5}"/>
    <cellStyle name="常规 2 2 3 5 2 2 2 2 2" xfId="20198" xr:uid="{6857BDCA-9A16-4D2A-A0D9-70B320C1290C}"/>
    <cellStyle name="常规 2 2 3 5 2 2 2 2 3" xfId="20199" xr:uid="{03C6445C-E960-499C-8E45-7DFAC08C9598}"/>
    <cellStyle name="常规 2 2 3 5 2 2 2 2 4" xfId="20200" xr:uid="{7D19976A-6326-42F2-A8FE-AD6EF424CB88}"/>
    <cellStyle name="常规 2 2 3 5 2 2 2 2 5" xfId="20201" xr:uid="{88B0BD36-451B-4106-B769-6E9FF5E79E26}"/>
    <cellStyle name="常规 2 2 3 5 2 2 2 3" xfId="5500" xr:uid="{C21BEA6B-3157-4576-BE70-9CC85E305B33}"/>
    <cellStyle name="常规 2 2 3 5 2 2 2 3 2" xfId="20202" xr:uid="{1A0E5646-5B19-4AB3-9971-9E6D1258A6A2}"/>
    <cellStyle name="常规 2 2 3 5 2 2 2 4" xfId="20203" xr:uid="{24A6844A-783D-472D-BD05-1DE6F95D02F8}"/>
    <cellStyle name="常规 2 2 3 5 2 2 2 5" xfId="20204" xr:uid="{EE296E2D-4DE9-4ACE-BA53-BF37FED8FD3E}"/>
    <cellStyle name="常规 2 2 3 5 2 2 2 6" xfId="20205" xr:uid="{4F2A8EF6-7437-4773-ABCC-ECC9ECCCA3A7}"/>
    <cellStyle name="常规 2 2 3 5 2 2 2 7" xfId="20206" xr:uid="{6B34EF01-5463-46D0-9082-0B47FB3308F8}"/>
    <cellStyle name="常规 2 2 3 5 2 2 2 8" xfId="20207" xr:uid="{61025D75-47D6-4F29-A28E-55CA62BDF873}"/>
    <cellStyle name="常规 2 2 3 5 2 2 3" xfId="3825" xr:uid="{C7F8FE8C-8BD1-428A-8226-9232CA10CF33}"/>
    <cellStyle name="常规 2 2 3 5 2 2 3 2" xfId="20208" xr:uid="{7974579D-A8D9-40E0-AE4A-D78B4BE8E201}"/>
    <cellStyle name="常规 2 2 3 5 2 2 3 3" xfId="20209" xr:uid="{193B9662-1A1F-4969-B6C2-EBC7D83FED98}"/>
    <cellStyle name="常规 2 2 3 5 2 2 3 4" xfId="20210" xr:uid="{D17B4E48-3000-4879-98DB-EE103A0482B2}"/>
    <cellStyle name="常规 2 2 3 5 2 2 3 5" xfId="20211" xr:uid="{D381E44B-51E2-496B-9A90-52F10CE4696B}"/>
    <cellStyle name="常规 2 2 3 5 2 2 4" xfId="5499" xr:uid="{DEF72FA2-3111-4B93-8586-B2D62DCA751F}"/>
    <cellStyle name="常规 2 2 3 5 2 2 4 2" xfId="20212" xr:uid="{7714B68B-398A-428B-8684-F5740DBCC9B3}"/>
    <cellStyle name="常规 2 2 3 5 2 2 5" xfId="20213" xr:uid="{8629F19A-8D3F-48EF-86F4-BD60F7D06596}"/>
    <cellStyle name="常规 2 2 3 5 2 2 6" xfId="20214" xr:uid="{5722542E-05ED-4A49-9627-7DF6BD29B49D}"/>
    <cellStyle name="常规 2 2 3 5 2 2 7" xfId="20215" xr:uid="{08C3A53C-BFFA-4E62-8400-50061F3D0EFE}"/>
    <cellStyle name="常规 2 2 3 5 2 2 8" xfId="20216" xr:uid="{B0238064-0D2C-4CE0-9CAC-2AD114DB1F34}"/>
    <cellStyle name="常规 2 2 3 5 2 2 9" xfId="20217" xr:uid="{134BF86C-304C-4D76-A3B3-7194ED63B894}"/>
    <cellStyle name="常规 2 2 3 5 2 3" xfId="3826" xr:uid="{61FDEC67-2BA1-4AC3-8E23-62986B42F293}"/>
    <cellStyle name="常规 2 2 3 5 2 3 2" xfId="20218" xr:uid="{79E87AFC-4C90-439F-A969-2D865FB1B98A}"/>
    <cellStyle name="常规 2 2 3 5 2 3 3" xfId="20219" xr:uid="{4CA75FC8-EB12-41CB-9172-9489A5D30A79}"/>
    <cellStyle name="常规 2 2 3 5 2 3 4" xfId="20220" xr:uid="{1F917B24-4C6D-48B8-B462-FA3983737C57}"/>
    <cellStyle name="常规 2 2 3 5 2 3 5" xfId="20221" xr:uid="{3B7E4A54-8829-48B1-AA50-C830D89D0680}"/>
    <cellStyle name="常规 2 2 3 5 2 4" xfId="5498" xr:uid="{4357AE8B-4217-4604-BC10-3B45F510F4F3}"/>
    <cellStyle name="常规 2 2 3 5 2 4 2" xfId="20222" xr:uid="{76C1D08E-AD7D-4F9B-BD9E-7724E2BE583F}"/>
    <cellStyle name="常规 2 2 3 5 2 5" xfId="20223" xr:uid="{36E042CC-33E4-437B-9FCC-637E7FB6DF55}"/>
    <cellStyle name="常规 2 2 3 5 2 6" xfId="20224" xr:uid="{4A489E31-0C12-4C56-A6A4-FEB8ACF7CED0}"/>
    <cellStyle name="常规 2 2 3 5 2 7" xfId="20225" xr:uid="{700115B2-36C0-4387-8053-EA37EABF75B6}"/>
    <cellStyle name="常规 2 2 3 5 2 8" xfId="20226" xr:uid="{68BD6EA1-6335-40CB-87F3-F82D10F5BC5F}"/>
    <cellStyle name="常规 2 2 3 5 2 9" xfId="20227" xr:uid="{85DB63CC-6BF6-4CC1-A944-0821E7282FCD}"/>
    <cellStyle name="常规 2 2 3 5 3" xfId="1948" xr:uid="{6CACE717-9680-4278-A1AC-881BAFAEED6E}"/>
    <cellStyle name="常规 2 2 3 5 3 2" xfId="1949" xr:uid="{6F5C9C23-DD0C-4554-AD16-ACA721CE0A07}"/>
    <cellStyle name="常规 2 2 3 5 3 2 2" xfId="3827" xr:uid="{987B6D6A-D84F-4D72-9F9A-1FA0997C5579}"/>
    <cellStyle name="常规 2 2 3 5 3 2 2 2" xfId="20228" xr:uid="{945ABA70-E985-443B-8408-E3F70CF916B9}"/>
    <cellStyle name="常规 2 2 3 5 3 2 2 3" xfId="20229" xr:uid="{B1FFD934-F894-432A-9435-AD8CFE6E9BF3}"/>
    <cellStyle name="常规 2 2 3 5 3 2 2 4" xfId="20230" xr:uid="{27D91AD7-3A4B-4BF2-BE85-02E3F3FFA7C6}"/>
    <cellStyle name="常规 2 2 3 5 3 2 2 5" xfId="20231" xr:uid="{B2A9CAD4-7F9B-4F7E-894E-7D2C1050AB7B}"/>
    <cellStyle name="常规 2 2 3 5 3 2 3" xfId="5502" xr:uid="{968FEE28-9791-4A36-8263-2A62BB2122CE}"/>
    <cellStyle name="常规 2 2 3 5 3 2 3 2" xfId="20232" xr:uid="{3A42F82E-2F78-4F86-BF4C-95B7C44C7F94}"/>
    <cellStyle name="常规 2 2 3 5 3 2 4" xfId="20233" xr:uid="{EED637D1-8F00-438B-8E8D-6D2E04BE3447}"/>
    <cellStyle name="常规 2 2 3 5 3 2 5" xfId="20234" xr:uid="{3A01F2C1-31E1-4770-B4E5-ADE01B772673}"/>
    <cellStyle name="常规 2 2 3 5 3 2 6" xfId="20235" xr:uid="{9B6181EF-09FB-427F-86DD-E128B43F2FAE}"/>
    <cellStyle name="常规 2 2 3 5 3 2 7" xfId="20236" xr:uid="{B9E2590C-559E-490A-9A37-BDF776E24F7E}"/>
    <cellStyle name="常规 2 2 3 5 3 2 8" xfId="20237" xr:uid="{E46A5AF0-B9E8-4798-BA01-570D8CCDD7C7}"/>
    <cellStyle name="常规 2 2 3 5 3 3" xfId="3828" xr:uid="{5643DBC9-E6AD-4DA3-862F-B75446C9F223}"/>
    <cellStyle name="常规 2 2 3 5 3 3 2" xfId="20238" xr:uid="{6F33E458-3540-4084-B218-FEC7BEC2DDB5}"/>
    <cellStyle name="常规 2 2 3 5 3 3 3" xfId="20239" xr:uid="{94D400C2-BAC6-4144-9D01-D70809DCA490}"/>
    <cellStyle name="常规 2 2 3 5 3 3 4" xfId="20240" xr:uid="{FAFCF3C8-553D-4893-AF99-01E4F4AEC4F5}"/>
    <cellStyle name="常规 2 2 3 5 3 3 5" xfId="20241" xr:uid="{2F37FCE8-E1AB-4935-9C50-EA24EDBC0EF7}"/>
    <cellStyle name="常规 2 2 3 5 3 4" xfId="5501" xr:uid="{AA61E38D-C73E-4794-AF1B-88994F9D2368}"/>
    <cellStyle name="常规 2 2 3 5 3 4 2" xfId="20242" xr:uid="{9605526C-C7B9-40EC-A2CB-5BF01C3ACF6E}"/>
    <cellStyle name="常规 2 2 3 5 3 5" xfId="20243" xr:uid="{3706B2D9-BFBC-4216-A64D-74456BA30874}"/>
    <cellStyle name="常规 2 2 3 5 3 6" xfId="20244" xr:uid="{E263CF99-73BC-46A6-AB0E-514DF1C007D3}"/>
    <cellStyle name="常规 2 2 3 5 3 7" xfId="20245" xr:uid="{869BC9C7-FC4D-48CD-ADD2-855A0BDF76B5}"/>
    <cellStyle name="常规 2 2 3 5 3 8" xfId="20246" xr:uid="{898A87C2-2616-453B-B9D9-557A952F4CDA}"/>
    <cellStyle name="常规 2 2 3 5 3 9" xfId="20247" xr:uid="{82C06699-6D24-44F0-9F54-F8EB5FAE7883}"/>
    <cellStyle name="常规 2 2 3 5 4" xfId="3829" xr:uid="{C19F835E-69FB-40FF-B5DC-E4D4A7A2C961}"/>
    <cellStyle name="常规 2 2 3 5 4 2" xfId="20248" xr:uid="{F5BF8C16-53E6-4C3E-9C57-80B2E936A38C}"/>
    <cellStyle name="常规 2 2 3 5 4 3" xfId="20249" xr:uid="{E02C8A6A-E22A-43A8-BD5E-9C2E68B8A098}"/>
    <cellStyle name="常规 2 2 3 5 4 4" xfId="20250" xr:uid="{DF3AB6C7-8289-4267-8AE9-4656BD43DDB3}"/>
    <cellStyle name="常规 2 2 3 5 4 5" xfId="20251" xr:uid="{D5A194B5-001D-49AB-9BFD-40D6494B0322}"/>
    <cellStyle name="常规 2 2 3 5 5" xfId="5497" xr:uid="{E21920E0-3C7E-4F10-BF79-7CEAD27A6C44}"/>
    <cellStyle name="常规 2 2 3 5 5 2" xfId="20252" xr:uid="{F641376D-5B23-400E-AD41-6AA7CCF46731}"/>
    <cellStyle name="常规 2 2 3 5 6" xfId="10701" xr:uid="{772B610B-2A39-4A9B-B320-2A6C883EEB71}"/>
    <cellStyle name="常规 2 2 3 5 6 2" xfId="20253" xr:uid="{D0D49D9E-73F1-4E3E-8A54-48C56D93858E}"/>
    <cellStyle name="常规 2 2 3 5 7" xfId="20254" xr:uid="{974E0F7B-1073-43A7-9BE0-CA239DA03AAB}"/>
    <cellStyle name="常规 2 2 3 5 8" xfId="20255" xr:uid="{E58C82E8-A5D8-46ED-9791-81AE0FBD90E9}"/>
    <cellStyle name="常规 2 2 3 5 9" xfId="20256" xr:uid="{56B04648-AB72-4CE7-A8EA-C832E5AFF546}"/>
    <cellStyle name="常规 2 2 3 6" xfId="1950" xr:uid="{8F9FAD43-5B93-4CB5-A8DA-131978C27039}"/>
    <cellStyle name="常规 2 2 3 6 10" xfId="20257" xr:uid="{32DB2C13-4607-4A27-AC05-8FBB0B1056FB}"/>
    <cellStyle name="常规 2 2 3 6 2" xfId="1951" xr:uid="{20C28BAC-A353-41B8-BE09-846C7338732C}"/>
    <cellStyle name="常规 2 2 3 6 2 2" xfId="1952" xr:uid="{C1CB301F-992D-4FC3-A564-C818CA3BBD79}"/>
    <cellStyle name="常规 2 2 3 6 2 2 2" xfId="3830" xr:uid="{9145F0EC-9C62-464A-8331-56750A33D003}"/>
    <cellStyle name="常规 2 2 3 6 2 2 2 2" xfId="20258" xr:uid="{52B7D5FF-976A-4E48-B18C-BB2F807161F1}"/>
    <cellStyle name="常规 2 2 3 6 2 2 2 3" xfId="20259" xr:uid="{2515A4F7-2812-4C23-A1B5-56DE96264369}"/>
    <cellStyle name="常规 2 2 3 6 2 2 2 4" xfId="20260" xr:uid="{7E6DCBA0-9E1E-4970-9458-5867DF9615A8}"/>
    <cellStyle name="常规 2 2 3 6 2 2 2 5" xfId="20261" xr:uid="{613ACD05-9988-4A9F-A038-10733985A709}"/>
    <cellStyle name="常规 2 2 3 6 2 2 3" xfId="5505" xr:uid="{947564D2-8572-4BF0-B1E1-8BD28E211763}"/>
    <cellStyle name="常规 2 2 3 6 2 2 3 2" xfId="20262" xr:uid="{61436D5C-0BCA-4E38-93FC-A8BA481C5D3C}"/>
    <cellStyle name="常规 2 2 3 6 2 2 4" xfId="20263" xr:uid="{66634F8B-5696-43E4-9E40-F89C089D8692}"/>
    <cellStyle name="常规 2 2 3 6 2 2 5" xfId="20264" xr:uid="{88273747-AADA-4056-81F9-791F76B50FEF}"/>
    <cellStyle name="常规 2 2 3 6 2 2 6" xfId="20265" xr:uid="{2D516D42-73A3-4571-9A71-C21FDAD162C4}"/>
    <cellStyle name="常规 2 2 3 6 2 2 7" xfId="20266" xr:uid="{82BD175C-C38F-4AE5-AC1A-DE867C67B98C}"/>
    <cellStyle name="常规 2 2 3 6 2 2 8" xfId="20267" xr:uid="{2594F92B-58DE-454A-A6EE-FF05AB8C49B1}"/>
    <cellStyle name="常规 2 2 3 6 2 3" xfId="3831" xr:uid="{9A5FCF01-898F-483D-89FA-A2F3E7972A1D}"/>
    <cellStyle name="常规 2 2 3 6 2 3 2" xfId="20268" xr:uid="{9D764F0A-0963-4B5E-AC14-75F2A38F8B40}"/>
    <cellStyle name="常规 2 2 3 6 2 3 3" xfId="20269" xr:uid="{2D8CF9A6-CEFF-455F-B236-C50CF98FD107}"/>
    <cellStyle name="常规 2 2 3 6 2 3 4" xfId="20270" xr:uid="{7740A103-42DD-4062-A9D8-944835A97711}"/>
    <cellStyle name="常规 2 2 3 6 2 3 5" xfId="20271" xr:uid="{6600CD91-62BC-43BC-AB5F-762AFE0900A8}"/>
    <cellStyle name="常规 2 2 3 6 2 4" xfId="5504" xr:uid="{47AE87AB-2417-4430-AA24-FE8BB285E8DB}"/>
    <cellStyle name="常规 2 2 3 6 2 4 2" xfId="20272" xr:uid="{3087282C-4F5E-407B-93A2-F74F076526C5}"/>
    <cellStyle name="常规 2 2 3 6 2 5" xfId="20273" xr:uid="{8ED7F256-FF18-43FF-8343-CD265B1B8C9D}"/>
    <cellStyle name="常规 2 2 3 6 2 6" xfId="20274" xr:uid="{7081088A-C04B-4A8C-9D0F-34FA066537D0}"/>
    <cellStyle name="常规 2 2 3 6 2 7" xfId="20275" xr:uid="{971AA7AE-B74F-4722-9A18-658FA723E732}"/>
    <cellStyle name="常规 2 2 3 6 2 8" xfId="20276" xr:uid="{A4037F0C-4D51-4A05-B4D1-B69EDA09ABE6}"/>
    <cellStyle name="常规 2 2 3 6 2 9" xfId="20277" xr:uid="{91CE0B02-BDC0-4E18-903B-269F03615519}"/>
    <cellStyle name="常规 2 2 3 6 3" xfId="3832" xr:uid="{1851A98A-711F-4E57-9870-99581DDC57E5}"/>
    <cellStyle name="常规 2 2 3 6 3 2" xfId="20278" xr:uid="{443925BC-5924-42E7-96AF-FD15516A4FE4}"/>
    <cellStyle name="常规 2 2 3 6 3 3" xfId="20279" xr:uid="{1FBE3D54-0893-44EE-B4C4-C6EC6BC58CE2}"/>
    <cellStyle name="常规 2 2 3 6 3 4" xfId="20280" xr:uid="{E0F1DDCB-D896-45D7-B311-549936AFF72B}"/>
    <cellStyle name="常规 2 2 3 6 3 5" xfId="20281" xr:uid="{18379E28-0BB1-424C-B602-271F7B0824D4}"/>
    <cellStyle name="常规 2 2 3 6 4" xfId="5503" xr:uid="{B3F47A9C-0906-433D-B27E-B72CE97FDD83}"/>
    <cellStyle name="常规 2 2 3 6 4 2" xfId="20282" xr:uid="{DB3FA8D0-79E1-4244-9BFB-0A4D47035A91}"/>
    <cellStyle name="常规 2 2 3 6 5" xfId="20283" xr:uid="{8A6D5F98-51A3-4BF4-B9CD-5A0EC4D49250}"/>
    <cellStyle name="常规 2 2 3 6 6" xfId="20284" xr:uid="{AE749EA8-C648-4B52-8063-943B3CF7D6AF}"/>
    <cellStyle name="常规 2 2 3 6 7" xfId="20285" xr:uid="{FB9C64B3-29AD-4268-86AC-F66C3BA17CFF}"/>
    <cellStyle name="常规 2 2 3 6 8" xfId="20286" xr:uid="{0431963F-834B-411E-9655-B37D8D576EBB}"/>
    <cellStyle name="常规 2 2 3 6 9" xfId="20287" xr:uid="{B44932B3-D319-4FF0-A42E-E4C3E31A514D}"/>
    <cellStyle name="常规 2 2 3 7" xfId="1953" xr:uid="{965D9541-FEBE-4736-A7CF-92314835F2EC}"/>
    <cellStyle name="常规 2 2 3 7 2" xfId="1954" xr:uid="{9387D33F-DF2D-4A54-A272-4894DE1A2762}"/>
    <cellStyle name="常规 2 2 3 7 2 2" xfId="3833" xr:uid="{2BD4E94B-2341-4B2E-9DA2-7B2692E90665}"/>
    <cellStyle name="常规 2 2 3 7 2 2 2" xfId="20288" xr:uid="{EFF798E1-F64D-472E-860C-B4360D9DE6DD}"/>
    <cellStyle name="常规 2 2 3 7 2 2 3" xfId="20289" xr:uid="{089580E0-85E2-49C7-B5C6-5AEACFF902D5}"/>
    <cellStyle name="常规 2 2 3 7 2 2 4" xfId="20290" xr:uid="{ADA8A355-0589-4A85-AD67-2AEB76EB674F}"/>
    <cellStyle name="常规 2 2 3 7 2 2 5" xfId="20291" xr:uid="{19E00E93-3CDE-46BE-B606-5BE1A8CA09F5}"/>
    <cellStyle name="常规 2 2 3 7 2 3" xfId="5507" xr:uid="{908FECD3-A1CE-4958-A0D5-87E927DCD04F}"/>
    <cellStyle name="常规 2 2 3 7 2 3 2" xfId="20292" xr:uid="{8519FC54-B6E5-424E-9A6A-61EE47331ED5}"/>
    <cellStyle name="常规 2 2 3 7 2 4" xfId="20293" xr:uid="{E5F70005-2243-4BBD-AD98-2B32D16BE3E9}"/>
    <cellStyle name="常规 2 2 3 7 2 5" xfId="20294" xr:uid="{4AE56B5C-84BF-46EA-A540-1F808C6CE1E3}"/>
    <cellStyle name="常规 2 2 3 7 2 6" xfId="20295" xr:uid="{3929FCB2-E5C1-47BB-B127-AE5B934912BF}"/>
    <cellStyle name="常规 2 2 3 7 2 7" xfId="20296" xr:uid="{ECFD75BC-4088-4A2F-B540-9975CE1D8D8B}"/>
    <cellStyle name="常规 2 2 3 7 2 8" xfId="20297" xr:uid="{AD1D770E-DFD4-409F-87A4-F00993162F0C}"/>
    <cellStyle name="常规 2 2 3 7 3" xfId="3834" xr:uid="{D8726402-144B-4509-8AE5-543442C30D09}"/>
    <cellStyle name="常规 2 2 3 7 3 2" xfId="20298" xr:uid="{5F7EE247-1F38-4C6A-804F-35725A0A71A1}"/>
    <cellStyle name="常规 2 2 3 7 3 3" xfId="20299" xr:uid="{AA8AD4EA-342A-4364-9EA7-9FD1E098C908}"/>
    <cellStyle name="常规 2 2 3 7 3 4" xfId="20300" xr:uid="{85704B4D-DDF2-4EFD-95AE-B67723492D67}"/>
    <cellStyle name="常规 2 2 3 7 3 5" xfId="20301" xr:uid="{7E62DCED-75B6-4362-A7FF-B16173CD1F05}"/>
    <cellStyle name="常规 2 2 3 7 4" xfId="5506" xr:uid="{514D8875-EC43-4A34-9581-39323674BF59}"/>
    <cellStyle name="常规 2 2 3 7 4 2" xfId="20302" xr:uid="{C0397B30-97C0-4F28-971C-397F3C29E433}"/>
    <cellStyle name="常规 2 2 3 7 5" xfId="20303" xr:uid="{5E2B4346-3155-498C-A6E8-FA5B5B0D43B4}"/>
    <cellStyle name="常规 2 2 3 7 6" xfId="20304" xr:uid="{65A971BD-9C7A-4B3A-A840-2C8B5BBE7CEF}"/>
    <cellStyle name="常规 2 2 3 7 7" xfId="20305" xr:uid="{C68315EF-E896-4E91-B00C-72CDD8D836F7}"/>
    <cellStyle name="常规 2 2 3 7 8" xfId="20306" xr:uid="{CF5467CD-AAC3-4D46-9741-ECFD86592563}"/>
    <cellStyle name="常规 2 2 3 7 9" xfId="20307" xr:uid="{F09DD571-2876-4315-B240-D697F29EB9DC}"/>
    <cellStyle name="常规 2 2 3 8" xfId="1859" xr:uid="{3C771BF9-8D18-498E-8FD5-6C0318B65EBB}"/>
    <cellStyle name="常规 2 2 3 8 2" xfId="5508" xr:uid="{0265A018-C4E3-4246-A898-B3709E19284F}"/>
    <cellStyle name="常规 2 2 3 8 3" xfId="20308" xr:uid="{87005606-829D-4A30-860C-168087532AD3}"/>
    <cellStyle name="常规 2 2 3 8 4" xfId="20309" xr:uid="{94433BA0-5CBB-446D-B347-1DF372052BA4}"/>
    <cellStyle name="常规 2 2 3 8 5" xfId="20310" xr:uid="{516A83F5-3DCB-40FF-B8D5-4C599B264573}"/>
    <cellStyle name="常规 2 2 3 9" xfId="3293" xr:uid="{0E7F565C-B7B2-4C81-938A-D62C41A45CC3}"/>
    <cellStyle name="常规 2 2 3 9 2" xfId="5509" xr:uid="{4607E47B-5A7B-4FD2-BACC-D27BC7A82368}"/>
    <cellStyle name="常规 2 2 3 9 2 2" xfId="20311" xr:uid="{4EF28921-AC22-4008-AD22-5043281FE2F7}"/>
    <cellStyle name="常规 2 2 3 9 3" xfId="20312" xr:uid="{CE7556D0-31AE-48BB-A951-816F92449F85}"/>
    <cellStyle name="常规 2 2 3 9 4" xfId="20313" xr:uid="{1E88146F-3158-48EB-8FF1-C64B8C902054}"/>
    <cellStyle name="常规 2 2 3 9 5" xfId="20314" xr:uid="{071F09B9-E501-41C7-A3D6-ED7E6EF8C6FD}"/>
    <cellStyle name="常规 2 2 4" xfId="523" xr:uid="{1A03FC9B-CBC3-43C2-8151-1FCCA94615E9}"/>
    <cellStyle name="常规 2 2 4 10" xfId="7865" xr:uid="{9B918A81-9BC2-4730-92D7-E4005835ED0A}"/>
    <cellStyle name="常规 2 2 4 10 2" xfId="20315" xr:uid="{BFFE52B9-54BD-4D1C-9B37-6A949310BE34}"/>
    <cellStyle name="常规 2 2 4 11" xfId="1414" xr:uid="{10A07B64-B612-487F-8F7A-F35EF125DC80}"/>
    <cellStyle name="常规 2 2 4 11 2" xfId="20316" xr:uid="{E693A1CD-C427-4BE8-AF79-035562AA7E18}"/>
    <cellStyle name="常规 2 2 4 12" xfId="20317" xr:uid="{9D21F24E-A530-4848-B37A-D310568DFA72}"/>
    <cellStyle name="常规 2 2 4 13" xfId="20318" xr:uid="{4CD27202-93F8-4753-B6BF-7F8B4475BCCD}"/>
    <cellStyle name="常规 2 2 4 14" xfId="20319" xr:uid="{E4E68EB3-8DE6-4940-A2F8-1C950A88A4EF}"/>
    <cellStyle name="常规 2 2 4 15" xfId="20320" xr:uid="{82D7264B-FCDC-492D-9872-9E40DDD3C75E}"/>
    <cellStyle name="常规 2 2 4 16" xfId="34613" xr:uid="{771D2B7B-52B2-47D6-8097-6320DFF55CB3}"/>
    <cellStyle name="常规 2 2 4 2" xfId="973" xr:uid="{0BC6AB9A-D375-444F-9048-D6F6179396F0}"/>
    <cellStyle name="常规 2 2 4 2 10" xfId="20321" xr:uid="{A297220B-8988-4B00-B5CF-D6DE6B51D9C4}"/>
    <cellStyle name="常规 2 2 4 2 11" xfId="20322" xr:uid="{76057390-9D2D-4F3A-8B5E-51BA5A06FBD4}"/>
    <cellStyle name="常规 2 2 4 2 12" xfId="20323" xr:uid="{29170EB6-2A5D-45A8-8CC4-4FF1505DA274}"/>
    <cellStyle name="常规 2 2 4 2 13" xfId="20324" xr:uid="{184F370D-9E69-4253-A9DA-20361AC5A755}"/>
    <cellStyle name="常规 2 2 4 2 14" xfId="34614" xr:uid="{50035901-31CB-4CAC-8489-07C2EDB23AF5}"/>
    <cellStyle name="常规 2 2 4 2 2" xfId="1957" xr:uid="{D181A842-87F3-446D-9958-6067D770D6D3}"/>
    <cellStyle name="常规 2 2 4 2 2 10" xfId="20325" xr:uid="{900DFFD2-C956-44CB-8AA7-1F293464F9A3}"/>
    <cellStyle name="常规 2 2 4 2 2 11" xfId="20326" xr:uid="{05D5FE73-94E3-458D-BDED-986E0129AFEA}"/>
    <cellStyle name="常规 2 2 4 2 2 12" xfId="20327" xr:uid="{602CF74B-1096-4398-9EA6-D09736FA905B}"/>
    <cellStyle name="常规 2 2 4 2 2 13" xfId="20328" xr:uid="{6093FF28-2EDF-4371-9B57-F1124744315B}"/>
    <cellStyle name="常规 2 2 4 2 2 14" xfId="20329" xr:uid="{C43E57D1-7725-4660-BC1C-B21ADA58A6F5}"/>
    <cellStyle name="常规 2 2 4 2 2 15" xfId="34615" xr:uid="{FB6AE3D1-221C-4686-98D4-61CFEDF44781}"/>
    <cellStyle name="常规 2 2 4 2 2 2" xfId="1958" xr:uid="{16595080-622C-4A68-B826-AC63E2F5EA85}"/>
    <cellStyle name="常规 2 2 4 2 2 2 10" xfId="20330" xr:uid="{DF5F1A10-7427-47B7-B54A-CF0A405DD59E}"/>
    <cellStyle name="常规 2 2 4 2 2 2 2" xfId="1959" xr:uid="{164DCA80-9D35-4DA1-9FCA-FE64B9682437}"/>
    <cellStyle name="常规 2 2 4 2 2 2 2 2" xfId="1960" xr:uid="{06D44AD2-E76E-4370-B85B-83757CC50B1B}"/>
    <cellStyle name="常规 2 2 4 2 2 2 2 2 2" xfId="1961" xr:uid="{1F315579-E687-49C0-BF00-AF9E1ED85EA6}"/>
    <cellStyle name="常规 2 2 4 2 2 2 2 2 2 2" xfId="3835" xr:uid="{53E1A21C-78C3-455F-A600-C497F333A6F3}"/>
    <cellStyle name="常规 2 2 4 2 2 2 2 2 2 2 2" xfId="20331" xr:uid="{63253634-1A22-45A5-BEE8-8ECAA7B002DA}"/>
    <cellStyle name="常规 2 2 4 2 2 2 2 2 2 2 3" xfId="20332" xr:uid="{3AC064DD-4FE6-4E45-B9D5-913D585DA100}"/>
    <cellStyle name="常规 2 2 4 2 2 2 2 2 2 2 4" xfId="20333" xr:uid="{4B4B6E56-DCB6-498B-B3F1-6E9467755AA3}"/>
    <cellStyle name="常规 2 2 4 2 2 2 2 2 2 2 5" xfId="20334" xr:uid="{D56C720F-BC01-4BAF-92D1-2D35921F4D2B}"/>
    <cellStyle name="常规 2 2 4 2 2 2 2 2 2 3" xfId="5516" xr:uid="{1F7152C1-010C-4C57-8B0C-14FE847A2C19}"/>
    <cellStyle name="常规 2 2 4 2 2 2 2 2 2 3 2" xfId="20335" xr:uid="{3A862740-890A-4D24-A923-396D985676B6}"/>
    <cellStyle name="常规 2 2 4 2 2 2 2 2 2 4" xfId="20336" xr:uid="{CBBBB337-A14D-4F6F-8C21-2369EE728E61}"/>
    <cellStyle name="常规 2 2 4 2 2 2 2 2 2 5" xfId="20337" xr:uid="{83EB921D-8826-4B08-9B02-54C9B6FF5297}"/>
    <cellStyle name="常规 2 2 4 2 2 2 2 2 2 6" xfId="20338" xr:uid="{B1DFE5CE-195B-4DD8-B7D4-B3DDD57F501A}"/>
    <cellStyle name="常规 2 2 4 2 2 2 2 2 2 7" xfId="20339" xr:uid="{89E56EA8-5FB1-4B4D-AA71-620D50F267CE}"/>
    <cellStyle name="常规 2 2 4 2 2 2 2 2 2 8" xfId="20340" xr:uid="{C5700FC8-3253-49E6-8E6E-E098FD71E72F}"/>
    <cellStyle name="常规 2 2 4 2 2 2 2 2 3" xfId="3836" xr:uid="{E9BDB7EE-CBFE-4C19-A17A-EC218C805800}"/>
    <cellStyle name="常规 2 2 4 2 2 2 2 2 3 2" xfId="20341" xr:uid="{3BFEF130-7FCF-4D97-8C5F-D811A2591285}"/>
    <cellStyle name="常规 2 2 4 2 2 2 2 2 3 3" xfId="20342" xr:uid="{00EF83AF-BE7D-427E-9A05-1B24FB24FB1E}"/>
    <cellStyle name="常规 2 2 4 2 2 2 2 2 3 4" xfId="20343" xr:uid="{73AD7922-06EA-4E26-A877-4FCFFD2F8757}"/>
    <cellStyle name="常规 2 2 4 2 2 2 2 2 3 5" xfId="20344" xr:uid="{C0261DC0-99F3-49A2-B53F-9AEC5A16C310}"/>
    <cellStyle name="常规 2 2 4 2 2 2 2 2 4" xfId="5515" xr:uid="{A88BCD7D-2161-4361-B628-80B33F310ABB}"/>
    <cellStyle name="常规 2 2 4 2 2 2 2 2 4 2" xfId="20345" xr:uid="{5072E710-F63D-4C2A-B337-DB4CA27122B0}"/>
    <cellStyle name="常规 2 2 4 2 2 2 2 2 5" xfId="20346" xr:uid="{784F5900-2539-412F-8296-BE91C1D3705C}"/>
    <cellStyle name="常规 2 2 4 2 2 2 2 2 6" xfId="20347" xr:uid="{3D96F808-497D-46D1-9E4C-2EF44A74DD9D}"/>
    <cellStyle name="常规 2 2 4 2 2 2 2 2 7" xfId="20348" xr:uid="{9CDC759F-2418-4B42-B86B-12D3805DDA14}"/>
    <cellStyle name="常规 2 2 4 2 2 2 2 2 8" xfId="20349" xr:uid="{FCB50DF7-982D-449F-B938-4F0E120F5680}"/>
    <cellStyle name="常规 2 2 4 2 2 2 2 2 9" xfId="20350" xr:uid="{C35D883E-F9F0-4FA5-80F5-E13036A0917A}"/>
    <cellStyle name="常规 2 2 4 2 2 2 2 3" xfId="3837" xr:uid="{06244135-E550-4D37-82A7-7DE08CDB6935}"/>
    <cellStyle name="常规 2 2 4 2 2 2 2 3 2" xfId="20351" xr:uid="{56E7B490-CBD1-4FB3-B50F-A3F24C62D8B7}"/>
    <cellStyle name="常规 2 2 4 2 2 2 2 3 3" xfId="20352" xr:uid="{DAFB92C1-AEEE-4605-9D96-68B1E09DF102}"/>
    <cellStyle name="常规 2 2 4 2 2 2 2 3 4" xfId="20353" xr:uid="{0E30D663-A809-4774-A63E-636C7428C60E}"/>
    <cellStyle name="常规 2 2 4 2 2 2 2 3 5" xfId="20354" xr:uid="{266EF3F1-DF7F-437D-839F-466DB54FD476}"/>
    <cellStyle name="常规 2 2 4 2 2 2 2 4" xfId="5514" xr:uid="{17258237-C3CD-4FF4-998D-BE5A2075E3BA}"/>
    <cellStyle name="常规 2 2 4 2 2 2 2 4 2" xfId="20355" xr:uid="{DD5348B2-6382-41AD-B807-7A0C58FF034A}"/>
    <cellStyle name="常规 2 2 4 2 2 2 2 5" xfId="20356" xr:uid="{02BEE851-862E-420B-B39D-9B5BF490B9CC}"/>
    <cellStyle name="常规 2 2 4 2 2 2 2 6" xfId="20357" xr:uid="{6AEBC9DC-83BC-4087-AF86-FB6227030377}"/>
    <cellStyle name="常规 2 2 4 2 2 2 2 7" xfId="20358" xr:uid="{0A38B6AB-6D29-4BA9-A6AD-167245C95A2F}"/>
    <cellStyle name="常规 2 2 4 2 2 2 2 8" xfId="20359" xr:uid="{51A9403E-84A4-48AE-8EFB-0436F2CFCDF0}"/>
    <cellStyle name="常规 2 2 4 2 2 2 2 9" xfId="20360" xr:uid="{F58BF6B1-3EC1-4563-B4BF-040A84CE4A87}"/>
    <cellStyle name="常规 2 2 4 2 2 2 3" xfId="1962" xr:uid="{72DB88DC-82C4-4659-A047-9EF1F3E47063}"/>
    <cellStyle name="常规 2 2 4 2 2 2 3 2" xfId="1963" xr:uid="{EE3C6405-E0C7-4F0A-81B4-E9D905BE97CE}"/>
    <cellStyle name="常规 2 2 4 2 2 2 3 2 2" xfId="3838" xr:uid="{2B4784E2-A50A-4D06-9BB2-D393892D1100}"/>
    <cellStyle name="常规 2 2 4 2 2 2 3 2 2 2" xfId="20361" xr:uid="{45F3A987-B33A-454D-98E5-82CEC932A70C}"/>
    <cellStyle name="常规 2 2 4 2 2 2 3 2 2 3" xfId="20362" xr:uid="{4BF711AD-FCCF-45DD-AEDA-00F08F861802}"/>
    <cellStyle name="常规 2 2 4 2 2 2 3 2 2 4" xfId="20363" xr:uid="{658E650E-BA6D-4513-95CC-0ABF3CD32916}"/>
    <cellStyle name="常规 2 2 4 2 2 2 3 2 2 5" xfId="20364" xr:uid="{FF541208-DCC8-40F8-8F49-70FE05F330C5}"/>
    <cellStyle name="常规 2 2 4 2 2 2 3 2 3" xfId="5518" xr:uid="{E9DE7165-D048-4371-AE7E-63E30203D966}"/>
    <cellStyle name="常规 2 2 4 2 2 2 3 2 3 2" xfId="20365" xr:uid="{11CE28D1-B7A1-42FA-9CC0-E3321E39F9BF}"/>
    <cellStyle name="常规 2 2 4 2 2 2 3 2 4" xfId="20366" xr:uid="{39BC3E3B-5B03-4813-B18D-EE3B62DCE4BB}"/>
    <cellStyle name="常规 2 2 4 2 2 2 3 2 5" xfId="20367" xr:uid="{A40AE7F1-ADDF-4836-B363-8BE6628DD43E}"/>
    <cellStyle name="常规 2 2 4 2 2 2 3 2 6" xfId="20368" xr:uid="{524D0352-3CCD-488A-B36B-F520ADA99E01}"/>
    <cellStyle name="常规 2 2 4 2 2 2 3 2 7" xfId="20369" xr:uid="{3945C5B3-32AA-4F53-A336-0E401D762EF5}"/>
    <cellStyle name="常规 2 2 4 2 2 2 3 2 8" xfId="20370" xr:uid="{432CE9F9-D0F7-4DD0-A91E-8CCF9377E10B}"/>
    <cellStyle name="常规 2 2 4 2 2 2 3 3" xfId="3839" xr:uid="{C886035D-D092-4FBC-B59B-1C98FF7365A7}"/>
    <cellStyle name="常规 2 2 4 2 2 2 3 3 2" xfId="20371" xr:uid="{F07294D4-BC14-4F90-BF13-952A966E0A8E}"/>
    <cellStyle name="常规 2 2 4 2 2 2 3 3 3" xfId="20372" xr:uid="{F5FAE9B8-F7EB-447C-9930-194F812BBA58}"/>
    <cellStyle name="常规 2 2 4 2 2 2 3 3 4" xfId="20373" xr:uid="{A6AD8FAD-1D1C-4DDF-AACD-BD79857F9FCB}"/>
    <cellStyle name="常规 2 2 4 2 2 2 3 3 5" xfId="20374" xr:uid="{4B66D1CF-586E-44D7-9E73-E78E3228386A}"/>
    <cellStyle name="常规 2 2 4 2 2 2 3 4" xfId="5517" xr:uid="{14DE635E-C53E-498D-A154-0C28DBB48B48}"/>
    <cellStyle name="常规 2 2 4 2 2 2 3 4 2" xfId="20375" xr:uid="{6B153098-842C-412C-888D-89866C02BABE}"/>
    <cellStyle name="常规 2 2 4 2 2 2 3 5" xfId="20376" xr:uid="{F7109BC2-CFCB-42EE-8661-45C53DACD4A5}"/>
    <cellStyle name="常规 2 2 4 2 2 2 3 6" xfId="20377" xr:uid="{5A58D84B-3D37-4765-87E3-E2DB2013FD44}"/>
    <cellStyle name="常规 2 2 4 2 2 2 3 7" xfId="20378" xr:uid="{99D1704C-467E-419C-8A4B-A007D283173E}"/>
    <cellStyle name="常规 2 2 4 2 2 2 3 8" xfId="20379" xr:uid="{80E7FA5C-A4EC-46BF-8722-4B9FAE90FA1D}"/>
    <cellStyle name="常规 2 2 4 2 2 2 3 9" xfId="20380" xr:uid="{441F0ADA-2136-4F86-A6B5-CEA9503FA27C}"/>
    <cellStyle name="常规 2 2 4 2 2 2 4" xfId="3840" xr:uid="{6EC05DDF-472A-4B7D-B9CF-15620D5B9AF5}"/>
    <cellStyle name="常规 2 2 4 2 2 2 4 2" xfId="20381" xr:uid="{F1FD2040-F6B1-4C8B-9757-763999B2BB8B}"/>
    <cellStyle name="常规 2 2 4 2 2 2 4 3" xfId="20382" xr:uid="{A8F46A97-201C-47C1-A832-D5C2A2804AD7}"/>
    <cellStyle name="常规 2 2 4 2 2 2 4 4" xfId="20383" xr:uid="{6772094E-2D85-4C61-BE9A-3AFB5F527DD2}"/>
    <cellStyle name="常规 2 2 4 2 2 2 4 5" xfId="20384" xr:uid="{A14F4773-88C5-4635-AB2D-4BF39F0B9BE3}"/>
    <cellStyle name="常规 2 2 4 2 2 2 5" xfId="5513" xr:uid="{6D35EB19-1423-4921-B8B7-BC795A69C5BD}"/>
    <cellStyle name="常规 2 2 4 2 2 2 5 2" xfId="20385" xr:uid="{E97418F5-F094-4365-8BB1-84016D129C3E}"/>
    <cellStyle name="常规 2 2 4 2 2 2 6" xfId="20386" xr:uid="{CCF589E3-F1DB-4DC3-BEF1-A7817C7103D3}"/>
    <cellStyle name="常规 2 2 4 2 2 2 7" xfId="20387" xr:uid="{A1D93B61-26EE-4C13-BA4C-A53F559B6A71}"/>
    <cellStyle name="常规 2 2 4 2 2 2 8" xfId="20388" xr:uid="{EEC4CECC-62C1-4064-A60C-D879FA02CE14}"/>
    <cellStyle name="常规 2 2 4 2 2 2 9" xfId="20389" xr:uid="{F884E6C1-A4E0-4CF8-A104-70FB19B94BC8}"/>
    <cellStyle name="常规 2 2 4 2 2 3" xfId="1964" xr:uid="{4726D8E6-5941-4613-8384-61FE6A6F172B}"/>
    <cellStyle name="常规 2 2 4 2 2 3 2" xfId="1965" xr:uid="{838B190A-9AE4-4232-AE08-16117D9352D9}"/>
    <cellStyle name="常规 2 2 4 2 2 3 2 2" xfId="1966" xr:uid="{1246245B-7CF8-40FE-8208-64D1E4597D9B}"/>
    <cellStyle name="常规 2 2 4 2 2 3 2 2 2" xfId="3841" xr:uid="{EA6E0043-C679-4148-B7E3-B93FF98C9585}"/>
    <cellStyle name="常规 2 2 4 2 2 3 2 2 2 2" xfId="20390" xr:uid="{8CF883FB-326F-451A-BB35-7B329E9D1230}"/>
    <cellStyle name="常规 2 2 4 2 2 3 2 2 2 3" xfId="20391" xr:uid="{7B17C84E-62FD-45D8-B766-5115ED0E70CC}"/>
    <cellStyle name="常规 2 2 4 2 2 3 2 2 2 4" xfId="20392" xr:uid="{C9C8B83E-E266-43E9-A60B-E13280455CC7}"/>
    <cellStyle name="常规 2 2 4 2 2 3 2 2 2 5" xfId="20393" xr:uid="{3F6B5698-C5C4-400E-B8AA-40A497367477}"/>
    <cellStyle name="常规 2 2 4 2 2 3 2 2 3" xfId="5521" xr:uid="{318594B4-B329-411F-8272-04BDC4F05D37}"/>
    <cellStyle name="常规 2 2 4 2 2 3 2 2 3 2" xfId="20394" xr:uid="{D637CAB1-C9F2-4923-8D71-C4EF8792D90C}"/>
    <cellStyle name="常规 2 2 4 2 2 3 2 2 4" xfId="20395" xr:uid="{3E25A8C7-0E62-4FCA-A319-F9E84D35397B}"/>
    <cellStyle name="常规 2 2 4 2 2 3 2 2 5" xfId="20396" xr:uid="{253DF952-9B34-404D-BD87-D176A1A9E30F}"/>
    <cellStyle name="常规 2 2 4 2 2 3 2 2 6" xfId="20397" xr:uid="{91EF0CC4-A1F0-4DED-8CE2-77BD1A74D131}"/>
    <cellStyle name="常规 2 2 4 2 2 3 2 2 7" xfId="20398" xr:uid="{A3B826CE-EA08-4E2D-8583-82328B54FB3F}"/>
    <cellStyle name="常规 2 2 4 2 2 3 2 2 8" xfId="20399" xr:uid="{55FF6E01-D733-42D2-8B46-C06840A50840}"/>
    <cellStyle name="常规 2 2 4 2 2 3 2 3" xfId="3842" xr:uid="{9A9E0C40-412E-4C6C-BE93-209238C6B1A7}"/>
    <cellStyle name="常规 2 2 4 2 2 3 2 3 2" xfId="20400" xr:uid="{897AC302-61D7-4192-A12C-2AA4E484A6F1}"/>
    <cellStyle name="常规 2 2 4 2 2 3 2 3 3" xfId="20401" xr:uid="{EFCF4B1A-F0ED-45B3-8409-ADB9EADF5828}"/>
    <cellStyle name="常规 2 2 4 2 2 3 2 3 4" xfId="20402" xr:uid="{EFAB8789-2E73-4C1F-B6B4-660895EBF2B0}"/>
    <cellStyle name="常规 2 2 4 2 2 3 2 3 5" xfId="20403" xr:uid="{BD7517C5-A700-4EC0-A659-8E02E4720838}"/>
    <cellStyle name="常规 2 2 4 2 2 3 2 4" xfId="5520" xr:uid="{10936594-1240-4E24-91E4-3F28E849370C}"/>
    <cellStyle name="常规 2 2 4 2 2 3 2 4 2" xfId="20404" xr:uid="{0EB8B7CF-9493-4AB5-87C2-C8AC108F6302}"/>
    <cellStyle name="常规 2 2 4 2 2 3 2 5" xfId="20405" xr:uid="{3BCF281F-FBCD-4923-896E-553D33C545C5}"/>
    <cellStyle name="常规 2 2 4 2 2 3 2 6" xfId="20406" xr:uid="{7D75E628-A7B9-4A31-82B9-1E2F07FFA098}"/>
    <cellStyle name="常规 2 2 4 2 2 3 2 7" xfId="20407" xr:uid="{9871A4F7-023D-4EC5-B4F7-78E41D5ABBCE}"/>
    <cellStyle name="常规 2 2 4 2 2 3 2 8" xfId="20408" xr:uid="{50A094CD-A546-4FC8-8D8F-20B559EF1FF8}"/>
    <cellStyle name="常规 2 2 4 2 2 3 2 9" xfId="20409" xr:uid="{EE55062A-E6C7-4862-A524-F358E8CD82B7}"/>
    <cellStyle name="常规 2 2 4 2 2 3 3" xfId="3843" xr:uid="{6AE27F3F-62F0-4B3A-9E66-3547F83A16EA}"/>
    <cellStyle name="常规 2 2 4 2 2 3 3 2" xfId="20410" xr:uid="{D5248DF0-411E-412D-A588-7DF44B0A9573}"/>
    <cellStyle name="常规 2 2 4 2 2 3 3 3" xfId="20411" xr:uid="{5B106F48-0839-490E-86B3-946553115B8A}"/>
    <cellStyle name="常规 2 2 4 2 2 3 3 4" xfId="20412" xr:uid="{1DE8D96A-1BED-4ED4-9D24-46C8BF7A456E}"/>
    <cellStyle name="常规 2 2 4 2 2 3 3 5" xfId="20413" xr:uid="{970438B2-CC2A-4765-9819-C8E6E3E18697}"/>
    <cellStyle name="常规 2 2 4 2 2 3 4" xfId="5519" xr:uid="{2FD8F538-B5BF-492C-8757-3AAF6DA4C26B}"/>
    <cellStyle name="常规 2 2 4 2 2 3 4 2" xfId="20414" xr:uid="{E9240981-391C-4B6B-B988-34B65C628B42}"/>
    <cellStyle name="常规 2 2 4 2 2 3 5" xfId="20415" xr:uid="{E239D8AE-BCC5-4424-A804-1B83436BCDBD}"/>
    <cellStyle name="常规 2 2 4 2 2 3 6" xfId="20416" xr:uid="{CD321BFC-8884-4A8D-936F-EC02BB90CF99}"/>
    <cellStyle name="常规 2 2 4 2 2 3 7" xfId="20417" xr:uid="{8BA537BE-2159-4387-82DB-64E119ED44B7}"/>
    <cellStyle name="常规 2 2 4 2 2 3 8" xfId="20418" xr:uid="{E88316AB-853B-4B6E-84BA-84FE70CA8BC5}"/>
    <cellStyle name="常规 2 2 4 2 2 3 9" xfId="20419" xr:uid="{45DF4DE3-1621-4AB8-84F1-75249B0450D8}"/>
    <cellStyle name="常规 2 2 4 2 2 4" xfId="1967" xr:uid="{F8518A8E-4D42-4A7E-85E2-B3D310843CEB}"/>
    <cellStyle name="常规 2 2 4 2 2 4 2" xfId="1968" xr:uid="{FC8599C5-0DA2-4B31-9AC7-C425EB2CBA8B}"/>
    <cellStyle name="常规 2 2 4 2 2 4 2 2" xfId="3844" xr:uid="{13D9925B-9A1D-4A15-84BF-BD9EA98C1288}"/>
    <cellStyle name="常规 2 2 4 2 2 4 2 2 2" xfId="20420" xr:uid="{B5AFE845-7EB6-48E2-9C00-191D2B5B5283}"/>
    <cellStyle name="常规 2 2 4 2 2 4 2 2 3" xfId="20421" xr:uid="{D6C952EF-44AD-4C4E-95EA-A3790A9A8A81}"/>
    <cellStyle name="常规 2 2 4 2 2 4 2 2 4" xfId="20422" xr:uid="{C1605681-C420-48DE-9D45-E12B268C5A93}"/>
    <cellStyle name="常规 2 2 4 2 2 4 2 2 5" xfId="20423" xr:uid="{9F2B66C4-EDCA-4A03-9D18-1A5C813E5E17}"/>
    <cellStyle name="常规 2 2 4 2 2 4 2 3" xfId="5523" xr:uid="{4E82AC03-610C-4F21-97AC-8B810BDDC07B}"/>
    <cellStyle name="常规 2 2 4 2 2 4 2 3 2" xfId="20424" xr:uid="{CAB11107-8AC1-4902-BF76-70A6BECC5DF6}"/>
    <cellStyle name="常规 2 2 4 2 2 4 2 4" xfId="20425" xr:uid="{382F2729-C088-4FF1-AD11-01AB24ADC25A}"/>
    <cellStyle name="常规 2 2 4 2 2 4 2 5" xfId="20426" xr:uid="{FAEC9012-349C-4490-B8A9-EB76B50C8E41}"/>
    <cellStyle name="常规 2 2 4 2 2 4 2 6" xfId="20427" xr:uid="{58EA5F1A-0E94-4999-AE58-1DA6C31682B2}"/>
    <cellStyle name="常规 2 2 4 2 2 4 2 7" xfId="20428" xr:uid="{C09680FD-8A3A-4A73-A929-3A9C49B8EDAF}"/>
    <cellStyle name="常规 2 2 4 2 2 4 2 8" xfId="20429" xr:uid="{EE1C893E-468A-4B5D-9A5A-E8C8DA5F5FB8}"/>
    <cellStyle name="常规 2 2 4 2 2 4 3" xfId="3845" xr:uid="{10B0DFDE-989A-4861-865F-0E323A0396EE}"/>
    <cellStyle name="常规 2 2 4 2 2 4 3 2" xfId="20430" xr:uid="{AA470A1E-37F7-4C93-8C8D-F61792CFE342}"/>
    <cellStyle name="常规 2 2 4 2 2 4 3 3" xfId="20431" xr:uid="{C903ECB9-6A48-4894-B8FB-3777508AC54D}"/>
    <cellStyle name="常规 2 2 4 2 2 4 3 4" xfId="20432" xr:uid="{816738E8-230C-432A-A140-69735BD67D1B}"/>
    <cellStyle name="常规 2 2 4 2 2 4 3 5" xfId="20433" xr:uid="{7C313B0A-0D66-4B8E-B445-B75C7B7BB01F}"/>
    <cellStyle name="常规 2 2 4 2 2 4 4" xfId="5522" xr:uid="{4E757CE3-D076-48E5-8778-693582DF7854}"/>
    <cellStyle name="常规 2 2 4 2 2 4 4 2" xfId="20434" xr:uid="{A91AF718-1664-4189-B9B4-DDB070782820}"/>
    <cellStyle name="常规 2 2 4 2 2 4 5" xfId="20435" xr:uid="{08C51811-3F4D-4271-A5F5-848DEA62E264}"/>
    <cellStyle name="常规 2 2 4 2 2 4 6" xfId="20436" xr:uid="{AA8E79C9-5FF6-4FAE-BF20-B020F4CC8BA9}"/>
    <cellStyle name="常规 2 2 4 2 2 4 7" xfId="20437" xr:uid="{F9472757-2B11-4270-927C-47BEEB20CF01}"/>
    <cellStyle name="常规 2 2 4 2 2 4 8" xfId="20438" xr:uid="{96AB840B-E902-49D0-A17B-4378B146009C}"/>
    <cellStyle name="常规 2 2 4 2 2 4 9" xfId="20439" xr:uid="{20B95D8D-FD49-4B21-8040-320DCEDABB09}"/>
    <cellStyle name="常规 2 2 4 2 2 5" xfId="3846" xr:uid="{B7295E40-3F87-448D-B90A-836BED02C364}"/>
    <cellStyle name="常规 2 2 4 2 2 5 2" xfId="20440" xr:uid="{6F4AA350-A57F-483F-AB56-28DBE834C79A}"/>
    <cellStyle name="常规 2 2 4 2 2 5 3" xfId="20441" xr:uid="{2BFB9466-28A8-4178-B190-2E54F0195DEA}"/>
    <cellStyle name="常规 2 2 4 2 2 5 4" xfId="20442" xr:uid="{090B524F-0DD8-4AF3-881B-9CD9F3941894}"/>
    <cellStyle name="常规 2 2 4 2 2 5 5" xfId="20443" xr:uid="{0C0A2BD5-D8BD-491D-952B-FFDBBE22523B}"/>
    <cellStyle name="常规 2 2 4 2 2 6" xfId="5512" xr:uid="{7A06B630-E38A-4DBB-ACF7-EF31BBE0E033}"/>
    <cellStyle name="常规 2 2 4 2 2 6 2" xfId="20444" xr:uid="{87A4BD38-7E41-4454-8E63-0E542BBE9341}"/>
    <cellStyle name="常规 2 2 4 2 2 7" xfId="10706" xr:uid="{1FB369FD-E752-488E-BEEB-7464AE9881CB}"/>
    <cellStyle name="常规 2 2 4 2 2 7 2" xfId="20445" xr:uid="{5F539168-3D2D-44D3-814D-99C6FC296297}"/>
    <cellStyle name="常规 2 2 4 2 2 8" xfId="20446" xr:uid="{8D0278BC-451E-46E0-8B89-41CC1CA450EB}"/>
    <cellStyle name="常规 2 2 4 2 2 9" xfId="20447" xr:uid="{47C655A1-3320-446E-AF76-4A3F1B41BE50}"/>
    <cellStyle name="常规 2 2 4 2 3" xfId="1969" xr:uid="{967F7CEC-0AAA-486C-AC67-813EE4AC2335}"/>
    <cellStyle name="常规 2 2 4 2 3 10" xfId="20448" xr:uid="{8A0112A2-21A3-4D6A-8F91-C1B7E45C0F3C}"/>
    <cellStyle name="常规 2 2 4 2 3 11" xfId="20449" xr:uid="{26ED4F42-C721-44C7-8C64-32F008C6CE88}"/>
    <cellStyle name="常规 2 2 4 2 3 2" xfId="1970" xr:uid="{4975D015-1749-4F37-9CE6-9D77F15EE494}"/>
    <cellStyle name="常规 2 2 4 2 3 2 2" xfId="1971" xr:uid="{EEF43E44-99CE-4F09-A780-179212DEFA5D}"/>
    <cellStyle name="常规 2 2 4 2 3 2 2 2" xfId="1972" xr:uid="{8197F324-2C7F-4859-B45C-2FC1E6E44C32}"/>
    <cellStyle name="常规 2 2 4 2 3 2 2 2 2" xfId="3847" xr:uid="{685BA7BC-24DA-4C80-AE66-1CAACDA11F73}"/>
    <cellStyle name="常规 2 2 4 2 3 2 2 2 2 2" xfId="20450" xr:uid="{A9BB2675-F88C-427D-83C1-CB45D325D7F1}"/>
    <cellStyle name="常规 2 2 4 2 3 2 2 2 2 3" xfId="20451" xr:uid="{A2E09C38-2E3A-4566-AACE-B41F3A910982}"/>
    <cellStyle name="常规 2 2 4 2 3 2 2 2 2 4" xfId="20452" xr:uid="{8603FB86-F965-4422-9B36-8C7FDA0FCA45}"/>
    <cellStyle name="常规 2 2 4 2 3 2 2 2 2 5" xfId="20453" xr:uid="{5F7842EC-9AE1-4C14-84F4-63AA12EBD78C}"/>
    <cellStyle name="常规 2 2 4 2 3 2 2 2 3" xfId="5527" xr:uid="{092BFA6A-338E-4419-91AA-871972632E57}"/>
    <cellStyle name="常规 2 2 4 2 3 2 2 2 3 2" xfId="20454" xr:uid="{004F30F5-A541-4B55-8BF1-1A217B21AA9D}"/>
    <cellStyle name="常规 2 2 4 2 3 2 2 2 4" xfId="20455" xr:uid="{63859E01-AB98-4AE4-A08D-0701CC93AD23}"/>
    <cellStyle name="常规 2 2 4 2 3 2 2 2 5" xfId="20456" xr:uid="{90BE475A-3FC1-4246-BC4A-21816FC7287D}"/>
    <cellStyle name="常规 2 2 4 2 3 2 2 2 6" xfId="20457" xr:uid="{D8691742-579F-4173-9D41-E7E2782E2525}"/>
    <cellStyle name="常规 2 2 4 2 3 2 2 2 7" xfId="20458" xr:uid="{1D726399-3015-4C05-9645-ED81C3469EA1}"/>
    <cellStyle name="常规 2 2 4 2 3 2 2 2 8" xfId="20459" xr:uid="{62677F35-DFB1-48CC-AE91-D26651696A8B}"/>
    <cellStyle name="常规 2 2 4 2 3 2 2 3" xfId="3848" xr:uid="{DCFA4929-37AC-4A26-B517-C924CF7CF795}"/>
    <cellStyle name="常规 2 2 4 2 3 2 2 3 2" xfId="20460" xr:uid="{BAAD4AA0-61A8-4E5C-9368-16E088E196F8}"/>
    <cellStyle name="常规 2 2 4 2 3 2 2 3 3" xfId="20461" xr:uid="{760B3736-6873-4240-A755-40E099A99157}"/>
    <cellStyle name="常规 2 2 4 2 3 2 2 3 4" xfId="20462" xr:uid="{BF52E8A3-BB11-46EC-BB0F-08220361D85C}"/>
    <cellStyle name="常规 2 2 4 2 3 2 2 3 5" xfId="20463" xr:uid="{4C8CAD43-EFC9-48CB-8516-A7E6D1725040}"/>
    <cellStyle name="常规 2 2 4 2 3 2 2 4" xfId="5526" xr:uid="{1FF07C0C-91E7-4C56-9545-820777CB1956}"/>
    <cellStyle name="常规 2 2 4 2 3 2 2 4 2" xfId="20464" xr:uid="{52EB56EB-D7EA-41AB-8EDF-5F7D7A7D50FC}"/>
    <cellStyle name="常规 2 2 4 2 3 2 2 5" xfId="20465" xr:uid="{4C95F9B8-68AB-457B-8D5C-44BA608B4108}"/>
    <cellStyle name="常规 2 2 4 2 3 2 2 6" xfId="20466" xr:uid="{D7C6AA61-B093-4628-A595-BBE1F1D78F8E}"/>
    <cellStyle name="常规 2 2 4 2 3 2 2 7" xfId="20467" xr:uid="{110D3E87-571F-48F4-A022-75A939283249}"/>
    <cellStyle name="常规 2 2 4 2 3 2 2 8" xfId="20468" xr:uid="{B1F7EEE7-7C12-4D74-9356-34E15A454AC2}"/>
    <cellStyle name="常规 2 2 4 2 3 2 2 9" xfId="20469" xr:uid="{33AB432B-58F4-4A93-BC64-6A35388C7A4F}"/>
    <cellStyle name="常规 2 2 4 2 3 2 3" xfId="3849" xr:uid="{3B1AEF14-BCC1-4E7F-8DE6-381CF486DB24}"/>
    <cellStyle name="常规 2 2 4 2 3 2 3 2" xfId="20470" xr:uid="{A9581F98-9681-402F-85D3-F00EC20FD6DC}"/>
    <cellStyle name="常规 2 2 4 2 3 2 3 3" xfId="20471" xr:uid="{E1A9F9E5-21E5-4E95-825D-8627A0D62D1A}"/>
    <cellStyle name="常规 2 2 4 2 3 2 3 4" xfId="20472" xr:uid="{337C195F-B7F4-4721-A0FD-F669E5408562}"/>
    <cellStyle name="常规 2 2 4 2 3 2 3 5" xfId="20473" xr:uid="{89B1C800-D763-4D8E-9B0A-90C4821AF1A2}"/>
    <cellStyle name="常规 2 2 4 2 3 2 4" xfId="5525" xr:uid="{164422FB-DFEF-4664-A4F7-2585B0CACEE2}"/>
    <cellStyle name="常规 2 2 4 2 3 2 4 2" xfId="20474" xr:uid="{331BA4E4-436F-458A-A613-AE0A559CD759}"/>
    <cellStyle name="常规 2 2 4 2 3 2 5" xfId="20475" xr:uid="{DE1E529C-326C-4851-B850-1731E5569440}"/>
    <cellStyle name="常规 2 2 4 2 3 2 6" xfId="20476" xr:uid="{4DA5CE81-A810-44CB-90EB-932CD48C421B}"/>
    <cellStyle name="常规 2 2 4 2 3 2 7" xfId="20477" xr:uid="{CA269BB7-9A19-4C51-8850-18B0C521A249}"/>
    <cellStyle name="常规 2 2 4 2 3 2 8" xfId="20478" xr:uid="{CC77FE49-3DA6-4BF0-9C25-D931B664BAD4}"/>
    <cellStyle name="常规 2 2 4 2 3 2 9" xfId="20479" xr:uid="{991F2F99-D1FF-4E9A-871F-D7F8341ECC16}"/>
    <cellStyle name="常规 2 2 4 2 3 3" xfId="1973" xr:uid="{40F3673F-4FF9-402B-B221-D9F6849AC38B}"/>
    <cellStyle name="常规 2 2 4 2 3 3 2" xfId="1974" xr:uid="{ED1F4F11-9B58-434B-9588-C1915EDF16DE}"/>
    <cellStyle name="常规 2 2 4 2 3 3 2 2" xfId="3850" xr:uid="{F123F01F-2FB6-40C9-9E24-4AF0A2A9465A}"/>
    <cellStyle name="常规 2 2 4 2 3 3 2 2 2" xfId="20480" xr:uid="{E048528B-2583-4EDB-988C-68E506678D63}"/>
    <cellStyle name="常规 2 2 4 2 3 3 2 2 3" xfId="20481" xr:uid="{7BDDDA0A-658A-4D44-ADE4-C3C0EF7EA1A8}"/>
    <cellStyle name="常规 2 2 4 2 3 3 2 2 4" xfId="20482" xr:uid="{827F5B18-F14B-4959-826B-F685F0386437}"/>
    <cellStyle name="常规 2 2 4 2 3 3 2 2 5" xfId="20483" xr:uid="{74982898-331D-43EC-AE54-6172DB5785E1}"/>
    <cellStyle name="常规 2 2 4 2 3 3 2 3" xfId="5529" xr:uid="{68AE753D-AA80-4CA4-BC73-E27D84732B33}"/>
    <cellStyle name="常规 2 2 4 2 3 3 2 3 2" xfId="20484" xr:uid="{CC87DFAF-7E3A-4FE0-9200-03CE0EE6A89E}"/>
    <cellStyle name="常规 2 2 4 2 3 3 2 4" xfId="20485" xr:uid="{ECA28BFE-1B55-4B09-AB06-150D5C00D3B7}"/>
    <cellStyle name="常规 2 2 4 2 3 3 2 5" xfId="20486" xr:uid="{F30EA87E-D6FB-4B61-995C-CD53C7A92BF4}"/>
    <cellStyle name="常规 2 2 4 2 3 3 2 6" xfId="20487" xr:uid="{5AAFAE75-F08E-4153-A8BA-53A997F7AD2F}"/>
    <cellStyle name="常规 2 2 4 2 3 3 2 7" xfId="20488" xr:uid="{78365655-A516-4378-AEB1-5030E9C794A7}"/>
    <cellStyle name="常规 2 2 4 2 3 3 2 8" xfId="20489" xr:uid="{A3CDC978-082F-479B-886F-B3B00E0E55E9}"/>
    <cellStyle name="常规 2 2 4 2 3 3 3" xfId="3851" xr:uid="{E6861B85-51C6-4C40-AC43-89D102EE03C5}"/>
    <cellStyle name="常规 2 2 4 2 3 3 3 2" xfId="20490" xr:uid="{D04BD611-5C37-4778-997F-F673937B5B02}"/>
    <cellStyle name="常规 2 2 4 2 3 3 3 3" xfId="20491" xr:uid="{20CC830F-7522-47C3-81A6-8C86A52251D1}"/>
    <cellStyle name="常规 2 2 4 2 3 3 3 4" xfId="20492" xr:uid="{CB3FD4D9-BA5B-4656-8721-BA5DC602544E}"/>
    <cellStyle name="常规 2 2 4 2 3 3 3 5" xfId="20493" xr:uid="{B4A0C0B2-3641-4B5E-8341-C452F1CAE367}"/>
    <cellStyle name="常规 2 2 4 2 3 3 4" xfId="5528" xr:uid="{69A3559A-7863-4B05-9D2D-7BC23051443E}"/>
    <cellStyle name="常规 2 2 4 2 3 3 4 2" xfId="20494" xr:uid="{F31B348E-E56A-4F14-811C-D49ABC88ADD7}"/>
    <cellStyle name="常规 2 2 4 2 3 3 5" xfId="20495" xr:uid="{7730C492-4B28-4CCB-A473-D051432A223F}"/>
    <cellStyle name="常规 2 2 4 2 3 3 6" xfId="20496" xr:uid="{D920CDD3-CB2D-4D82-BA68-6B332124ACF9}"/>
    <cellStyle name="常规 2 2 4 2 3 3 7" xfId="20497" xr:uid="{9BADC867-516E-4137-B5B9-2C20FD396D9F}"/>
    <cellStyle name="常规 2 2 4 2 3 3 8" xfId="20498" xr:uid="{4138AC3B-B1DB-466F-AD79-00852DC22B4A}"/>
    <cellStyle name="常规 2 2 4 2 3 3 9" xfId="20499" xr:uid="{3D3383DA-4C67-4C11-953F-490E8D3291FF}"/>
    <cellStyle name="常规 2 2 4 2 3 4" xfId="3852" xr:uid="{B9415830-71C0-4E27-A08A-AA6F53C280A2}"/>
    <cellStyle name="常规 2 2 4 2 3 4 2" xfId="20500" xr:uid="{89F8BAC8-63EA-4B30-BC31-D365B2CCA1D7}"/>
    <cellStyle name="常规 2 2 4 2 3 4 3" xfId="20501" xr:uid="{C723E102-0771-411E-8511-3AA5621976C5}"/>
    <cellStyle name="常规 2 2 4 2 3 4 4" xfId="20502" xr:uid="{429915FA-A8AB-4959-BAB9-A4CF1B77099D}"/>
    <cellStyle name="常规 2 2 4 2 3 4 5" xfId="20503" xr:uid="{5166D6D9-7E76-4153-B4C8-DDD428823E11}"/>
    <cellStyle name="常规 2 2 4 2 3 5" xfId="5524" xr:uid="{0DE2D98D-2F62-496C-A377-DF6F503489B2}"/>
    <cellStyle name="常规 2 2 4 2 3 5 2" xfId="20504" xr:uid="{3F9F138E-4C76-4CAA-A5B2-E4FEE58731DF}"/>
    <cellStyle name="常规 2 2 4 2 3 6" xfId="20505" xr:uid="{B07A5F61-D4A5-4263-93D0-CCCBD1EBAC1D}"/>
    <cellStyle name="常规 2 2 4 2 3 7" xfId="20506" xr:uid="{ABDFDF66-3118-468E-8635-1C1BD4575D3B}"/>
    <cellStyle name="常规 2 2 4 2 3 8" xfId="20507" xr:uid="{E6E91FAC-AF6A-425C-B0E7-7EBBD0C15E99}"/>
    <cellStyle name="常规 2 2 4 2 3 9" xfId="20508" xr:uid="{657B1D30-13FC-4BB4-96F7-2A80AB94C6A3}"/>
    <cellStyle name="常规 2 2 4 2 4" xfId="1975" xr:uid="{61B7C483-6FCA-49FF-9506-8808EA233D83}"/>
    <cellStyle name="常规 2 2 4 2 4 2" xfId="1976" xr:uid="{78C9BF47-8A8C-49FE-9874-D3FB6FE78707}"/>
    <cellStyle name="常规 2 2 4 2 4 2 2" xfId="1977" xr:uid="{018F714A-FF8A-4A71-BEE9-CCA81F02D4E1}"/>
    <cellStyle name="常规 2 2 4 2 4 2 2 2" xfId="3853" xr:uid="{7AB18B00-CEAB-42ED-ADC4-AA52EFB75CEE}"/>
    <cellStyle name="常规 2 2 4 2 4 2 2 2 2" xfId="20509" xr:uid="{A3D9EBB1-338B-45F7-BB79-3E116A00C9EC}"/>
    <cellStyle name="常规 2 2 4 2 4 2 2 2 3" xfId="20510" xr:uid="{6BA7329F-D2BC-4BE2-80BA-96B6AAFB6B19}"/>
    <cellStyle name="常规 2 2 4 2 4 2 2 2 4" xfId="20511" xr:uid="{7D431912-98B6-4F5D-93EA-A3C24EAB3603}"/>
    <cellStyle name="常规 2 2 4 2 4 2 2 2 5" xfId="20512" xr:uid="{C090FACC-55CF-433D-98AB-EDE236D07157}"/>
    <cellStyle name="常规 2 2 4 2 4 2 2 3" xfId="5532" xr:uid="{10A43063-BE57-45DE-A00A-E38F847F244B}"/>
    <cellStyle name="常规 2 2 4 2 4 2 2 3 2" xfId="20513" xr:uid="{BA939423-B943-4CDF-A51F-AD99385709A7}"/>
    <cellStyle name="常规 2 2 4 2 4 2 2 4" xfId="20514" xr:uid="{19E37C48-0F2F-4D9F-B106-97F42DF2596C}"/>
    <cellStyle name="常规 2 2 4 2 4 2 2 5" xfId="20515" xr:uid="{ADB96DB6-863F-4548-9984-29CA8B6B86D7}"/>
    <cellStyle name="常规 2 2 4 2 4 2 2 6" xfId="20516" xr:uid="{549AB91A-0302-443A-832F-73B705F30A02}"/>
    <cellStyle name="常规 2 2 4 2 4 2 2 7" xfId="20517" xr:uid="{FFC75AFA-A2E8-4EEF-9F91-06C3CBE2C0B9}"/>
    <cellStyle name="常规 2 2 4 2 4 2 2 8" xfId="20518" xr:uid="{6CE4B20D-8830-489B-9B34-BB45895C90BC}"/>
    <cellStyle name="常规 2 2 4 2 4 2 3" xfId="3854" xr:uid="{531DB4DB-EAB6-44AE-B829-793827173586}"/>
    <cellStyle name="常规 2 2 4 2 4 2 3 2" xfId="20519" xr:uid="{F9D2A545-1ED9-4133-8A56-B5DD9FC5EB85}"/>
    <cellStyle name="常规 2 2 4 2 4 2 3 3" xfId="20520" xr:uid="{F19BEA4F-3A9A-49D2-8B30-2A89946F9B93}"/>
    <cellStyle name="常规 2 2 4 2 4 2 3 4" xfId="20521" xr:uid="{64EFBFAA-4969-4DB6-B5FC-017A351861B0}"/>
    <cellStyle name="常规 2 2 4 2 4 2 3 5" xfId="20522" xr:uid="{949376B2-D1B3-4571-9E0F-C7165C4EBBA3}"/>
    <cellStyle name="常规 2 2 4 2 4 2 4" xfId="5531" xr:uid="{47C248E3-65CD-4294-821A-3BC3F29D466D}"/>
    <cellStyle name="常规 2 2 4 2 4 2 4 2" xfId="20523" xr:uid="{C9C920AC-5D60-4556-86BF-480079A4113C}"/>
    <cellStyle name="常规 2 2 4 2 4 2 5" xfId="20524" xr:uid="{F43483FA-DE45-4127-A3EE-3B2652E00413}"/>
    <cellStyle name="常规 2 2 4 2 4 2 6" xfId="20525" xr:uid="{DA4809F1-B533-4320-B8EC-FBDEEF50D389}"/>
    <cellStyle name="常规 2 2 4 2 4 2 7" xfId="20526" xr:uid="{10908EB7-FE37-489F-B1FB-74BF9D54E504}"/>
    <cellStyle name="常规 2 2 4 2 4 2 8" xfId="20527" xr:uid="{43CA95DC-432F-4C5C-A617-982B59DDE374}"/>
    <cellStyle name="常规 2 2 4 2 4 2 9" xfId="20528" xr:uid="{A2389C63-F051-49CA-AACC-DF032E8991EB}"/>
    <cellStyle name="常规 2 2 4 2 4 3" xfId="3855" xr:uid="{678803EE-FF59-451F-9CFA-7860EC3766CC}"/>
    <cellStyle name="常规 2 2 4 2 4 3 2" xfId="20529" xr:uid="{87AC1CFC-7A99-4A9B-BE6D-CCD8D09251F2}"/>
    <cellStyle name="常规 2 2 4 2 4 3 3" xfId="20530" xr:uid="{DC2EB546-C3B8-4C8F-9695-467EA5D9C837}"/>
    <cellStyle name="常规 2 2 4 2 4 3 4" xfId="20531" xr:uid="{1C2AE58F-5801-417C-BB69-C0C51C544D15}"/>
    <cellStyle name="常规 2 2 4 2 4 3 5" xfId="20532" xr:uid="{F85C5200-A9F0-4E9B-BBB4-DB5EF21916B0}"/>
    <cellStyle name="常规 2 2 4 2 4 4" xfId="5530" xr:uid="{15BE33BD-E7C2-4984-B61C-582F2C9AAD77}"/>
    <cellStyle name="常规 2 2 4 2 4 4 2" xfId="20533" xr:uid="{17BEC1BD-CC40-4A2E-A434-9E895B2A337E}"/>
    <cellStyle name="常规 2 2 4 2 4 5" xfId="20534" xr:uid="{D9E674DD-9BD2-4D7C-AF89-8C7D7B07B99D}"/>
    <cellStyle name="常规 2 2 4 2 4 6" xfId="20535" xr:uid="{3D296BB0-BFDE-4F8E-A497-AD605C591F48}"/>
    <cellStyle name="常规 2 2 4 2 4 7" xfId="20536" xr:uid="{7EA83423-7C89-4B7C-9B41-FC56288B552A}"/>
    <cellStyle name="常规 2 2 4 2 4 8" xfId="20537" xr:uid="{367B430E-F119-424B-AE9B-E66EBF65B24A}"/>
    <cellStyle name="常规 2 2 4 2 4 9" xfId="20538" xr:uid="{C06F21FA-B324-457C-9F43-096904AF7795}"/>
    <cellStyle name="常规 2 2 4 2 5" xfId="1978" xr:uid="{DFDB4BA1-E47C-440F-8769-B64391935ECF}"/>
    <cellStyle name="常规 2 2 4 2 5 2" xfId="1979" xr:uid="{1F4A095D-DB95-4A8F-8716-3702858C9954}"/>
    <cellStyle name="常规 2 2 4 2 5 2 2" xfId="3856" xr:uid="{2B02FB2F-95D9-4CD2-8F91-F6E3F5312205}"/>
    <cellStyle name="常规 2 2 4 2 5 2 2 2" xfId="20539" xr:uid="{6F85229D-3FD2-47AF-A526-10D5301AC2EB}"/>
    <cellStyle name="常规 2 2 4 2 5 2 2 3" xfId="20540" xr:uid="{17E06FFB-1C99-47E5-B4A5-F68D868D6DFB}"/>
    <cellStyle name="常规 2 2 4 2 5 2 2 4" xfId="20541" xr:uid="{3DF8A3B7-C71C-4298-A581-3DD4BD0859D4}"/>
    <cellStyle name="常规 2 2 4 2 5 2 2 5" xfId="20542" xr:uid="{14CC0D4F-F4E5-40CE-8F8A-DFC71FEEF39B}"/>
    <cellStyle name="常规 2 2 4 2 5 2 3" xfId="5534" xr:uid="{2695EF44-54D3-40CB-AC42-26D379FB5693}"/>
    <cellStyle name="常规 2 2 4 2 5 2 3 2" xfId="20543" xr:uid="{9AFAA622-ED30-4BCD-9433-7AABA811F1E7}"/>
    <cellStyle name="常规 2 2 4 2 5 2 4" xfId="20544" xr:uid="{92DF26E4-5475-414E-B51E-DF7FA5BCA727}"/>
    <cellStyle name="常规 2 2 4 2 5 2 5" xfId="20545" xr:uid="{6FF9FF8F-1B30-4C12-B849-A1619674F9E1}"/>
    <cellStyle name="常规 2 2 4 2 5 2 6" xfId="20546" xr:uid="{6A2C010A-0EE8-400B-AE18-CC8C235B2144}"/>
    <cellStyle name="常规 2 2 4 2 5 2 7" xfId="20547" xr:uid="{2BBAF102-2EC9-49BE-8E96-77DAF002CC05}"/>
    <cellStyle name="常规 2 2 4 2 5 2 8" xfId="20548" xr:uid="{A7E84626-F652-4A34-805F-1531AD8942A8}"/>
    <cellStyle name="常规 2 2 4 2 5 3" xfId="3857" xr:uid="{D016C979-61B4-4321-8307-373C11D19C89}"/>
    <cellStyle name="常规 2 2 4 2 5 3 2" xfId="20549" xr:uid="{0FE11B1D-4D7A-4F99-BBF2-F12D53AAE531}"/>
    <cellStyle name="常规 2 2 4 2 5 3 3" xfId="20550" xr:uid="{42E30270-516F-4283-95A6-63A65EF8C35F}"/>
    <cellStyle name="常规 2 2 4 2 5 3 4" xfId="20551" xr:uid="{71984516-ABF4-4549-92A1-EAD4657A92AD}"/>
    <cellStyle name="常规 2 2 4 2 5 3 5" xfId="20552" xr:uid="{02E17178-AFEF-4EF8-A5B7-50C95E363B7D}"/>
    <cellStyle name="常规 2 2 4 2 5 4" xfId="5533" xr:uid="{34442E8E-AA2E-4409-93A3-43636354BBDA}"/>
    <cellStyle name="常规 2 2 4 2 5 4 2" xfId="20553" xr:uid="{A494F49E-B8FC-4A2A-8C2E-365CA6A8758C}"/>
    <cellStyle name="常规 2 2 4 2 5 5" xfId="20554" xr:uid="{AF9E4C45-A90B-48BF-A86F-EEDE2634703B}"/>
    <cellStyle name="常规 2 2 4 2 5 6" xfId="20555" xr:uid="{7073C80E-E381-401D-81F6-CC28099792B8}"/>
    <cellStyle name="常规 2 2 4 2 5 7" xfId="20556" xr:uid="{419C4DAA-195E-49FE-8291-B3DCCA41998E}"/>
    <cellStyle name="常规 2 2 4 2 5 8" xfId="20557" xr:uid="{57D26C5D-87EC-41EA-917F-81A5AAB09705}"/>
    <cellStyle name="常规 2 2 4 2 5 9" xfId="20558" xr:uid="{E3732C14-3A5F-4881-8D59-9FE371F24289}"/>
    <cellStyle name="常规 2 2 4 2 6" xfId="1956" xr:uid="{78A1862F-51A5-433F-8BA3-43D9F81DAF2F}"/>
    <cellStyle name="常规 2 2 4 2 6 2" xfId="5535" xr:uid="{7D8D3F8E-C1C3-41FA-B663-B07EC50334EC}"/>
    <cellStyle name="常规 2 2 4 2 6 2 2" xfId="20559" xr:uid="{4AB6C48F-180B-43DC-B88A-AE02F94FFE8F}"/>
    <cellStyle name="常规 2 2 4 2 6 3" xfId="20560" xr:uid="{4AF5CDDB-CE25-4F3A-BE5D-A832D8A1AF92}"/>
    <cellStyle name="常规 2 2 4 2 6 4" xfId="20561" xr:uid="{2DAA142C-5E96-4E0F-99BC-D100916262DD}"/>
    <cellStyle name="常规 2 2 4 2 6 5" xfId="20562" xr:uid="{056B45BE-26DA-4DB8-8D2C-4F9BA4F1778F}"/>
    <cellStyle name="常规 2 2 4 2 6 6" xfId="20563" xr:uid="{A3C4229E-0041-4246-8FA2-F4F26A633530}"/>
    <cellStyle name="常规 2 2 4 2 7" xfId="5511" xr:uid="{A726EC4B-FC6D-416A-9F45-0E0DE79B459F}"/>
    <cellStyle name="常规 2 2 4 2 7 2" xfId="20564" xr:uid="{0DD0993A-0295-4343-B85B-500602A0CC23}"/>
    <cellStyle name="常规 2 2 4 2 8" xfId="7866" xr:uid="{564F2ECD-7B26-4CCE-A9BB-471B730BE93A}"/>
    <cellStyle name="常规 2 2 4 2 8 2" xfId="20565" xr:uid="{D128860C-599A-4B53-B56D-7EAD451E4A80}"/>
    <cellStyle name="常规 2 2 4 2 9" xfId="1612" xr:uid="{3BB09A41-7077-47AB-A93A-65E05FE8EED1}"/>
    <cellStyle name="常规 2 2 4 2 9 2" xfId="20566" xr:uid="{CB6FA608-7758-421B-AC9D-378D38E6D5D3}"/>
    <cellStyle name="常规 2 2 4 3" xfId="1980" xr:uid="{166C92EE-2AEB-4D41-9995-93C15D127FE1}"/>
    <cellStyle name="常规 2 2 4 3 10" xfId="20567" xr:uid="{631956EF-9FE5-402F-981D-11B4BA2C44EE}"/>
    <cellStyle name="常规 2 2 4 3 11" xfId="20568" xr:uid="{715CB277-F15A-4B68-B3E6-BAD9C12A9A4B}"/>
    <cellStyle name="常规 2 2 4 3 12" xfId="20569" xr:uid="{5C0D19AD-96CC-433E-A3A8-B515E7128291}"/>
    <cellStyle name="常规 2 2 4 3 2" xfId="1981" xr:uid="{D68789CF-62ED-41F0-917D-F0C3FE1790C6}"/>
    <cellStyle name="常规 2 2 4 3 2 10" xfId="20570" xr:uid="{51BB2840-AA4C-4D3B-871D-F7A9CB5F3D65}"/>
    <cellStyle name="常规 2 2 4 3 2 2" xfId="1982" xr:uid="{DBEE022A-F76B-44C1-80A0-CF96D2E9E1E7}"/>
    <cellStyle name="常规 2 2 4 3 2 2 2" xfId="1983" xr:uid="{22B513E3-3687-4187-845D-FE41A24E372B}"/>
    <cellStyle name="常规 2 2 4 3 2 2 2 2" xfId="1984" xr:uid="{A32F86F1-59FC-491D-AF4C-1B864281DB21}"/>
    <cellStyle name="常规 2 2 4 3 2 2 2 2 2" xfId="3858" xr:uid="{AEDA6457-E26D-43FF-BCEC-DD1C25840BCD}"/>
    <cellStyle name="常规 2 2 4 3 2 2 2 2 2 2" xfId="20571" xr:uid="{15612D8E-D36B-48F5-BFA1-F8ABDA362A7C}"/>
    <cellStyle name="常规 2 2 4 3 2 2 2 2 2 3" xfId="20572" xr:uid="{4DBE875A-1BD0-4F00-8AE7-E613304C8BF0}"/>
    <cellStyle name="常规 2 2 4 3 2 2 2 2 2 4" xfId="20573" xr:uid="{311389F0-D157-4800-8E98-210209A4D1D2}"/>
    <cellStyle name="常规 2 2 4 3 2 2 2 2 2 5" xfId="20574" xr:uid="{B9EA69CA-C626-4343-9DB0-06134A6CA2B5}"/>
    <cellStyle name="常规 2 2 4 3 2 2 2 2 3" xfId="5540" xr:uid="{A5CF58D6-40AC-4E66-AB6A-517554287E12}"/>
    <cellStyle name="常规 2 2 4 3 2 2 2 2 3 2" xfId="20575" xr:uid="{3A67B717-374D-4435-8B23-4DEFFFA9C6D5}"/>
    <cellStyle name="常规 2 2 4 3 2 2 2 2 4" xfId="20576" xr:uid="{B9CBEC17-85A5-4002-A761-A500BC29AD14}"/>
    <cellStyle name="常规 2 2 4 3 2 2 2 2 5" xfId="20577" xr:uid="{F5F20275-2E6C-4590-8216-F31B7418CB3F}"/>
    <cellStyle name="常规 2 2 4 3 2 2 2 2 6" xfId="20578" xr:uid="{BC32DE00-7458-4EDF-9907-17C47E5C372D}"/>
    <cellStyle name="常规 2 2 4 3 2 2 2 2 7" xfId="20579" xr:uid="{6B9D32E4-4837-4274-B2A2-446A42DCF815}"/>
    <cellStyle name="常规 2 2 4 3 2 2 2 2 8" xfId="20580" xr:uid="{8ED57BE6-DDDB-49B5-BE01-58B3B1ACD6EF}"/>
    <cellStyle name="常规 2 2 4 3 2 2 2 3" xfId="3859" xr:uid="{A78CB1DB-4D35-44B1-9000-5E5BC6B6F2E2}"/>
    <cellStyle name="常规 2 2 4 3 2 2 2 3 2" xfId="20581" xr:uid="{46A62432-E2AA-4082-A5E0-F13884A8557C}"/>
    <cellStyle name="常规 2 2 4 3 2 2 2 3 3" xfId="20582" xr:uid="{81101797-31A2-4711-8935-A8156B02AB47}"/>
    <cellStyle name="常规 2 2 4 3 2 2 2 3 4" xfId="20583" xr:uid="{DFD0140D-6F42-44D7-BF8B-CEEE69680C9A}"/>
    <cellStyle name="常规 2 2 4 3 2 2 2 3 5" xfId="20584" xr:uid="{0ECE51C6-B27F-4020-AFBB-9CBD51E3E278}"/>
    <cellStyle name="常规 2 2 4 3 2 2 2 4" xfId="5539" xr:uid="{9ED2F9FC-EA49-4315-B7CB-68ED372042F2}"/>
    <cellStyle name="常规 2 2 4 3 2 2 2 4 2" xfId="20585" xr:uid="{14E09BF6-7FF7-4A64-9A99-6E5B3506DC31}"/>
    <cellStyle name="常规 2 2 4 3 2 2 2 5" xfId="20586" xr:uid="{F13FFBA5-3F99-41EA-AE1F-4F646AD84CE5}"/>
    <cellStyle name="常规 2 2 4 3 2 2 2 6" xfId="20587" xr:uid="{DE27EA88-4005-4E77-8516-0E5F10245562}"/>
    <cellStyle name="常规 2 2 4 3 2 2 2 7" xfId="20588" xr:uid="{60ADE1D8-1E04-4A03-A18F-EB041193C4BC}"/>
    <cellStyle name="常规 2 2 4 3 2 2 2 8" xfId="20589" xr:uid="{584C74F0-A2BC-4FBD-98BA-FB6CF52E38C4}"/>
    <cellStyle name="常规 2 2 4 3 2 2 2 9" xfId="20590" xr:uid="{BA391327-5C26-4486-80DD-7C416E5BEEA1}"/>
    <cellStyle name="常规 2 2 4 3 2 2 3" xfId="3860" xr:uid="{0C7F701D-A651-4DBF-8AE5-8C3FE02C3043}"/>
    <cellStyle name="常规 2 2 4 3 2 2 3 2" xfId="20591" xr:uid="{AAEB6699-7DEC-465A-98A1-A7096ECCA04A}"/>
    <cellStyle name="常规 2 2 4 3 2 2 3 3" xfId="20592" xr:uid="{98A951B8-EFB7-4564-B7E9-84E64E898660}"/>
    <cellStyle name="常规 2 2 4 3 2 2 3 4" xfId="20593" xr:uid="{2DC12328-7A5E-4A19-9199-E383C9920DE4}"/>
    <cellStyle name="常规 2 2 4 3 2 2 3 5" xfId="20594" xr:uid="{58336C9F-E829-49A2-B2F4-AC45456B11E9}"/>
    <cellStyle name="常规 2 2 4 3 2 2 4" xfId="5538" xr:uid="{95278926-7C44-4D46-BCB7-DA35181ED42C}"/>
    <cellStyle name="常规 2 2 4 3 2 2 4 2" xfId="20595" xr:uid="{9093A468-2DE7-4338-8B52-89E9915D5902}"/>
    <cellStyle name="常规 2 2 4 3 2 2 5" xfId="20596" xr:uid="{4FC229E2-F6A7-4460-A96D-7C1E832C720F}"/>
    <cellStyle name="常规 2 2 4 3 2 2 6" xfId="20597" xr:uid="{1607CDE3-5720-49F1-B640-C2A7FA010F11}"/>
    <cellStyle name="常规 2 2 4 3 2 2 7" xfId="20598" xr:uid="{489090F1-DC17-45E3-BC4B-E8BE4144F020}"/>
    <cellStyle name="常规 2 2 4 3 2 2 8" xfId="20599" xr:uid="{6B1E67F4-9383-4A28-A3DC-022F001D210C}"/>
    <cellStyle name="常规 2 2 4 3 2 2 9" xfId="20600" xr:uid="{E04AFB19-56FF-45B6-9990-560FE53C30BE}"/>
    <cellStyle name="常规 2 2 4 3 2 3" xfId="1985" xr:uid="{3AD733A3-5FC8-4746-95E2-5DD09FADA3A7}"/>
    <cellStyle name="常规 2 2 4 3 2 3 2" xfId="1986" xr:uid="{77ABFAD6-F42C-481E-9A70-088D122B1B2B}"/>
    <cellStyle name="常规 2 2 4 3 2 3 2 2" xfId="3861" xr:uid="{E660422D-7D94-49F6-8B94-02BF7FC40D88}"/>
    <cellStyle name="常规 2 2 4 3 2 3 2 2 2" xfId="20601" xr:uid="{9D78012C-8DAF-4B51-BC35-7C8BF4ED9793}"/>
    <cellStyle name="常规 2 2 4 3 2 3 2 2 3" xfId="20602" xr:uid="{C4DAD254-4A23-455C-8366-5A782EFFE392}"/>
    <cellStyle name="常规 2 2 4 3 2 3 2 2 4" xfId="20603" xr:uid="{B2F10225-68A1-45C8-A7A4-8656EA76EE96}"/>
    <cellStyle name="常规 2 2 4 3 2 3 2 2 5" xfId="20604" xr:uid="{0DC52B02-3AA8-406D-BC2C-2A44812EC31F}"/>
    <cellStyle name="常规 2 2 4 3 2 3 2 3" xfId="5542" xr:uid="{8B92AD7E-A5A2-4612-AAE8-DF47F57B4751}"/>
    <cellStyle name="常规 2 2 4 3 2 3 2 3 2" xfId="20605" xr:uid="{393EC3A7-1DC7-4C54-8E3C-3B405E6C6EF8}"/>
    <cellStyle name="常规 2 2 4 3 2 3 2 4" xfId="20606" xr:uid="{142AB75A-A9F0-409F-8599-DBE62E9FE92D}"/>
    <cellStyle name="常规 2 2 4 3 2 3 2 5" xfId="20607" xr:uid="{6C9DB416-D185-4FD3-AB21-79A9C96E0FEC}"/>
    <cellStyle name="常规 2 2 4 3 2 3 2 6" xfId="20608" xr:uid="{84E3A7F4-0626-45C3-94B5-6FE288C53747}"/>
    <cellStyle name="常规 2 2 4 3 2 3 2 7" xfId="20609" xr:uid="{33D05B9C-FF2F-4FAD-9D70-99649252AE36}"/>
    <cellStyle name="常规 2 2 4 3 2 3 2 8" xfId="20610" xr:uid="{D0BDF650-308D-4343-A454-4E81AC399677}"/>
    <cellStyle name="常规 2 2 4 3 2 3 3" xfId="3862" xr:uid="{856F03F4-A083-48DF-AFB8-80A9D471A00C}"/>
    <cellStyle name="常规 2 2 4 3 2 3 3 2" xfId="20611" xr:uid="{73516930-4A6D-493E-B0C8-DF32B6887A2C}"/>
    <cellStyle name="常规 2 2 4 3 2 3 3 3" xfId="20612" xr:uid="{E76B6211-7267-4D62-AC99-B7F247CE2356}"/>
    <cellStyle name="常规 2 2 4 3 2 3 3 4" xfId="20613" xr:uid="{8A487FC6-D40C-418F-BF3B-A1DBE8998E20}"/>
    <cellStyle name="常规 2 2 4 3 2 3 3 5" xfId="20614" xr:uid="{532EC793-C634-4E26-87F5-F7A236BCD331}"/>
    <cellStyle name="常规 2 2 4 3 2 3 4" xfId="5541" xr:uid="{1729805E-7AB7-4AB4-B4F5-41402CCB5F0B}"/>
    <cellStyle name="常规 2 2 4 3 2 3 4 2" xfId="20615" xr:uid="{8DE1998A-B4F5-4701-9C79-FFDC2B9CA919}"/>
    <cellStyle name="常规 2 2 4 3 2 3 5" xfId="20616" xr:uid="{CE2F689A-EA2C-476D-AD0B-2B71B0823C32}"/>
    <cellStyle name="常规 2 2 4 3 2 3 6" xfId="20617" xr:uid="{3B00F397-1B64-4389-BB9C-5169C71DE272}"/>
    <cellStyle name="常规 2 2 4 3 2 3 7" xfId="20618" xr:uid="{2BE48ADC-635E-4E9C-9A01-79C566F0C72E}"/>
    <cellStyle name="常规 2 2 4 3 2 3 8" xfId="20619" xr:uid="{CA123137-F384-489A-8F92-9AA58FAF1EE1}"/>
    <cellStyle name="常规 2 2 4 3 2 3 9" xfId="20620" xr:uid="{DA125033-5C1D-456D-A7E2-662FC8690C5D}"/>
    <cellStyle name="常规 2 2 4 3 2 4" xfId="3863" xr:uid="{F4D69EB2-C625-4DE6-8B31-51C3724D2A9F}"/>
    <cellStyle name="常规 2 2 4 3 2 4 2" xfId="20621" xr:uid="{CBB474FC-4736-4BEE-8959-ABFD886888D2}"/>
    <cellStyle name="常规 2 2 4 3 2 4 3" xfId="20622" xr:uid="{9FFD5650-1817-4BA6-B16E-97A4192DB011}"/>
    <cellStyle name="常规 2 2 4 3 2 4 4" xfId="20623" xr:uid="{5A659087-250E-4B47-8F04-EFC64A9E8170}"/>
    <cellStyle name="常规 2 2 4 3 2 4 5" xfId="20624" xr:uid="{656D3403-582E-4DC9-BAD2-659F884ADA55}"/>
    <cellStyle name="常规 2 2 4 3 2 5" xfId="5537" xr:uid="{9523A975-4622-48B8-BEA7-B6DE4B2D4ABE}"/>
    <cellStyle name="常规 2 2 4 3 2 5 2" xfId="20625" xr:uid="{A018B88E-5399-489C-AE64-87801B211533}"/>
    <cellStyle name="常规 2 2 4 3 2 6" xfId="20626" xr:uid="{9BA8DEED-9FE4-4652-AC6E-4D9052933B7C}"/>
    <cellStyle name="常规 2 2 4 3 2 7" xfId="20627" xr:uid="{50C434D0-3AF9-4212-A9BF-779819CB9ECC}"/>
    <cellStyle name="常规 2 2 4 3 2 8" xfId="20628" xr:uid="{51D7A964-8F32-4069-BC67-870A64BCD847}"/>
    <cellStyle name="常规 2 2 4 3 2 9" xfId="20629" xr:uid="{8C746F61-64D7-471C-BF40-750E1D11D6C3}"/>
    <cellStyle name="常规 2 2 4 3 3" xfId="1987" xr:uid="{9CE5CE35-F7BF-46C8-B167-51A8E4A9DDEC}"/>
    <cellStyle name="常规 2 2 4 3 3 2" xfId="1988" xr:uid="{6A4C1ACA-3550-40D5-B1E4-604AE861F52F}"/>
    <cellStyle name="常规 2 2 4 3 3 2 2" xfId="1989" xr:uid="{399222D2-964F-405F-B04B-56ABDCF565A3}"/>
    <cellStyle name="常规 2 2 4 3 3 2 2 2" xfId="3864" xr:uid="{9D5F0C88-A126-49D3-86EE-23A1EFDC906B}"/>
    <cellStyle name="常规 2 2 4 3 3 2 2 2 2" xfId="20630" xr:uid="{19B682ED-0DAD-468B-B37C-F1D899740A65}"/>
    <cellStyle name="常规 2 2 4 3 3 2 2 2 3" xfId="20631" xr:uid="{D464C94D-D39B-4AF4-92E3-B5B06E9377C0}"/>
    <cellStyle name="常规 2 2 4 3 3 2 2 2 4" xfId="20632" xr:uid="{ED9D455D-965E-4BEC-89A0-1A0164EF9A8E}"/>
    <cellStyle name="常规 2 2 4 3 3 2 2 2 5" xfId="20633" xr:uid="{C4C64908-BA64-4F96-ABD0-A2718824A209}"/>
    <cellStyle name="常规 2 2 4 3 3 2 2 3" xfId="5545" xr:uid="{BFDA8321-DE39-4217-9561-D6CB8EEBC7A1}"/>
    <cellStyle name="常规 2 2 4 3 3 2 2 3 2" xfId="20634" xr:uid="{52D63642-A311-47D6-8191-B2A03405C2AF}"/>
    <cellStyle name="常规 2 2 4 3 3 2 2 4" xfId="20635" xr:uid="{5BE827A0-4E47-493A-A5E8-97B75132326C}"/>
    <cellStyle name="常规 2 2 4 3 3 2 2 5" xfId="20636" xr:uid="{AA7F8579-DBAD-468C-8F41-FE2AD7438254}"/>
    <cellStyle name="常规 2 2 4 3 3 2 2 6" xfId="20637" xr:uid="{CD7198CC-8BB6-4F8C-8AA6-F0B6AD71660A}"/>
    <cellStyle name="常规 2 2 4 3 3 2 2 7" xfId="20638" xr:uid="{E4040BB6-0311-411E-AC93-8D8CE70319AE}"/>
    <cellStyle name="常规 2 2 4 3 3 2 2 8" xfId="20639" xr:uid="{ED8A7184-ECD1-41B6-A12E-0F2027CAE48C}"/>
    <cellStyle name="常规 2 2 4 3 3 2 3" xfId="3865" xr:uid="{15DD56F2-4FFC-4F08-AE93-E7DFC85B05FE}"/>
    <cellStyle name="常规 2 2 4 3 3 2 3 2" xfId="20640" xr:uid="{B8432462-72FD-4DCB-9D79-C90A69658ACE}"/>
    <cellStyle name="常规 2 2 4 3 3 2 3 3" xfId="20641" xr:uid="{15FE084B-D2DC-4F26-A584-04E4E0A063AA}"/>
    <cellStyle name="常规 2 2 4 3 3 2 3 4" xfId="20642" xr:uid="{ECA5D1F1-03BB-4E39-A19C-10168ED7706D}"/>
    <cellStyle name="常规 2 2 4 3 3 2 3 5" xfId="20643" xr:uid="{B40187D0-C871-4A0A-877D-444176FD6706}"/>
    <cellStyle name="常规 2 2 4 3 3 2 4" xfId="5544" xr:uid="{A8C2166C-4519-4A4F-9503-10F9AC4F38E2}"/>
    <cellStyle name="常规 2 2 4 3 3 2 4 2" xfId="20644" xr:uid="{FB6E8981-F21B-425F-AA30-BF20DEE5B08B}"/>
    <cellStyle name="常规 2 2 4 3 3 2 5" xfId="20645" xr:uid="{570F4250-1406-4A04-A0C0-DC6D08284F83}"/>
    <cellStyle name="常规 2 2 4 3 3 2 6" xfId="20646" xr:uid="{FB3A5B5D-F903-43A3-97FD-1725286F6037}"/>
    <cellStyle name="常规 2 2 4 3 3 2 7" xfId="20647" xr:uid="{2C90CA58-C518-466A-9502-08046D438F7B}"/>
    <cellStyle name="常规 2 2 4 3 3 2 8" xfId="20648" xr:uid="{749CA3AC-D3C2-4DDE-BD05-50BA1F24A2DB}"/>
    <cellStyle name="常规 2 2 4 3 3 2 9" xfId="20649" xr:uid="{E0BBED6C-0F95-4DE3-BC3F-504E71E86B6D}"/>
    <cellStyle name="常规 2 2 4 3 3 3" xfId="3866" xr:uid="{3D84170B-2A44-4B42-A27F-684AC83E6D31}"/>
    <cellStyle name="常规 2 2 4 3 3 3 2" xfId="20650" xr:uid="{ABD4D574-A60C-4932-9551-0D31ABC266D5}"/>
    <cellStyle name="常规 2 2 4 3 3 3 3" xfId="20651" xr:uid="{065475D9-B2BC-43CA-81BE-7773DA711256}"/>
    <cellStyle name="常规 2 2 4 3 3 3 4" xfId="20652" xr:uid="{A7AF4AA4-74AB-4D5B-9518-B7E751EC24B9}"/>
    <cellStyle name="常规 2 2 4 3 3 3 5" xfId="20653" xr:uid="{9B249E37-C006-462E-BFB8-A1B8723A4138}"/>
    <cellStyle name="常规 2 2 4 3 3 4" xfId="5543" xr:uid="{53A412DF-9695-4E95-BC15-05F9B1582F81}"/>
    <cellStyle name="常规 2 2 4 3 3 4 2" xfId="20654" xr:uid="{65E1E899-B3FB-4F2D-A9BF-79E2EE4E2829}"/>
    <cellStyle name="常规 2 2 4 3 3 5" xfId="20655" xr:uid="{C73640EF-0FC4-4261-B064-7EC984726A50}"/>
    <cellStyle name="常规 2 2 4 3 3 6" xfId="20656" xr:uid="{E99BE385-F49E-450E-9A93-741AC400911F}"/>
    <cellStyle name="常规 2 2 4 3 3 7" xfId="20657" xr:uid="{0988AB26-66C1-4E30-BBD9-D15870D01476}"/>
    <cellStyle name="常规 2 2 4 3 3 8" xfId="20658" xr:uid="{647ADC91-4FEA-444C-90CF-1F7355F98528}"/>
    <cellStyle name="常规 2 2 4 3 3 9" xfId="20659" xr:uid="{CEB7CEBC-5530-413A-86B5-010AEB656DE2}"/>
    <cellStyle name="常规 2 2 4 3 4" xfId="1990" xr:uid="{0B605B5D-3FFE-4CCA-8B50-ED287BE333DD}"/>
    <cellStyle name="常规 2 2 4 3 4 2" xfId="1991" xr:uid="{8E203552-9B56-408C-B552-01878291F807}"/>
    <cellStyle name="常规 2 2 4 3 4 2 2" xfId="3867" xr:uid="{8827C9A9-E498-4C36-8836-EA7F5A9D1762}"/>
    <cellStyle name="常规 2 2 4 3 4 2 2 2" xfId="20660" xr:uid="{A878B8CC-277B-413F-83BA-73C8EA826E0C}"/>
    <cellStyle name="常规 2 2 4 3 4 2 2 3" xfId="20661" xr:uid="{D2422A51-AA22-4568-BECC-46FEB0451421}"/>
    <cellStyle name="常规 2 2 4 3 4 2 2 4" xfId="20662" xr:uid="{45208B56-782C-4F44-B817-8CEA98AC8A1D}"/>
    <cellStyle name="常规 2 2 4 3 4 2 2 5" xfId="20663" xr:uid="{08F0F1AC-E7FA-40D9-8122-30424C7CA500}"/>
    <cellStyle name="常规 2 2 4 3 4 2 3" xfId="5547" xr:uid="{F147CBEA-D490-4F68-A1F1-5FDF3DA38285}"/>
    <cellStyle name="常规 2 2 4 3 4 2 3 2" xfId="20664" xr:uid="{9D606879-E001-4EC2-B3B3-A374F7D5D7A2}"/>
    <cellStyle name="常规 2 2 4 3 4 2 4" xfId="20665" xr:uid="{88947C4D-8AC7-4227-AAA9-ABCC39D22DB5}"/>
    <cellStyle name="常规 2 2 4 3 4 2 5" xfId="20666" xr:uid="{B8F22A38-20E1-48BA-999D-6960D7D4FF05}"/>
    <cellStyle name="常规 2 2 4 3 4 2 6" xfId="20667" xr:uid="{ECA68546-6010-4280-9E1A-676D8A64CE7A}"/>
    <cellStyle name="常规 2 2 4 3 4 2 7" xfId="20668" xr:uid="{14E61589-F70D-4C2D-9484-9ACAFCE5AB39}"/>
    <cellStyle name="常规 2 2 4 3 4 2 8" xfId="20669" xr:uid="{2036A947-0EC1-4C10-AE0A-B83840036282}"/>
    <cellStyle name="常规 2 2 4 3 4 3" xfId="3868" xr:uid="{E637B0BD-676E-4E08-A344-13581DE5FF02}"/>
    <cellStyle name="常规 2 2 4 3 4 3 2" xfId="20670" xr:uid="{FAE481EB-3CD1-4062-9976-0527527DF08C}"/>
    <cellStyle name="常规 2 2 4 3 4 3 3" xfId="20671" xr:uid="{8F717AB4-E92D-4A5F-BA4F-73FE2209166B}"/>
    <cellStyle name="常规 2 2 4 3 4 3 4" xfId="20672" xr:uid="{F7D61604-A242-496D-9056-FAFE532F8C3F}"/>
    <cellStyle name="常规 2 2 4 3 4 3 5" xfId="20673" xr:uid="{0AC9DCD1-442F-49E7-856B-4235D1735074}"/>
    <cellStyle name="常规 2 2 4 3 4 4" xfId="5546" xr:uid="{3211CD63-101A-42BF-A2E5-DA2D22EF1475}"/>
    <cellStyle name="常规 2 2 4 3 4 4 2" xfId="20674" xr:uid="{C292FD5E-D418-468C-BF09-FA326F995DAC}"/>
    <cellStyle name="常规 2 2 4 3 4 5" xfId="20675" xr:uid="{F7FB733D-B1AD-4B35-BEC6-8D044E388139}"/>
    <cellStyle name="常规 2 2 4 3 4 6" xfId="20676" xr:uid="{007EC87B-0F47-4330-8059-075526D96ECB}"/>
    <cellStyle name="常规 2 2 4 3 4 7" xfId="20677" xr:uid="{D509FAFF-2543-48E4-BAAD-832E7C66DF59}"/>
    <cellStyle name="常规 2 2 4 3 4 8" xfId="20678" xr:uid="{34995CD4-EC69-46C2-9332-1D40605B07B3}"/>
    <cellStyle name="常规 2 2 4 3 4 9" xfId="20679" xr:uid="{27C235D3-1ECB-4EEF-8A1A-594FF5B971FC}"/>
    <cellStyle name="常规 2 2 4 3 5" xfId="3869" xr:uid="{7CDDCF0B-B988-40A2-AAB2-713417D93E84}"/>
    <cellStyle name="常规 2 2 4 3 5 2" xfId="20680" xr:uid="{571D43B8-5F99-461C-BB5D-6F5BF949ECF1}"/>
    <cellStyle name="常规 2 2 4 3 5 3" xfId="20681" xr:uid="{A2F8346E-8728-4CF2-9FD2-5F51F5F190B8}"/>
    <cellStyle name="常规 2 2 4 3 5 4" xfId="20682" xr:uid="{C179D946-3B3D-44B2-9CFE-5FD576322096}"/>
    <cellStyle name="常规 2 2 4 3 5 5" xfId="20683" xr:uid="{7B84AF12-479F-4022-A667-E073DE48CC0E}"/>
    <cellStyle name="常规 2 2 4 3 6" xfId="5536" xr:uid="{FC99098C-9B3F-42CE-A9E3-5DDA46059913}"/>
    <cellStyle name="常规 2 2 4 3 6 2" xfId="20684" xr:uid="{E5D9F0C4-567A-4DCE-8220-67EFD001CF1E}"/>
    <cellStyle name="常规 2 2 4 3 7" xfId="10349" xr:uid="{D007D8E0-6C7D-4975-924B-5751ECCD9A34}"/>
    <cellStyle name="常规 2 2 4 3 7 2" xfId="20685" xr:uid="{49C08B41-765F-43E2-AEA8-605C54F14409}"/>
    <cellStyle name="常规 2 2 4 3 8" xfId="20686" xr:uid="{E7FCEFAE-30D1-4602-AEDA-E2CEC9A60946}"/>
    <cellStyle name="常规 2 2 4 3 9" xfId="20687" xr:uid="{D800E70B-FC0F-410C-80C6-C27553378F00}"/>
    <cellStyle name="常规 2 2 4 4" xfId="1992" xr:uid="{5ED4D677-894A-47CD-94BA-D77236AD3F8C}"/>
    <cellStyle name="常规 2 2 4 4 10" xfId="20688" xr:uid="{578C316B-F076-4585-9DCC-A02295949CD8}"/>
    <cellStyle name="常规 2 2 4 4 11" xfId="20689" xr:uid="{0D40483F-AE2C-4408-AEF4-62AF96A0A710}"/>
    <cellStyle name="常规 2 2 4 4 12" xfId="20690" xr:uid="{A30310B9-5FF3-411C-B2CA-571DC7D1199B}"/>
    <cellStyle name="常规 2 2 4 4 13" xfId="20691" xr:uid="{B236A06C-FF8D-4D24-9726-AB1F02FDAECD}"/>
    <cellStyle name="常规 2 2 4 4 14" xfId="34616" xr:uid="{CA0CDFF9-DFC6-484D-9836-06832E0C7AED}"/>
    <cellStyle name="常规 2 2 4 4 2" xfId="1993" xr:uid="{978C04B8-4ECE-40E9-852A-C057125F4FFF}"/>
    <cellStyle name="常规 2 2 4 4 2 2" xfId="1994" xr:uid="{D7819B11-97C6-47C6-84B7-773B943A7095}"/>
    <cellStyle name="常规 2 2 4 4 2 2 2" xfId="1995" xr:uid="{66AF4A6B-D266-4AEA-A58A-4123385D1C85}"/>
    <cellStyle name="常规 2 2 4 4 2 2 2 2" xfId="3870" xr:uid="{C5C287E4-513E-487F-965C-359667BD842A}"/>
    <cellStyle name="常规 2 2 4 4 2 2 2 2 2" xfId="20692" xr:uid="{6A973486-326F-460F-BB39-64111FC670E6}"/>
    <cellStyle name="常规 2 2 4 4 2 2 2 2 3" xfId="20693" xr:uid="{6277C6D2-3EAE-4150-8470-3D74F0AE7571}"/>
    <cellStyle name="常规 2 2 4 4 2 2 2 2 4" xfId="20694" xr:uid="{678D9020-9BB6-4D41-8FAC-C09B493CD714}"/>
    <cellStyle name="常规 2 2 4 4 2 2 2 2 5" xfId="20695" xr:uid="{FD313F1B-940F-4472-A973-4E5A2AD3FB3C}"/>
    <cellStyle name="常规 2 2 4 4 2 2 2 3" xfId="5551" xr:uid="{4501089D-0953-4A64-AD09-E15C8C5DA4A3}"/>
    <cellStyle name="常规 2 2 4 4 2 2 2 3 2" xfId="20696" xr:uid="{DB142406-600F-4B71-8100-2AC4A8AECA29}"/>
    <cellStyle name="常规 2 2 4 4 2 2 2 4" xfId="20697" xr:uid="{8B300F7B-4690-4DF5-9B08-9404A69EA1DA}"/>
    <cellStyle name="常规 2 2 4 4 2 2 2 5" xfId="20698" xr:uid="{A5B44BA0-766C-4724-8DBA-1D50FAF9142C}"/>
    <cellStyle name="常规 2 2 4 4 2 2 2 6" xfId="20699" xr:uid="{8117C87E-6EEC-431B-AE22-F7877BB0B474}"/>
    <cellStyle name="常规 2 2 4 4 2 2 2 7" xfId="20700" xr:uid="{9DD0F500-5D0C-4368-B755-FB40FBA0DAB9}"/>
    <cellStyle name="常规 2 2 4 4 2 2 2 8" xfId="20701" xr:uid="{287CEB55-B49F-4523-A7D0-0A5603EE767A}"/>
    <cellStyle name="常规 2 2 4 4 2 2 3" xfId="3871" xr:uid="{9DB63798-AF7F-4AC0-A866-5F713F8B03E4}"/>
    <cellStyle name="常规 2 2 4 4 2 2 3 2" xfId="20702" xr:uid="{1D8E2D86-4080-4BEF-AB3D-B0A96F401FE0}"/>
    <cellStyle name="常规 2 2 4 4 2 2 3 3" xfId="20703" xr:uid="{CA19A86D-82E7-44EB-920F-5DF45912E8FD}"/>
    <cellStyle name="常规 2 2 4 4 2 2 3 4" xfId="20704" xr:uid="{72D7B9E2-037B-4F36-9522-65E356044C3C}"/>
    <cellStyle name="常规 2 2 4 4 2 2 3 5" xfId="20705" xr:uid="{845BD217-BF56-430A-9E02-2D4DA44EF805}"/>
    <cellStyle name="常规 2 2 4 4 2 2 4" xfId="5550" xr:uid="{99932E85-C254-419A-B9FE-7AC7EF734747}"/>
    <cellStyle name="常规 2 2 4 4 2 2 4 2" xfId="20706" xr:uid="{BCBB9651-012F-49D6-9768-155F01C471BE}"/>
    <cellStyle name="常规 2 2 4 4 2 2 5" xfId="20707" xr:uid="{718A000A-33F3-45A0-A761-876320A4FC8D}"/>
    <cellStyle name="常规 2 2 4 4 2 2 6" xfId="20708" xr:uid="{9EA77583-4D0D-4BFD-8DCB-4B5F57C26D2D}"/>
    <cellStyle name="常规 2 2 4 4 2 2 7" xfId="20709" xr:uid="{5447EBB9-A12D-449E-92DA-E02A679F4A55}"/>
    <cellStyle name="常规 2 2 4 4 2 2 8" xfId="20710" xr:uid="{B92F3DA6-8986-4869-AF3C-4C20C4397355}"/>
    <cellStyle name="常规 2 2 4 4 2 2 9" xfId="20711" xr:uid="{E5FFE180-997F-45FA-98B3-5325A32B0BF7}"/>
    <cellStyle name="常规 2 2 4 4 2 3" xfId="3872" xr:uid="{D949BFB4-4551-4244-BC62-5BB579136482}"/>
    <cellStyle name="常规 2 2 4 4 2 3 2" xfId="20712" xr:uid="{B76C065F-AB8F-47E5-A50C-18F47D8A121D}"/>
    <cellStyle name="常规 2 2 4 4 2 3 3" xfId="20713" xr:uid="{FDB92EEE-9AEA-4416-BB28-C781C7386304}"/>
    <cellStyle name="常规 2 2 4 4 2 3 4" xfId="20714" xr:uid="{A66D2835-59E1-414F-B98D-1BA86BE1F335}"/>
    <cellStyle name="常规 2 2 4 4 2 3 5" xfId="20715" xr:uid="{6BA98888-3B0A-4B98-A571-42EB04D5D2C9}"/>
    <cellStyle name="常规 2 2 4 4 2 4" xfId="5549" xr:uid="{68A377E3-41FF-4CD4-B77E-7559EEA65D95}"/>
    <cellStyle name="常规 2 2 4 4 2 4 2" xfId="20716" xr:uid="{67D6D152-648B-48D7-A41E-52A50779A991}"/>
    <cellStyle name="常规 2 2 4 4 2 5" xfId="20717" xr:uid="{81C5D286-F6DA-4939-A738-A047E7811EED}"/>
    <cellStyle name="常规 2 2 4 4 2 6" xfId="20718" xr:uid="{37561295-E5C5-49DB-84B7-2CA510CEE750}"/>
    <cellStyle name="常规 2 2 4 4 2 7" xfId="20719" xr:uid="{872F0A50-91AE-4F2A-A5F8-F27C1664814A}"/>
    <cellStyle name="常规 2 2 4 4 2 8" xfId="20720" xr:uid="{6124E326-18E6-4F51-A99B-189F6A97D648}"/>
    <cellStyle name="常规 2 2 4 4 2 9" xfId="20721" xr:uid="{1C8A9F34-2C48-4DC6-A7F1-45E8D2484FD1}"/>
    <cellStyle name="常规 2 2 4 4 3" xfId="1996" xr:uid="{4623997A-52D0-426E-8700-B10DEF4D677E}"/>
    <cellStyle name="常规 2 2 4 4 3 2" xfId="1997" xr:uid="{20B02C57-561B-4F72-92F7-8D8DCA938F3E}"/>
    <cellStyle name="常规 2 2 4 4 3 2 2" xfId="3873" xr:uid="{DE7ABE4D-E255-4A57-A54B-3E7D7835A26D}"/>
    <cellStyle name="常规 2 2 4 4 3 2 2 2" xfId="20722" xr:uid="{646C011E-B86D-4B88-BEA3-E8A3E59264DD}"/>
    <cellStyle name="常规 2 2 4 4 3 2 2 3" xfId="20723" xr:uid="{6D318AA6-16D3-4717-87DB-773C9B862C66}"/>
    <cellStyle name="常规 2 2 4 4 3 2 2 4" xfId="20724" xr:uid="{9A0648CC-9958-4B7F-A654-E1F497E2D113}"/>
    <cellStyle name="常规 2 2 4 4 3 2 2 5" xfId="20725" xr:uid="{846D79DE-A663-4A7F-B1E2-CD347A3EB260}"/>
    <cellStyle name="常规 2 2 4 4 3 2 3" xfId="5553" xr:uid="{28AD9CD4-6922-4BBB-A910-75F54F8A0AB2}"/>
    <cellStyle name="常规 2 2 4 4 3 2 3 2" xfId="20726" xr:uid="{2141125C-CE3A-49BD-A1F2-06EA9D67A005}"/>
    <cellStyle name="常规 2 2 4 4 3 2 4" xfId="20727" xr:uid="{6063FE37-A020-4751-801F-E589BD2C3F88}"/>
    <cellStyle name="常规 2 2 4 4 3 2 5" xfId="20728" xr:uid="{064D8E2E-790D-41DD-AA35-AE46FB0C27B9}"/>
    <cellStyle name="常规 2 2 4 4 3 2 6" xfId="20729" xr:uid="{D4225F38-D86C-4C42-BBE5-2682D845518A}"/>
    <cellStyle name="常规 2 2 4 4 3 2 7" xfId="20730" xr:uid="{F88F9D27-6459-4DBB-9F04-5E944F1F85BE}"/>
    <cellStyle name="常规 2 2 4 4 3 2 8" xfId="20731" xr:uid="{3EEE6792-29A3-42D6-AA51-592795934634}"/>
    <cellStyle name="常规 2 2 4 4 3 3" xfId="3874" xr:uid="{A174C62D-E5E8-4B91-AF09-05FA887575D0}"/>
    <cellStyle name="常规 2 2 4 4 3 3 2" xfId="20732" xr:uid="{52F2616E-A76F-4755-97C0-567E0216E9D4}"/>
    <cellStyle name="常规 2 2 4 4 3 3 3" xfId="20733" xr:uid="{C2A2B63E-9999-4DA1-958D-CE730770F058}"/>
    <cellStyle name="常规 2 2 4 4 3 3 4" xfId="20734" xr:uid="{C83FED02-5DE4-406A-8D3C-80C27A013715}"/>
    <cellStyle name="常规 2 2 4 4 3 3 5" xfId="20735" xr:uid="{45FE3715-72E9-4BBC-A296-16B5D149D753}"/>
    <cellStyle name="常规 2 2 4 4 3 4" xfId="5552" xr:uid="{F709AEA3-EA5D-4252-B1B4-66AEC7C74E40}"/>
    <cellStyle name="常规 2 2 4 4 3 4 2" xfId="20736" xr:uid="{F214DD0C-052D-4882-A03D-B983B1AFB899}"/>
    <cellStyle name="常规 2 2 4 4 3 5" xfId="20737" xr:uid="{F0F4AE91-D7B1-4D2E-AD07-BE69FA70D472}"/>
    <cellStyle name="常规 2 2 4 4 3 6" xfId="20738" xr:uid="{8049C74B-D209-4F43-B784-2B805A89A7D0}"/>
    <cellStyle name="常规 2 2 4 4 3 7" xfId="20739" xr:uid="{58BEC89D-7517-45AA-9503-DFAEFAD4DE2F}"/>
    <cellStyle name="常规 2 2 4 4 3 8" xfId="20740" xr:uid="{EF23E4BE-93DE-4C69-886E-8C71620F3D11}"/>
    <cellStyle name="常规 2 2 4 4 3 9" xfId="20741" xr:uid="{D7B56222-B266-49AF-9A92-A4392FEF7B7A}"/>
    <cellStyle name="常规 2 2 4 4 4" xfId="3875" xr:uid="{F3D12082-F22A-4BDB-B176-29E5AB0B9DE4}"/>
    <cellStyle name="常规 2 2 4 4 4 2" xfId="20742" xr:uid="{31F89B0F-33CF-431F-9542-ED66423A3AFA}"/>
    <cellStyle name="常规 2 2 4 4 4 3" xfId="20743" xr:uid="{FECA47E8-5755-4A0C-8B64-7AA763FFE8CB}"/>
    <cellStyle name="常规 2 2 4 4 4 4" xfId="20744" xr:uid="{65C9B26D-B80A-4894-8915-4E933EEDA010}"/>
    <cellStyle name="常规 2 2 4 4 4 5" xfId="20745" xr:uid="{AC68D45C-FD0E-4A3D-B145-C6430D80ACB2}"/>
    <cellStyle name="常规 2 2 4 4 5" xfId="5548" xr:uid="{C4896B89-F859-4BC3-B176-2BCBE93D7F07}"/>
    <cellStyle name="常规 2 2 4 4 5 2" xfId="20746" xr:uid="{88E9E3B5-854F-4BB7-AD0A-FE41F33C74C7}"/>
    <cellStyle name="常规 2 2 4 4 6" xfId="10705" xr:uid="{46EE9651-C8D2-4F9F-9616-ECF9193027B7}"/>
    <cellStyle name="常规 2 2 4 4 6 2" xfId="20747" xr:uid="{9E4C52B8-9907-432E-AE33-A32FD7039264}"/>
    <cellStyle name="常规 2 2 4 4 7" xfId="20748" xr:uid="{39F06F8C-298E-47CC-9B77-C1D04361E461}"/>
    <cellStyle name="常规 2 2 4 4 8" xfId="20749" xr:uid="{6DA65D14-E7C2-4D9B-BF35-5F7952A4896F}"/>
    <cellStyle name="常规 2 2 4 4 9" xfId="20750" xr:uid="{C38F01CB-CEAA-4866-AE40-BAD57CA718ED}"/>
    <cellStyle name="常规 2 2 4 5" xfId="1998" xr:uid="{988C6B32-CDB2-46D3-AB20-991EE6D3D7B3}"/>
    <cellStyle name="常规 2 2 4 5 10" xfId="20751" xr:uid="{79583298-3D39-45A7-B18C-B423EEB7BCC3}"/>
    <cellStyle name="常规 2 2 4 5 2" xfId="1999" xr:uid="{07AA1D51-06A8-4659-8C47-AC09B4B80E42}"/>
    <cellStyle name="常规 2 2 4 5 2 2" xfId="2000" xr:uid="{4C330A34-987D-4BB2-AF2D-FB8E107E507A}"/>
    <cellStyle name="常规 2 2 4 5 2 2 2" xfId="3876" xr:uid="{CF4098D8-4BD6-4B00-82F4-7CB9FCBA80E1}"/>
    <cellStyle name="常规 2 2 4 5 2 2 2 2" xfId="20752" xr:uid="{6DD722CB-2D42-4F13-B553-03D51AD57CA1}"/>
    <cellStyle name="常规 2 2 4 5 2 2 2 3" xfId="20753" xr:uid="{6A7AF08B-738A-4172-9F45-976CBD359171}"/>
    <cellStyle name="常规 2 2 4 5 2 2 2 4" xfId="20754" xr:uid="{230C5FE6-C16A-4E49-880C-BA8B6D3AC704}"/>
    <cellStyle name="常规 2 2 4 5 2 2 2 5" xfId="20755" xr:uid="{0A37B2A6-FC17-432E-8147-1F850DCAA459}"/>
    <cellStyle name="常规 2 2 4 5 2 2 3" xfId="5556" xr:uid="{3AB67385-CFDB-44DB-9785-2013EC2D80B7}"/>
    <cellStyle name="常规 2 2 4 5 2 2 3 2" xfId="20756" xr:uid="{6A2BC3CA-1813-438C-AB72-65195B489297}"/>
    <cellStyle name="常规 2 2 4 5 2 2 4" xfId="20757" xr:uid="{3C92E2C5-8116-46A3-B5D4-1C170EB18704}"/>
    <cellStyle name="常规 2 2 4 5 2 2 5" xfId="20758" xr:uid="{A819A563-9377-4D43-899D-0EFF6EE82DD3}"/>
    <cellStyle name="常规 2 2 4 5 2 2 6" xfId="20759" xr:uid="{9EDFBA63-8F6E-4C79-A39B-C97309A5ADC5}"/>
    <cellStyle name="常规 2 2 4 5 2 2 7" xfId="20760" xr:uid="{89B75D7D-01CE-4E0E-B434-B24387DBB325}"/>
    <cellStyle name="常规 2 2 4 5 2 2 8" xfId="20761" xr:uid="{3E70312F-F99C-458C-B45B-3F7437426153}"/>
    <cellStyle name="常规 2 2 4 5 2 3" xfId="3877" xr:uid="{ED16EFAB-B18D-45CD-877D-1040AD0701F2}"/>
    <cellStyle name="常规 2 2 4 5 2 3 2" xfId="20762" xr:uid="{D1111181-F387-44C4-929C-DDFDB68769A9}"/>
    <cellStyle name="常规 2 2 4 5 2 3 3" xfId="20763" xr:uid="{82D55819-238A-4BEE-A06F-2788739FBC97}"/>
    <cellStyle name="常规 2 2 4 5 2 3 4" xfId="20764" xr:uid="{CA87B3F4-92FC-4717-904A-1782905B8737}"/>
    <cellStyle name="常规 2 2 4 5 2 3 5" xfId="20765" xr:uid="{3218BB3C-E58D-495B-B380-F98411B25039}"/>
    <cellStyle name="常规 2 2 4 5 2 4" xfId="5555" xr:uid="{08EEB313-F539-43EB-AB7F-A4208377F9CE}"/>
    <cellStyle name="常规 2 2 4 5 2 4 2" xfId="20766" xr:uid="{4F929F68-77D1-4A3D-AF38-2FC5A6D0CF36}"/>
    <cellStyle name="常规 2 2 4 5 2 5" xfId="20767" xr:uid="{BA421707-98CD-4F36-BC5F-107E68425995}"/>
    <cellStyle name="常规 2 2 4 5 2 6" xfId="20768" xr:uid="{F2F37C2C-B4D1-4DA1-8FB1-3608CEFCD325}"/>
    <cellStyle name="常规 2 2 4 5 2 7" xfId="20769" xr:uid="{1E8F6348-8735-4E24-99E2-51431FBBB82F}"/>
    <cellStyle name="常规 2 2 4 5 2 8" xfId="20770" xr:uid="{73A046D1-F445-4323-912E-8C12E32E6DA6}"/>
    <cellStyle name="常规 2 2 4 5 2 9" xfId="20771" xr:uid="{A617F9DA-A5BC-4964-9DBB-78D0AFB52419}"/>
    <cellStyle name="常规 2 2 4 5 3" xfId="3878" xr:uid="{2B8D64C5-DA16-4A30-B51D-1EE15F134681}"/>
    <cellStyle name="常规 2 2 4 5 3 2" xfId="20772" xr:uid="{07F0C97E-7B9E-4386-9AA6-1A4DB284FAC5}"/>
    <cellStyle name="常规 2 2 4 5 3 3" xfId="20773" xr:uid="{5DD45A23-A881-450B-B609-6033378DF1CA}"/>
    <cellStyle name="常规 2 2 4 5 3 4" xfId="20774" xr:uid="{E4CAD805-C458-49FA-8551-85C061F546FF}"/>
    <cellStyle name="常规 2 2 4 5 3 5" xfId="20775" xr:uid="{9FA51AC5-8056-459A-BA36-82C5DF285321}"/>
    <cellStyle name="常规 2 2 4 5 4" xfId="5554" xr:uid="{20C8F3B8-EF07-45E5-8FB9-8B863B4E464E}"/>
    <cellStyle name="常规 2 2 4 5 4 2" xfId="20776" xr:uid="{AF84A08E-3C0C-44A0-BA21-4F015CF74524}"/>
    <cellStyle name="常规 2 2 4 5 5" xfId="20777" xr:uid="{B822DDEE-FE28-47B2-ACAB-C0DCD43DFAAD}"/>
    <cellStyle name="常规 2 2 4 5 6" xfId="20778" xr:uid="{B09ED5D7-B8C6-40A8-8BE5-87DBE85729E8}"/>
    <cellStyle name="常规 2 2 4 5 7" xfId="20779" xr:uid="{CD42CAB7-4C77-43C6-B1D2-B8ECE31743A3}"/>
    <cellStyle name="常规 2 2 4 5 8" xfId="20780" xr:uid="{2355BD28-E19A-4A6B-A746-F48246FE4E36}"/>
    <cellStyle name="常规 2 2 4 5 9" xfId="20781" xr:uid="{8F5A85EB-1453-408F-B9D9-834A39F00A5F}"/>
    <cellStyle name="常规 2 2 4 6" xfId="2001" xr:uid="{3A04C242-8118-4E9D-9469-8058ECC9EC6B}"/>
    <cellStyle name="常规 2 2 4 6 2" xfId="2002" xr:uid="{70EFB3F5-1EE9-4885-B9D9-F7A1A26A19BC}"/>
    <cellStyle name="常规 2 2 4 6 2 2" xfId="3879" xr:uid="{DA59B014-455A-4D4F-AAE8-512F8C29149E}"/>
    <cellStyle name="常规 2 2 4 6 2 2 2" xfId="20782" xr:uid="{39E2588F-2012-43E7-B213-36BB4F8E210D}"/>
    <cellStyle name="常规 2 2 4 6 2 2 3" xfId="20783" xr:uid="{01DA1762-4B6C-4BC3-AC69-6FB8BF42CD4C}"/>
    <cellStyle name="常规 2 2 4 6 2 2 4" xfId="20784" xr:uid="{2BE4350A-75AF-495F-97CB-BA354B8967C6}"/>
    <cellStyle name="常规 2 2 4 6 2 2 5" xfId="20785" xr:uid="{3E01C54A-9302-411C-B02D-A28514B2837C}"/>
    <cellStyle name="常规 2 2 4 6 2 3" xfId="5558" xr:uid="{1D41F49C-5A20-4394-BCE2-2A4AF618936B}"/>
    <cellStyle name="常规 2 2 4 6 2 3 2" xfId="20786" xr:uid="{9DC3B763-4688-46BC-9828-AA2EA90569CA}"/>
    <cellStyle name="常规 2 2 4 6 2 4" xfId="20787" xr:uid="{4449CC28-69A4-40B5-BD3A-8E3AAD8B05DB}"/>
    <cellStyle name="常规 2 2 4 6 2 5" xfId="20788" xr:uid="{CF49CA6C-6A65-4914-AD37-D71C2DCD54B5}"/>
    <cellStyle name="常规 2 2 4 6 2 6" xfId="20789" xr:uid="{1586BD01-7717-43E5-80BF-200CBB2592E4}"/>
    <cellStyle name="常规 2 2 4 6 2 7" xfId="20790" xr:uid="{D95CE63B-2D86-4E2B-8119-96A6C2BD2BF2}"/>
    <cellStyle name="常规 2 2 4 6 2 8" xfId="20791" xr:uid="{9E1F23A3-E470-41E6-8B0B-EE6F459EA292}"/>
    <cellStyle name="常规 2 2 4 6 3" xfId="3880" xr:uid="{DBA4F500-3E71-4B37-9842-9D499E90946E}"/>
    <cellStyle name="常规 2 2 4 6 3 2" xfId="20792" xr:uid="{757DF319-C69C-47E1-88A4-CC9D4CF32571}"/>
    <cellStyle name="常规 2 2 4 6 3 3" xfId="20793" xr:uid="{153A1A98-DBF4-41B5-959F-F7C46DE061DF}"/>
    <cellStyle name="常规 2 2 4 6 3 4" xfId="20794" xr:uid="{DD345A28-BD94-484F-8316-3A8F561794FB}"/>
    <cellStyle name="常规 2 2 4 6 3 5" xfId="20795" xr:uid="{40A11ED6-258E-433F-A4EB-7F78C8900D80}"/>
    <cellStyle name="常规 2 2 4 6 4" xfId="5557" xr:uid="{C25DB951-B3AC-4001-A15E-F5028B2CE648}"/>
    <cellStyle name="常规 2 2 4 6 4 2" xfId="20796" xr:uid="{87028707-C9AE-4A6B-B578-32EDA76EFD5F}"/>
    <cellStyle name="常规 2 2 4 6 5" xfId="20797" xr:uid="{BDB70675-CE3D-40B1-A606-177A81496340}"/>
    <cellStyle name="常规 2 2 4 6 6" xfId="20798" xr:uid="{3038F7B8-CC37-4F95-9A26-3DC35269E3F0}"/>
    <cellStyle name="常规 2 2 4 6 7" xfId="20799" xr:uid="{BECC5114-6373-4B44-9EEF-33FE3503EF1D}"/>
    <cellStyle name="常规 2 2 4 6 8" xfId="20800" xr:uid="{B58952BF-EBF0-42F2-BE6C-92997AF1BD6A}"/>
    <cellStyle name="常规 2 2 4 6 9" xfId="20801" xr:uid="{97FE6DD5-9543-408D-BAD7-C1085CAF4E28}"/>
    <cellStyle name="常规 2 2 4 7" xfId="1955" xr:uid="{BBA4B04A-5627-48CA-8CE3-E0E0677C5D98}"/>
    <cellStyle name="常规 2 2 4 7 2" xfId="5559" xr:uid="{3256278A-4928-498E-8894-D43076720138}"/>
    <cellStyle name="常规 2 2 4 7 3" xfId="20802" xr:uid="{0435AB2A-D16E-41BB-BE1A-053A86FB8BBA}"/>
    <cellStyle name="常规 2 2 4 7 4" xfId="20803" xr:uid="{FEB62F7C-9138-40B7-9238-B9613FD436DF}"/>
    <cellStyle name="常规 2 2 4 7 5" xfId="20804" xr:uid="{D1567518-2334-4516-B4D6-4B1113BDF68A}"/>
    <cellStyle name="常规 2 2 4 8" xfId="3881" xr:uid="{0F90FADD-76D3-4969-9C94-0E426BF5D045}"/>
    <cellStyle name="常规 2 2 4 8 2" xfId="20805" xr:uid="{CA877703-49F8-4EF6-B1A5-3CC4F3C05900}"/>
    <cellStyle name="常规 2 2 4 8 3" xfId="20806" xr:uid="{34E667F4-7992-472B-A762-8455FE5AB70C}"/>
    <cellStyle name="常规 2 2 4 8 4" xfId="20807" xr:uid="{34C3046C-9783-4088-9E2F-585DB98C00F7}"/>
    <cellStyle name="常规 2 2 4 8 5" xfId="20808" xr:uid="{09F7CAEB-E51A-4B9E-9646-BCF14BB63658}"/>
    <cellStyle name="常规 2 2 4 9" xfId="5510" xr:uid="{02FDCF9D-3D3C-41CE-9F52-B198BF938A65}"/>
    <cellStyle name="常规 2 2 4 9 2" xfId="20809" xr:uid="{B386BF76-192E-42E7-B963-C3EE102A1A23}"/>
    <cellStyle name="常规 2 2 5" xfId="968" xr:uid="{77EAD9D3-C3EE-4189-8D82-3CA2D4B86179}"/>
    <cellStyle name="常规 2 2 5 10" xfId="1505" xr:uid="{87F98E69-3701-48E8-9BE7-56FAF1D91C30}"/>
    <cellStyle name="常规 2 2 5 10 2" xfId="20810" xr:uid="{A7AEECF6-5094-496F-9004-006493F98738}"/>
    <cellStyle name="常规 2 2 5 11" xfId="20811" xr:uid="{F0D194DA-6237-44E9-A27C-549466710A02}"/>
    <cellStyle name="常规 2 2 5 12" xfId="20812" xr:uid="{B0EFC8D7-9054-453D-8D0A-1EA924562AD1}"/>
    <cellStyle name="常规 2 2 5 13" xfId="20813" xr:uid="{AE702318-3BAA-485C-9830-826A8F438501}"/>
    <cellStyle name="常规 2 2 5 2" xfId="2004" xr:uid="{8E612BDB-AD9E-4B16-AA32-D97178205771}"/>
    <cellStyle name="常规 2 2 5 2 10" xfId="20814" xr:uid="{004F8A1D-F9A5-4B3B-89E9-991B6BA90DB5}"/>
    <cellStyle name="常规 2 2 5 2 11" xfId="20815" xr:uid="{42D6874C-758B-4832-893C-C769C4E1AE84}"/>
    <cellStyle name="常规 2 2 5 2 12" xfId="20816" xr:uid="{30136D6D-0CCA-4B81-B3DB-B3DA70B93058}"/>
    <cellStyle name="常规 2 2 5 2 2" xfId="2005" xr:uid="{F2355AA8-99A6-4477-BB75-B741767EA141}"/>
    <cellStyle name="常规 2 2 5 2 2 10" xfId="20817" xr:uid="{E0FD222E-C442-4C7B-8C60-E67FB2CFC18E}"/>
    <cellStyle name="常规 2 2 5 2 2 2" xfId="2006" xr:uid="{E24C8336-7347-444E-A743-62177624703D}"/>
    <cellStyle name="常规 2 2 5 2 2 2 2" xfId="2007" xr:uid="{AF697DA2-506B-454F-AACF-0B2F12F6FD78}"/>
    <cellStyle name="常规 2 2 5 2 2 2 2 2" xfId="2008" xr:uid="{03C83436-C9BD-4001-B8C7-0A87E5656D5F}"/>
    <cellStyle name="常规 2 2 5 2 2 2 2 2 2" xfId="3882" xr:uid="{4773FC69-36F4-489A-814C-6FC62E16EC65}"/>
    <cellStyle name="常规 2 2 5 2 2 2 2 2 2 2" xfId="20818" xr:uid="{4EF8BA49-4998-4B74-AABA-40A3274ADA70}"/>
    <cellStyle name="常规 2 2 5 2 2 2 2 2 2 3" xfId="20819" xr:uid="{2194EA31-78D2-4822-8479-EEA433CAAFB1}"/>
    <cellStyle name="常规 2 2 5 2 2 2 2 2 2 4" xfId="20820" xr:uid="{A34EFF60-DAAF-4084-8D03-4A98CE7DADA1}"/>
    <cellStyle name="常规 2 2 5 2 2 2 2 2 2 5" xfId="20821" xr:uid="{21BF75BE-5B82-4F39-AD94-1014C01C55CA}"/>
    <cellStyle name="常规 2 2 5 2 2 2 2 2 3" xfId="5565" xr:uid="{F8734B58-4CD9-4BF8-AAF3-36167769EF1E}"/>
    <cellStyle name="常规 2 2 5 2 2 2 2 2 3 2" xfId="20822" xr:uid="{E06B03F3-F5F8-46EF-9C66-09F678647A16}"/>
    <cellStyle name="常规 2 2 5 2 2 2 2 2 4" xfId="20823" xr:uid="{C4725ECB-A0D6-4A5D-861C-DC3AAB80CCF2}"/>
    <cellStyle name="常规 2 2 5 2 2 2 2 2 5" xfId="20824" xr:uid="{825AC4A9-4042-4865-A070-ADBD85A3A3C8}"/>
    <cellStyle name="常规 2 2 5 2 2 2 2 2 6" xfId="20825" xr:uid="{E1440881-4DEE-4BD1-8B5F-6DC07DEE2D19}"/>
    <cellStyle name="常规 2 2 5 2 2 2 2 2 7" xfId="20826" xr:uid="{51AFB1D8-5BB0-49B2-B094-0A6244896010}"/>
    <cellStyle name="常规 2 2 5 2 2 2 2 2 8" xfId="20827" xr:uid="{DEAE397B-B6CD-46AC-94F8-59F001B39324}"/>
    <cellStyle name="常规 2 2 5 2 2 2 2 3" xfId="3883" xr:uid="{8E9C17A5-03BC-4657-8C3E-8865CAB4D4E2}"/>
    <cellStyle name="常规 2 2 5 2 2 2 2 3 2" xfId="20828" xr:uid="{F8DA9A52-7F8B-47FA-A873-DA54F712E4CC}"/>
    <cellStyle name="常规 2 2 5 2 2 2 2 3 3" xfId="20829" xr:uid="{A73EB74E-319F-4128-B414-AA52E130E875}"/>
    <cellStyle name="常规 2 2 5 2 2 2 2 3 4" xfId="20830" xr:uid="{0DB91E92-0A71-4946-B4E5-60A9E49821E8}"/>
    <cellStyle name="常规 2 2 5 2 2 2 2 3 5" xfId="20831" xr:uid="{768811F8-E4DE-4689-B5F4-9D08086AB0FD}"/>
    <cellStyle name="常规 2 2 5 2 2 2 2 4" xfId="5564" xr:uid="{B509AE46-EA7E-4973-B5EE-D6B563E4012D}"/>
    <cellStyle name="常规 2 2 5 2 2 2 2 4 2" xfId="20832" xr:uid="{DFDA7254-08D6-40F2-9248-34E48D6FEAE0}"/>
    <cellStyle name="常规 2 2 5 2 2 2 2 5" xfId="20833" xr:uid="{4AE696A7-89BC-418C-A408-FA2C7C00134E}"/>
    <cellStyle name="常规 2 2 5 2 2 2 2 6" xfId="20834" xr:uid="{5C0CDC4D-3A63-40B6-8A47-93BE33DAB059}"/>
    <cellStyle name="常规 2 2 5 2 2 2 2 7" xfId="20835" xr:uid="{FBDF6651-51D8-403A-A117-72BEF0E40D36}"/>
    <cellStyle name="常规 2 2 5 2 2 2 2 8" xfId="20836" xr:uid="{28752185-2912-45B5-8095-1D29FE4DF4D2}"/>
    <cellStyle name="常规 2 2 5 2 2 2 2 9" xfId="20837" xr:uid="{623B80FE-FD75-40B5-B3DF-932723B64AE1}"/>
    <cellStyle name="常规 2 2 5 2 2 2 3" xfId="3884" xr:uid="{43E0788F-CA61-4875-A4A4-A1F7993A9550}"/>
    <cellStyle name="常规 2 2 5 2 2 2 3 2" xfId="20838" xr:uid="{92647273-C0E4-4F9E-A07E-60E18A0AE75D}"/>
    <cellStyle name="常规 2 2 5 2 2 2 3 3" xfId="20839" xr:uid="{C3A2EF2E-C526-47CA-A449-34BEC1C214D6}"/>
    <cellStyle name="常规 2 2 5 2 2 2 3 4" xfId="20840" xr:uid="{01FCB130-3952-4111-996A-E0270143E046}"/>
    <cellStyle name="常规 2 2 5 2 2 2 3 5" xfId="20841" xr:uid="{1AB4CA4B-A729-4C36-AB0A-C82CBF0A430A}"/>
    <cellStyle name="常规 2 2 5 2 2 2 4" xfId="5563" xr:uid="{6B2ED311-CCE2-4C8D-8C14-6711C8E8AA4F}"/>
    <cellStyle name="常规 2 2 5 2 2 2 4 2" xfId="20842" xr:uid="{3D09D2B7-F32C-4656-B825-6ED356AA9924}"/>
    <cellStyle name="常规 2 2 5 2 2 2 5" xfId="20843" xr:uid="{99B18EEA-77EC-45C2-85CC-D4FDF13282FB}"/>
    <cellStyle name="常规 2 2 5 2 2 2 6" xfId="20844" xr:uid="{366DD244-22AE-4EC6-9AF2-A239378D1066}"/>
    <cellStyle name="常规 2 2 5 2 2 2 7" xfId="20845" xr:uid="{4DD6E71E-98D1-4C4A-9652-8CE56DF4A954}"/>
    <cellStyle name="常规 2 2 5 2 2 2 8" xfId="20846" xr:uid="{5BB67A79-86EE-438B-92C2-316021FEDA97}"/>
    <cellStyle name="常规 2 2 5 2 2 2 9" xfId="20847" xr:uid="{B374022A-A7A6-456E-B077-79DC2FAA717B}"/>
    <cellStyle name="常规 2 2 5 2 2 3" xfId="2009" xr:uid="{155685EA-2D1E-48E7-99E8-0AA759F7E649}"/>
    <cellStyle name="常规 2 2 5 2 2 3 2" xfId="2010" xr:uid="{3DC74390-7FA7-4100-9BF9-A57E4B3484A6}"/>
    <cellStyle name="常规 2 2 5 2 2 3 2 2" xfId="3885" xr:uid="{34ED6EE6-B08E-415A-852E-06071F2151CA}"/>
    <cellStyle name="常规 2 2 5 2 2 3 2 2 2" xfId="20848" xr:uid="{4B23F6C8-84DF-44D2-8C76-ED4EB40F26EC}"/>
    <cellStyle name="常规 2 2 5 2 2 3 2 2 3" xfId="20849" xr:uid="{2A97ABA8-4313-4105-93C1-38F81CE45449}"/>
    <cellStyle name="常规 2 2 5 2 2 3 2 2 4" xfId="20850" xr:uid="{9F89A3EF-6042-49CD-B906-40B93440D92E}"/>
    <cellStyle name="常规 2 2 5 2 2 3 2 2 5" xfId="20851" xr:uid="{34DBDF25-0668-4DE3-8B7B-61EC2B0B83D4}"/>
    <cellStyle name="常规 2 2 5 2 2 3 2 3" xfId="5567" xr:uid="{AAF47494-5C60-402A-990D-C72E8A16741E}"/>
    <cellStyle name="常规 2 2 5 2 2 3 2 3 2" xfId="20852" xr:uid="{CD74CD95-0F7F-410B-BE74-0437F2454AF6}"/>
    <cellStyle name="常规 2 2 5 2 2 3 2 4" xfId="20853" xr:uid="{D70C6AE5-03D0-4D60-A4D3-A9E5C5DC1ABC}"/>
    <cellStyle name="常规 2 2 5 2 2 3 2 5" xfId="20854" xr:uid="{2DD24ADD-05C1-497D-A583-9C425093658B}"/>
    <cellStyle name="常规 2 2 5 2 2 3 2 6" xfId="20855" xr:uid="{24111529-425E-488A-A0A1-C750FD500D16}"/>
    <cellStyle name="常规 2 2 5 2 2 3 2 7" xfId="20856" xr:uid="{9E32D784-6E91-4448-B59D-3484E07301E1}"/>
    <cellStyle name="常规 2 2 5 2 2 3 2 8" xfId="20857" xr:uid="{B1F0D259-7E4D-4B9D-B5FA-DDD1BE8DEC63}"/>
    <cellStyle name="常规 2 2 5 2 2 3 3" xfId="3886" xr:uid="{8E7B914B-8EBB-4F8B-9E89-7D37626A4FB4}"/>
    <cellStyle name="常规 2 2 5 2 2 3 3 2" xfId="20858" xr:uid="{BAE3F5AE-4567-4C32-9171-D3E81129EE73}"/>
    <cellStyle name="常规 2 2 5 2 2 3 3 3" xfId="20859" xr:uid="{693291DE-EE99-4F3F-B3C1-8712368B99F0}"/>
    <cellStyle name="常规 2 2 5 2 2 3 3 4" xfId="20860" xr:uid="{05C180D3-18B8-42E8-B4A6-C6109B1A3366}"/>
    <cellStyle name="常规 2 2 5 2 2 3 3 5" xfId="20861" xr:uid="{E60F7883-6324-45DE-B805-F9C10DBDDD75}"/>
    <cellStyle name="常规 2 2 5 2 2 3 4" xfId="5566" xr:uid="{F248DA1F-3127-4345-A6AD-C56C581336ED}"/>
    <cellStyle name="常规 2 2 5 2 2 3 4 2" xfId="20862" xr:uid="{D5A4BE84-EE7B-4519-8F33-B4EE3C708BC1}"/>
    <cellStyle name="常规 2 2 5 2 2 3 5" xfId="20863" xr:uid="{B9C84D7C-CD72-436C-BF6B-09B6E7A12FF6}"/>
    <cellStyle name="常规 2 2 5 2 2 3 6" xfId="20864" xr:uid="{77DE3512-6686-4351-98C2-01442F168D80}"/>
    <cellStyle name="常规 2 2 5 2 2 3 7" xfId="20865" xr:uid="{5CCA0092-16BA-43A8-8C05-8CCAE8CDE6AC}"/>
    <cellStyle name="常规 2 2 5 2 2 3 8" xfId="20866" xr:uid="{F7039099-2E91-44A8-89A8-9DE316F2AE3E}"/>
    <cellStyle name="常规 2 2 5 2 2 3 9" xfId="20867" xr:uid="{928357FC-E72D-436F-B872-91E3EE0F97A6}"/>
    <cellStyle name="常规 2 2 5 2 2 4" xfId="3887" xr:uid="{E0957508-16CF-4712-9F39-6E1B792B7F94}"/>
    <cellStyle name="常规 2 2 5 2 2 4 2" xfId="20868" xr:uid="{3A5A9C33-52D4-4FA2-A80D-A8D6B63AC9FA}"/>
    <cellStyle name="常规 2 2 5 2 2 4 3" xfId="20869" xr:uid="{6679C522-FEAA-4217-9D91-8C26F42E2819}"/>
    <cellStyle name="常规 2 2 5 2 2 4 4" xfId="20870" xr:uid="{CC80E1B9-A911-4214-9ABD-CF38FE9C2B2F}"/>
    <cellStyle name="常规 2 2 5 2 2 4 5" xfId="20871" xr:uid="{AEB7E37B-D223-42B7-B77F-FA045936411B}"/>
    <cellStyle name="常规 2 2 5 2 2 5" xfId="5562" xr:uid="{8CB635A7-FC31-4B96-A1B8-CE57682F88EB}"/>
    <cellStyle name="常规 2 2 5 2 2 5 2" xfId="20872" xr:uid="{15D72B7C-73E2-4EDD-A704-D4A4E9FF4EB3}"/>
    <cellStyle name="常规 2 2 5 2 2 6" xfId="20873" xr:uid="{9556B886-B5AD-4D71-A0B4-72D775A18B31}"/>
    <cellStyle name="常规 2 2 5 2 2 7" xfId="20874" xr:uid="{CC13358C-34E5-4B61-BF16-781C2DB538E1}"/>
    <cellStyle name="常规 2 2 5 2 2 8" xfId="20875" xr:uid="{BEDAD769-0051-4844-9B78-91E21316829C}"/>
    <cellStyle name="常规 2 2 5 2 2 9" xfId="20876" xr:uid="{C2F09B7F-99A7-462A-90F5-5876348F68B3}"/>
    <cellStyle name="常规 2 2 5 2 3" xfId="2011" xr:uid="{0D90F68C-8B69-4353-A83D-B796317D175F}"/>
    <cellStyle name="常规 2 2 5 2 3 2" xfId="2012" xr:uid="{D53E01EC-BBBE-43B5-8629-FC25AE5AEE98}"/>
    <cellStyle name="常规 2 2 5 2 3 2 2" xfId="2013" xr:uid="{CD134AC9-76DB-414C-B9D0-D2EE709CF4DC}"/>
    <cellStyle name="常规 2 2 5 2 3 2 2 2" xfId="3888" xr:uid="{A49BDB35-F51E-44E2-94D3-B7387992CD40}"/>
    <cellStyle name="常规 2 2 5 2 3 2 2 2 2" xfId="20877" xr:uid="{6E72552D-E203-4AF7-8F47-E55EFC6F778B}"/>
    <cellStyle name="常规 2 2 5 2 3 2 2 2 3" xfId="20878" xr:uid="{B7F9D0FD-3262-4EC1-8B5D-78ABA9BDC76D}"/>
    <cellStyle name="常规 2 2 5 2 3 2 2 2 4" xfId="20879" xr:uid="{0E8946BA-7A39-4277-AF8A-72016DCC65FF}"/>
    <cellStyle name="常规 2 2 5 2 3 2 2 2 5" xfId="20880" xr:uid="{3BDA2CEB-B152-4611-BA49-CCA2F913653C}"/>
    <cellStyle name="常规 2 2 5 2 3 2 2 3" xfId="5570" xr:uid="{33D84EB1-1540-40D8-9974-807C234A4711}"/>
    <cellStyle name="常规 2 2 5 2 3 2 2 3 2" xfId="20881" xr:uid="{D4D592DD-5102-47D3-A8AC-A7C62271F71B}"/>
    <cellStyle name="常规 2 2 5 2 3 2 2 4" xfId="20882" xr:uid="{5BFF5AC5-41D9-4F0E-810B-BC9CAFF620F4}"/>
    <cellStyle name="常规 2 2 5 2 3 2 2 5" xfId="20883" xr:uid="{851CDFD2-33DF-4890-8742-69B15C4709F9}"/>
    <cellStyle name="常规 2 2 5 2 3 2 2 6" xfId="20884" xr:uid="{970BBC42-1B05-472F-A8C6-7D7B1B602E7F}"/>
    <cellStyle name="常规 2 2 5 2 3 2 2 7" xfId="20885" xr:uid="{2DDCB183-659F-4B0F-8D94-F089FCA84DC4}"/>
    <cellStyle name="常规 2 2 5 2 3 2 2 8" xfId="20886" xr:uid="{5D7A98ED-5DF3-4B4F-88E1-96495EDE68C0}"/>
    <cellStyle name="常规 2 2 5 2 3 2 3" xfId="3889" xr:uid="{DBE9DC2A-685E-4628-92AB-3F8E3EC62D91}"/>
    <cellStyle name="常规 2 2 5 2 3 2 3 2" xfId="20887" xr:uid="{FFC2E0D2-CFE4-43FC-96A8-41F6AFFE33C1}"/>
    <cellStyle name="常规 2 2 5 2 3 2 3 3" xfId="20888" xr:uid="{73B681CC-A7CA-4828-B574-14156EE84575}"/>
    <cellStyle name="常规 2 2 5 2 3 2 3 4" xfId="20889" xr:uid="{A8B29675-16C3-412A-980E-7CBEBF326D53}"/>
    <cellStyle name="常规 2 2 5 2 3 2 3 5" xfId="20890" xr:uid="{860ADC3A-BBBB-45D8-BD6A-DEBF453BA0BD}"/>
    <cellStyle name="常规 2 2 5 2 3 2 4" xfId="5569" xr:uid="{C187D6DF-507B-41E8-8E64-9CFCF25D8DB6}"/>
    <cellStyle name="常规 2 2 5 2 3 2 4 2" xfId="20891" xr:uid="{CCA9FE4D-EBF8-4B8E-A51B-E9AD2F692D93}"/>
    <cellStyle name="常规 2 2 5 2 3 2 5" xfId="20892" xr:uid="{E6020E22-1ABB-43B3-80A1-9878AA4D7FB5}"/>
    <cellStyle name="常规 2 2 5 2 3 2 6" xfId="20893" xr:uid="{BAC6C173-5534-49A7-99E0-936CC86BB525}"/>
    <cellStyle name="常规 2 2 5 2 3 2 7" xfId="20894" xr:uid="{5B99CBC6-2559-40E8-AC42-9EAAFCD88749}"/>
    <cellStyle name="常规 2 2 5 2 3 2 8" xfId="20895" xr:uid="{DC302A64-854C-4DEE-B84D-04902D508F4B}"/>
    <cellStyle name="常规 2 2 5 2 3 2 9" xfId="20896" xr:uid="{2F950BCA-756B-46C1-812F-3758610E6BC3}"/>
    <cellStyle name="常规 2 2 5 2 3 3" xfId="3890" xr:uid="{FEE947A5-9259-4AD6-987C-31907085EC0B}"/>
    <cellStyle name="常规 2 2 5 2 3 3 2" xfId="20897" xr:uid="{9F297F5B-61E4-405C-A23E-941AA7106CB9}"/>
    <cellStyle name="常规 2 2 5 2 3 3 3" xfId="20898" xr:uid="{F8C2A45E-1BB1-403A-A63B-238A75D6762C}"/>
    <cellStyle name="常规 2 2 5 2 3 3 4" xfId="20899" xr:uid="{559D550E-68BB-4D99-8353-3D7BFB2B44FD}"/>
    <cellStyle name="常规 2 2 5 2 3 3 5" xfId="20900" xr:uid="{EEE0F356-12EE-4072-A841-4B908E5C357D}"/>
    <cellStyle name="常规 2 2 5 2 3 4" xfId="5568" xr:uid="{66AC4312-F36B-4760-8921-3ED1C728D05A}"/>
    <cellStyle name="常规 2 2 5 2 3 4 2" xfId="20901" xr:uid="{84B56F30-424D-4B2C-9A06-5D03CECA3863}"/>
    <cellStyle name="常规 2 2 5 2 3 5" xfId="20902" xr:uid="{3AA5365A-057F-4F41-BE77-A0EEFB09717F}"/>
    <cellStyle name="常规 2 2 5 2 3 6" xfId="20903" xr:uid="{2BD5F3CD-F31D-43EF-98A0-39F4C08449B4}"/>
    <cellStyle name="常规 2 2 5 2 3 7" xfId="20904" xr:uid="{738218D1-21F3-4E26-B799-AE69E35DFE4C}"/>
    <cellStyle name="常规 2 2 5 2 3 8" xfId="20905" xr:uid="{76E06F79-9949-4830-94D9-4D7C32F16119}"/>
    <cellStyle name="常规 2 2 5 2 3 9" xfId="20906" xr:uid="{AEAABF86-42E1-400E-A5B8-525F543224EC}"/>
    <cellStyle name="常规 2 2 5 2 4" xfId="2014" xr:uid="{7D033C63-59DF-4BA3-884E-1A01AD63D459}"/>
    <cellStyle name="常规 2 2 5 2 4 2" xfId="2015" xr:uid="{DBE257B7-78A4-48A8-91FB-827872AB00CE}"/>
    <cellStyle name="常规 2 2 5 2 4 2 2" xfId="3891" xr:uid="{739CF9BD-7983-4A6C-8465-6C00A24DA2CB}"/>
    <cellStyle name="常规 2 2 5 2 4 2 2 2" xfId="20907" xr:uid="{B030A525-1199-42F7-A2BA-C35F3E38D8EB}"/>
    <cellStyle name="常规 2 2 5 2 4 2 2 3" xfId="20908" xr:uid="{903F164E-9578-402D-B21F-A2C6B15B2944}"/>
    <cellStyle name="常规 2 2 5 2 4 2 2 4" xfId="20909" xr:uid="{82A33156-2AC2-4BB2-9330-4A043298A350}"/>
    <cellStyle name="常规 2 2 5 2 4 2 2 5" xfId="20910" xr:uid="{81AC9BB9-4B86-4C62-85CA-F0F122DC5693}"/>
    <cellStyle name="常规 2 2 5 2 4 2 3" xfId="5572" xr:uid="{2C91980E-CD6E-49C0-97CA-54A5804B8906}"/>
    <cellStyle name="常规 2 2 5 2 4 2 3 2" xfId="20911" xr:uid="{F4FE34C4-B93D-4F40-91D9-74FF38926143}"/>
    <cellStyle name="常规 2 2 5 2 4 2 4" xfId="20912" xr:uid="{222A474A-F0DA-475B-A177-03FB9B0BC13D}"/>
    <cellStyle name="常规 2 2 5 2 4 2 5" xfId="20913" xr:uid="{0978F32E-EAF2-4CBF-8495-138CCD8C83FF}"/>
    <cellStyle name="常规 2 2 5 2 4 2 6" xfId="20914" xr:uid="{F8A9A410-D30A-459D-A7D7-107ECD4F4CD9}"/>
    <cellStyle name="常规 2 2 5 2 4 2 7" xfId="20915" xr:uid="{FBB13E73-1869-4B81-867D-4E2E33B1BCD0}"/>
    <cellStyle name="常规 2 2 5 2 4 2 8" xfId="20916" xr:uid="{3664F445-B4BF-4C34-95CB-8708E25E2B54}"/>
    <cellStyle name="常规 2 2 5 2 4 3" xfId="3892" xr:uid="{71F8926A-3979-4E83-86C6-491724F76E03}"/>
    <cellStyle name="常规 2 2 5 2 4 3 2" xfId="20917" xr:uid="{7D7D40CF-D36E-4AD3-91C8-E26D28C359F8}"/>
    <cellStyle name="常规 2 2 5 2 4 3 3" xfId="20918" xr:uid="{35F50EC2-9A50-421D-8B7E-81E84EA0A296}"/>
    <cellStyle name="常规 2 2 5 2 4 3 4" xfId="20919" xr:uid="{67D242FF-419D-47C4-BEE1-39F767938B17}"/>
    <cellStyle name="常规 2 2 5 2 4 3 5" xfId="20920" xr:uid="{CE880605-4158-44D6-9AD3-798A4A062C56}"/>
    <cellStyle name="常规 2 2 5 2 4 4" xfId="5571" xr:uid="{652AA202-645D-4A2F-AC68-51BEFE57910C}"/>
    <cellStyle name="常规 2 2 5 2 4 4 2" xfId="20921" xr:uid="{9E7846A6-8645-472C-BA67-C019D70DCFDE}"/>
    <cellStyle name="常规 2 2 5 2 4 5" xfId="20922" xr:uid="{6EF2CFF3-4FC6-47CF-BF5B-D46665B7475C}"/>
    <cellStyle name="常规 2 2 5 2 4 6" xfId="20923" xr:uid="{10C89FEE-6E5B-4495-B44B-B1FE92F9ADA6}"/>
    <cellStyle name="常规 2 2 5 2 4 7" xfId="20924" xr:uid="{08CB380C-2017-4B8C-9716-D84ACE254A8B}"/>
    <cellStyle name="常规 2 2 5 2 4 8" xfId="20925" xr:uid="{C26D0F1D-3B6E-41C1-A01D-FDE34BABA540}"/>
    <cellStyle name="常规 2 2 5 2 4 9" xfId="20926" xr:uid="{D4405DFF-C836-492F-9C28-14660F6F19CE}"/>
    <cellStyle name="常规 2 2 5 2 5" xfId="3893" xr:uid="{A51A5232-4FAC-4135-BA79-583FC18ECCDF}"/>
    <cellStyle name="常规 2 2 5 2 5 2" xfId="20927" xr:uid="{00267024-2702-4710-8A24-A33529A8E9D3}"/>
    <cellStyle name="常规 2 2 5 2 5 3" xfId="20928" xr:uid="{E1C8FA2C-A32B-4B20-A00F-65248F646207}"/>
    <cellStyle name="常规 2 2 5 2 5 4" xfId="20929" xr:uid="{926FA749-F20E-4599-A952-C0F34071B31D}"/>
    <cellStyle name="常规 2 2 5 2 5 5" xfId="20930" xr:uid="{2A170EB7-E5CA-4304-B057-FD1F91EFB19C}"/>
    <cellStyle name="常规 2 2 5 2 6" xfId="5561" xr:uid="{330F5334-0AAE-4614-A38E-8464D56198A8}"/>
    <cellStyle name="常规 2 2 5 2 6 2" xfId="20931" xr:uid="{2206D289-79C1-4DF3-A396-022AB58EEC15}"/>
    <cellStyle name="常规 2 2 5 2 7" xfId="10707" xr:uid="{3F605528-2EAB-4228-8A8A-8E82A2E00C12}"/>
    <cellStyle name="常规 2 2 5 2 7 2" xfId="20932" xr:uid="{AE9C0370-2489-419A-8251-A39756F1C658}"/>
    <cellStyle name="常规 2 2 5 2 8" xfId="20933" xr:uid="{1FE3D72C-C813-4066-8E3D-A368648FD676}"/>
    <cellStyle name="常规 2 2 5 2 9" xfId="20934" xr:uid="{1FCEAE66-D9B2-4536-B5FB-528733D72C96}"/>
    <cellStyle name="常规 2 2 5 3" xfId="2016" xr:uid="{03F842A8-DEAB-4359-AEB5-540B6B8CCDBF}"/>
    <cellStyle name="常规 2 2 5 3 10" xfId="20935" xr:uid="{CC0DB9C0-A973-4E42-8786-310F8A39E029}"/>
    <cellStyle name="常规 2 2 5 3 11" xfId="20936" xr:uid="{D25521D7-A85D-4425-B0C6-90A219F3292C}"/>
    <cellStyle name="常规 2 2 5 3 2" xfId="2017" xr:uid="{3950E8C9-EF52-4662-A1BE-F55A42CBA9A5}"/>
    <cellStyle name="常规 2 2 5 3 2 2" xfId="2018" xr:uid="{EA0C753B-B04E-4352-84B3-EB6FDBD48D1D}"/>
    <cellStyle name="常规 2 2 5 3 2 2 2" xfId="2019" xr:uid="{0649BF49-B0F0-43AC-BE36-C1FA59FC9BAB}"/>
    <cellStyle name="常规 2 2 5 3 2 2 2 2" xfId="3894" xr:uid="{AB3CDC94-F931-4088-A1EA-F7899CC2C828}"/>
    <cellStyle name="常规 2 2 5 3 2 2 2 2 2" xfId="20937" xr:uid="{593B048E-997B-445D-BA50-50E91AAFF0D1}"/>
    <cellStyle name="常规 2 2 5 3 2 2 2 2 3" xfId="20938" xr:uid="{A872E6C7-3087-424A-B0B1-9060E5AD3B4E}"/>
    <cellStyle name="常规 2 2 5 3 2 2 2 2 4" xfId="20939" xr:uid="{E00ED39B-C9E0-4E97-A168-F092D9FBF6EC}"/>
    <cellStyle name="常规 2 2 5 3 2 2 2 2 5" xfId="20940" xr:uid="{84A50C55-E811-47D5-BC64-65157EAD1AAE}"/>
    <cellStyle name="常规 2 2 5 3 2 2 2 3" xfId="5576" xr:uid="{135E93EB-ACDE-4DB9-A5AF-9A1F0E51C981}"/>
    <cellStyle name="常规 2 2 5 3 2 2 2 3 2" xfId="20941" xr:uid="{D91FF419-301A-4774-BE9A-F249A75299EE}"/>
    <cellStyle name="常规 2 2 5 3 2 2 2 4" xfId="20942" xr:uid="{7A6F71C7-956B-4837-97CE-F2FC521A88B1}"/>
    <cellStyle name="常规 2 2 5 3 2 2 2 5" xfId="20943" xr:uid="{B06E3FDD-118C-4B71-8EA7-F07DE9257740}"/>
    <cellStyle name="常规 2 2 5 3 2 2 2 6" xfId="20944" xr:uid="{433AD033-AF1F-41C9-995E-F989ACCD2269}"/>
    <cellStyle name="常规 2 2 5 3 2 2 2 7" xfId="20945" xr:uid="{DFB841AB-7A3B-401B-A33A-F20374F28A3D}"/>
    <cellStyle name="常规 2 2 5 3 2 2 2 8" xfId="20946" xr:uid="{D555A06B-2A02-4449-BFFC-A80CD230BE75}"/>
    <cellStyle name="常规 2 2 5 3 2 2 3" xfId="3895" xr:uid="{3634B73F-AF91-43EC-9491-6D16176289BB}"/>
    <cellStyle name="常规 2 2 5 3 2 2 3 2" xfId="20947" xr:uid="{1FACC9D6-FDB9-4816-8FD3-75068A953AED}"/>
    <cellStyle name="常规 2 2 5 3 2 2 3 3" xfId="20948" xr:uid="{EAE42597-D153-4E0A-B05A-3ACE7D9ABEC8}"/>
    <cellStyle name="常规 2 2 5 3 2 2 3 4" xfId="20949" xr:uid="{ECD0ECC7-8F74-4155-8D46-B88AED6C520F}"/>
    <cellStyle name="常规 2 2 5 3 2 2 3 5" xfId="20950" xr:uid="{06672556-5754-4C5E-BFA9-F7B1A4A08BF0}"/>
    <cellStyle name="常规 2 2 5 3 2 2 4" xfId="5575" xr:uid="{C0A8515D-7D8C-48C4-AFDF-04FA2D1BDAED}"/>
    <cellStyle name="常规 2 2 5 3 2 2 4 2" xfId="20951" xr:uid="{AECC6676-ADDE-4BA6-841B-07BA21B5E190}"/>
    <cellStyle name="常规 2 2 5 3 2 2 5" xfId="20952" xr:uid="{42EF9E3D-CA28-406F-A6CD-30860E0F00D4}"/>
    <cellStyle name="常规 2 2 5 3 2 2 6" xfId="20953" xr:uid="{13CC0476-6879-48D2-89E6-19B34823E9A3}"/>
    <cellStyle name="常规 2 2 5 3 2 2 7" xfId="20954" xr:uid="{A203D84C-E0DE-4A2E-A53F-BAA23C3C45E5}"/>
    <cellStyle name="常规 2 2 5 3 2 2 8" xfId="20955" xr:uid="{7027ACD2-59F5-4F63-92E4-4ED4680979FE}"/>
    <cellStyle name="常规 2 2 5 3 2 2 9" xfId="20956" xr:uid="{9390FC7F-5C9F-423D-81C0-3B984D37A115}"/>
    <cellStyle name="常规 2 2 5 3 2 3" xfId="3896" xr:uid="{3D321763-B9B4-43AB-947B-BCE740FE6A57}"/>
    <cellStyle name="常规 2 2 5 3 2 3 2" xfId="20957" xr:uid="{7753E638-6992-46C8-AD8A-82942E44D240}"/>
    <cellStyle name="常规 2 2 5 3 2 3 3" xfId="20958" xr:uid="{3514B105-3F96-4DC6-8A27-4EE05F70BE00}"/>
    <cellStyle name="常规 2 2 5 3 2 3 4" xfId="20959" xr:uid="{1CAA90D7-920E-4804-B120-29BB5D8D9E85}"/>
    <cellStyle name="常规 2 2 5 3 2 3 5" xfId="20960" xr:uid="{A32341D6-4D86-48E7-A3AD-9B132A47981D}"/>
    <cellStyle name="常规 2 2 5 3 2 4" xfId="5574" xr:uid="{4A85239B-691F-4D10-9C41-77EB95C3679A}"/>
    <cellStyle name="常规 2 2 5 3 2 4 2" xfId="20961" xr:uid="{6E084E86-42F8-4D63-930A-74E7F1285F31}"/>
    <cellStyle name="常规 2 2 5 3 2 5" xfId="20962" xr:uid="{3B0005DA-F842-45AF-864C-AB588972BBD5}"/>
    <cellStyle name="常规 2 2 5 3 2 6" xfId="20963" xr:uid="{849C1B25-4099-4A2C-A835-A9802331ECFF}"/>
    <cellStyle name="常规 2 2 5 3 2 7" xfId="20964" xr:uid="{E68AB8C7-1298-4E7E-AD99-3B5BEE3D602B}"/>
    <cellStyle name="常规 2 2 5 3 2 8" xfId="20965" xr:uid="{29AE7654-3D14-4AC1-8921-85A5047BF2D8}"/>
    <cellStyle name="常规 2 2 5 3 2 9" xfId="20966" xr:uid="{F59BE801-D8EA-4217-86FA-938410284547}"/>
    <cellStyle name="常规 2 2 5 3 3" xfId="2020" xr:uid="{FA43BD54-E9CF-4EBE-9BF4-87B7D8722DA2}"/>
    <cellStyle name="常规 2 2 5 3 3 2" xfId="2021" xr:uid="{0FCECC5C-BE93-4F5B-8813-780312D3A889}"/>
    <cellStyle name="常规 2 2 5 3 3 2 2" xfId="3897" xr:uid="{3DD61273-59A5-4B03-BB3B-83D6CCA76A19}"/>
    <cellStyle name="常规 2 2 5 3 3 2 2 2" xfId="20967" xr:uid="{BCE13B98-8E0F-4D5D-BCD3-075EF23D23BC}"/>
    <cellStyle name="常规 2 2 5 3 3 2 2 3" xfId="20968" xr:uid="{6C0920F7-5B7B-4FEA-B67A-4CBCEFDE3889}"/>
    <cellStyle name="常规 2 2 5 3 3 2 2 4" xfId="20969" xr:uid="{430B0A99-E823-4E24-9911-6656A72F07B0}"/>
    <cellStyle name="常规 2 2 5 3 3 2 2 5" xfId="20970" xr:uid="{67A2F403-1BA0-4F16-92E1-4A2BB36C271A}"/>
    <cellStyle name="常规 2 2 5 3 3 2 3" xfId="5578" xr:uid="{0D9B1F44-4B05-4BCF-B974-4CE1E33F1DBD}"/>
    <cellStyle name="常规 2 2 5 3 3 2 3 2" xfId="20971" xr:uid="{03BFCE48-A763-4D0B-BD64-840706F61621}"/>
    <cellStyle name="常规 2 2 5 3 3 2 4" xfId="20972" xr:uid="{B934C6C1-9F17-4D24-A2D6-49FFDDDE0FCB}"/>
    <cellStyle name="常规 2 2 5 3 3 2 5" xfId="20973" xr:uid="{406DEE66-9438-4608-BE8F-B5C4C6907F61}"/>
    <cellStyle name="常规 2 2 5 3 3 2 6" xfId="20974" xr:uid="{259927FF-357F-44C7-BA31-FC71EDB2D9D1}"/>
    <cellStyle name="常规 2 2 5 3 3 2 7" xfId="20975" xr:uid="{1FFC473D-6D50-4F70-90D8-36BF39A414B2}"/>
    <cellStyle name="常规 2 2 5 3 3 2 8" xfId="20976" xr:uid="{5DB1626C-7341-4D2C-9EE5-3C43167A1433}"/>
    <cellStyle name="常规 2 2 5 3 3 3" xfId="3898" xr:uid="{B3A62450-850D-4289-86BE-FCC62C555FC4}"/>
    <cellStyle name="常规 2 2 5 3 3 3 2" xfId="20977" xr:uid="{44C2E5F1-5036-4C54-8273-8AF25D064AB6}"/>
    <cellStyle name="常规 2 2 5 3 3 3 3" xfId="20978" xr:uid="{19AEB5E1-AE40-4316-A5B6-79C6DA3DC0DB}"/>
    <cellStyle name="常规 2 2 5 3 3 3 4" xfId="20979" xr:uid="{9C093820-D48D-4A68-B914-18CF5FF9C44E}"/>
    <cellStyle name="常规 2 2 5 3 3 3 5" xfId="20980" xr:uid="{5FF4A441-DE12-4DCC-8ACF-12E9E1C61D28}"/>
    <cellStyle name="常规 2 2 5 3 3 4" xfId="5577" xr:uid="{153CC101-2C90-4E16-BC50-500158C30388}"/>
    <cellStyle name="常规 2 2 5 3 3 4 2" xfId="20981" xr:uid="{3121F01D-E9DF-43FC-BF91-1624EECD518B}"/>
    <cellStyle name="常规 2 2 5 3 3 5" xfId="20982" xr:uid="{F2605F88-22BF-41F0-8A38-C016BD48937E}"/>
    <cellStyle name="常规 2 2 5 3 3 6" xfId="20983" xr:uid="{5A8219A8-CD6C-4186-AE5B-535088E5F8FE}"/>
    <cellStyle name="常规 2 2 5 3 3 7" xfId="20984" xr:uid="{3E99C875-1E06-4D5B-9A89-1398D090E0CC}"/>
    <cellStyle name="常规 2 2 5 3 3 8" xfId="20985" xr:uid="{6536C3E1-043B-4D1E-8299-E002B645B51C}"/>
    <cellStyle name="常规 2 2 5 3 3 9" xfId="20986" xr:uid="{699423B2-FBCB-4D7E-B4C6-FA30625A5BDC}"/>
    <cellStyle name="常规 2 2 5 3 4" xfId="3899" xr:uid="{496DAACB-378E-4E7A-9029-A6277F4B86FF}"/>
    <cellStyle name="常规 2 2 5 3 4 2" xfId="20987" xr:uid="{679967AD-20FD-49EF-A66F-FAF4EDF2008F}"/>
    <cellStyle name="常规 2 2 5 3 4 3" xfId="20988" xr:uid="{AA00C13E-9856-420F-AFA1-59233224D877}"/>
    <cellStyle name="常规 2 2 5 3 4 4" xfId="20989" xr:uid="{02A9DF0B-BA6F-4ED2-978C-A66D6F9A061B}"/>
    <cellStyle name="常规 2 2 5 3 4 5" xfId="20990" xr:uid="{32CEA941-7E83-49B2-B944-24D18B57DBF8}"/>
    <cellStyle name="常规 2 2 5 3 5" xfId="5573" xr:uid="{8EA3C968-801D-41C5-BE4C-FE5947930607}"/>
    <cellStyle name="常规 2 2 5 3 5 2" xfId="20991" xr:uid="{2CBD5F4D-64EA-42EE-B73F-78E1E2D22F53}"/>
    <cellStyle name="常规 2 2 5 3 6" xfId="20992" xr:uid="{675C1256-911E-478E-9E73-4E8FF2CC189C}"/>
    <cellStyle name="常规 2 2 5 3 7" xfId="20993" xr:uid="{76BB26F6-85BD-4E6E-A215-8A7273C25A74}"/>
    <cellStyle name="常规 2 2 5 3 8" xfId="20994" xr:uid="{5AFE2CC9-6BD7-473C-9913-D6BD9FCAEF11}"/>
    <cellStyle name="常规 2 2 5 3 9" xfId="20995" xr:uid="{76A9C230-0375-4E5B-9982-AF3EF922C19F}"/>
    <cellStyle name="常规 2 2 5 4" xfId="2022" xr:uid="{81333F74-5622-459C-8B6A-3BAD9289BD48}"/>
    <cellStyle name="常规 2 2 5 4 2" xfId="2023" xr:uid="{71CC6E48-D1B9-4B47-B2E2-BE357AB7E7F8}"/>
    <cellStyle name="常规 2 2 5 4 2 2" xfId="2024" xr:uid="{1B1D04C8-6A87-4080-8DBF-37075CEB0C1C}"/>
    <cellStyle name="常规 2 2 5 4 2 2 2" xfId="3900" xr:uid="{29FAE725-109D-4179-9364-ED9B5BFC05FB}"/>
    <cellStyle name="常规 2 2 5 4 2 2 2 2" xfId="20996" xr:uid="{F2B8353B-3584-4286-8338-2CB7E28FCABC}"/>
    <cellStyle name="常规 2 2 5 4 2 2 2 3" xfId="20997" xr:uid="{BD3E5638-CA6D-4488-8DB2-7E6AB3F3D75E}"/>
    <cellStyle name="常规 2 2 5 4 2 2 2 4" xfId="20998" xr:uid="{3DE8008E-CB1D-4C39-A09E-8929D74ABC36}"/>
    <cellStyle name="常规 2 2 5 4 2 2 2 5" xfId="20999" xr:uid="{811B32AB-C01B-48E5-98E8-52D7AB965F51}"/>
    <cellStyle name="常规 2 2 5 4 2 2 3" xfId="5581" xr:uid="{2BBF37CF-867D-44A5-8B66-E2C2C3A03837}"/>
    <cellStyle name="常规 2 2 5 4 2 2 3 2" xfId="21000" xr:uid="{7C020EAF-0391-4AC0-92AA-883CF423774B}"/>
    <cellStyle name="常规 2 2 5 4 2 2 4" xfId="21001" xr:uid="{47B850EF-7C52-4586-BD8C-78C2711436B0}"/>
    <cellStyle name="常规 2 2 5 4 2 2 5" xfId="21002" xr:uid="{C1CACBAE-CE8A-4E78-B4F4-6CF42AD9EDF9}"/>
    <cellStyle name="常规 2 2 5 4 2 2 6" xfId="21003" xr:uid="{B041BCEF-3216-40A4-8205-AF54FA5E8768}"/>
    <cellStyle name="常规 2 2 5 4 2 2 7" xfId="21004" xr:uid="{5AE9DB7C-2D5C-46A7-AE7E-D1337861DF5E}"/>
    <cellStyle name="常规 2 2 5 4 2 2 8" xfId="21005" xr:uid="{8130BAA5-F70D-4703-8689-A48C15E23984}"/>
    <cellStyle name="常规 2 2 5 4 2 3" xfId="3901" xr:uid="{E63FF9CC-5B26-4269-8C28-EA3789813C58}"/>
    <cellStyle name="常规 2 2 5 4 2 3 2" xfId="21006" xr:uid="{70C17645-057B-4817-9940-88289FA3BD29}"/>
    <cellStyle name="常规 2 2 5 4 2 3 3" xfId="21007" xr:uid="{32325661-C955-425C-B9BD-58515794CE35}"/>
    <cellStyle name="常规 2 2 5 4 2 3 4" xfId="21008" xr:uid="{71CC18BF-7FE6-48FA-B321-F48B68AE7922}"/>
    <cellStyle name="常规 2 2 5 4 2 3 5" xfId="21009" xr:uid="{213E0328-A8D7-401C-9B8E-9F0E62677FAC}"/>
    <cellStyle name="常规 2 2 5 4 2 4" xfId="5580" xr:uid="{E381F0A9-B7E0-4495-9C75-23D1B23A0488}"/>
    <cellStyle name="常规 2 2 5 4 2 4 2" xfId="21010" xr:uid="{532D6376-1CE0-400F-A7F0-B5F7462C2136}"/>
    <cellStyle name="常规 2 2 5 4 2 5" xfId="21011" xr:uid="{C45BEE6D-4C62-4D90-95EE-5DBAD786A376}"/>
    <cellStyle name="常规 2 2 5 4 2 6" xfId="21012" xr:uid="{34B9468D-27F0-4715-9733-F50E6D649F13}"/>
    <cellStyle name="常规 2 2 5 4 2 7" xfId="21013" xr:uid="{501011E2-AAF8-437A-B910-DCC087A62BEF}"/>
    <cellStyle name="常规 2 2 5 4 2 8" xfId="21014" xr:uid="{1744B7C2-E687-4D11-922F-98F96974553A}"/>
    <cellStyle name="常规 2 2 5 4 2 9" xfId="21015" xr:uid="{24283BCD-F2DC-4740-BBF6-97AA3927001A}"/>
    <cellStyle name="常规 2 2 5 4 3" xfId="3902" xr:uid="{CFDB6A8D-2C85-4850-A87A-EC0BBFD1896C}"/>
    <cellStyle name="常规 2 2 5 4 3 2" xfId="21016" xr:uid="{95BEAB9A-467C-48B8-9BFD-FE22E6A939D5}"/>
    <cellStyle name="常规 2 2 5 4 3 3" xfId="21017" xr:uid="{DBD6E4C3-46A2-4BA0-B430-68B2256134C9}"/>
    <cellStyle name="常规 2 2 5 4 3 4" xfId="21018" xr:uid="{E9774C14-987B-40D4-AAE5-764C1D7DF712}"/>
    <cellStyle name="常规 2 2 5 4 3 5" xfId="21019" xr:uid="{C6C7B1BE-12B7-4BFC-9BB1-DBC9BE81CA2F}"/>
    <cellStyle name="常规 2 2 5 4 4" xfId="5579" xr:uid="{AA5EFCAC-B16D-43FF-BC8E-AE10E38E612E}"/>
    <cellStyle name="常规 2 2 5 4 4 2" xfId="21020" xr:uid="{41FBF061-69EE-430D-96BC-FB728E4E7C82}"/>
    <cellStyle name="常规 2 2 5 4 5" xfId="21021" xr:uid="{8286263B-833A-4058-A2FF-9FFCE0D97E31}"/>
    <cellStyle name="常规 2 2 5 4 6" xfId="21022" xr:uid="{157BF7EC-B6B0-4234-872F-90F07A22C51A}"/>
    <cellStyle name="常规 2 2 5 4 7" xfId="21023" xr:uid="{21C67A05-417A-4C64-BD9A-CCED1E10682C}"/>
    <cellStyle name="常规 2 2 5 4 8" xfId="21024" xr:uid="{1B978CEB-1851-4338-B97F-DE74D638BD0D}"/>
    <cellStyle name="常规 2 2 5 4 9" xfId="21025" xr:uid="{134BAB14-DA05-4D0E-A2BA-8D2448CC4B92}"/>
    <cellStyle name="常规 2 2 5 5" xfId="2025" xr:uid="{99E58935-E489-4C39-A8CC-8BE363F38210}"/>
    <cellStyle name="常规 2 2 5 5 2" xfId="2026" xr:uid="{E7785EE9-0616-40E3-844E-5395E87F57F9}"/>
    <cellStyle name="常规 2 2 5 5 2 2" xfId="3903" xr:uid="{D85CF0A1-2E0F-476F-90CA-492845FB998E}"/>
    <cellStyle name="常规 2 2 5 5 2 2 2" xfId="21026" xr:uid="{CBF50B67-2F64-42D7-BAFC-E344B2B3ECB6}"/>
    <cellStyle name="常规 2 2 5 5 2 2 3" xfId="21027" xr:uid="{49CC2478-6897-441A-998E-B73D95254D31}"/>
    <cellStyle name="常规 2 2 5 5 2 2 4" xfId="21028" xr:uid="{4FC78307-C266-47D2-BF42-DA1E55AC751A}"/>
    <cellStyle name="常规 2 2 5 5 2 2 5" xfId="21029" xr:uid="{E2F67EAC-307E-4750-8CF7-CA64B1F9B98B}"/>
    <cellStyle name="常规 2 2 5 5 2 3" xfId="5583" xr:uid="{F4A66B1A-EB42-4E0E-B609-829FD675E51A}"/>
    <cellStyle name="常规 2 2 5 5 2 3 2" xfId="21030" xr:uid="{B347F38F-85B2-421B-9410-2E1F48D34B88}"/>
    <cellStyle name="常规 2 2 5 5 2 4" xfId="21031" xr:uid="{01CF30DB-976B-4211-807F-DDF327A309B8}"/>
    <cellStyle name="常规 2 2 5 5 2 5" xfId="21032" xr:uid="{CD98817C-7E6A-4C7C-8318-081DBC978B53}"/>
    <cellStyle name="常规 2 2 5 5 2 6" xfId="21033" xr:uid="{29441A9F-074D-43C2-BE94-30422540D9FD}"/>
    <cellStyle name="常规 2 2 5 5 2 7" xfId="21034" xr:uid="{661E3360-1B92-4CCF-888B-D0DFBD43EC1D}"/>
    <cellStyle name="常规 2 2 5 5 2 8" xfId="21035" xr:uid="{887EB8F1-76FF-47A4-8FB2-D699D644EE6C}"/>
    <cellStyle name="常规 2 2 5 5 3" xfId="3904" xr:uid="{BB053721-319F-4B71-8726-0774DA1FC53C}"/>
    <cellStyle name="常规 2 2 5 5 3 2" xfId="21036" xr:uid="{1D816F99-95DB-45D5-993D-D2F4835E2DE5}"/>
    <cellStyle name="常规 2 2 5 5 3 3" xfId="21037" xr:uid="{F348C917-9373-4F53-A648-20644AE46514}"/>
    <cellStyle name="常规 2 2 5 5 3 4" xfId="21038" xr:uid="{5C000AFC-BAC9-425C-BCB4-63620DE951CC}"/>
    <cellStyle name="常规 2 2 5 5 3 5" xfId="21039" xr:uid="{BFF5FFF3-3137-4E11-9814-FD3929B3FAB6}"/>
    <cellStyle name="常规 2 2 5 5 4" xfId="5582" xr:uid="{67F50F43-0AC4-4A5F-AF25-DB9F8D7EA127}"/>
    <cellStyle name="常规 2 2 5 5 4 2" xfId="21040" xr:uid="{FC307B00-D1D4-4310-8FDC-0433FCCBD8B2}"/>
    <cellStyle name="常规 2 2 5 5 5" xfId="21041" xr:uid="{3A1F091A-4AF2-4BBF-A2EA-15AA2293A325}"/>
    <cellStyle name="常规 2 2 5 5 6" xfId="21042" xr:uid="{1D588D90-D6AD-431E-A087-49E81FB454E1}"/>
    <cellStyle name="常规 2 2 5 5 7" xfId="21043" xr:uid="{8BDCDD7A-1AFC-4015-A812-C94FA2952821}"/>
    <cellStyle name="常规 2 2 5 5 8" xfId="21044" xr:uid="{FC274870-7BFD-4286-9FCE-FE132C55CC1C}"/>
    <cellStyle name="常规 2 2 5 5 9" xfId="21045" xr:uid="{706315E0-FBC4-43FC-9CB6-1CD6C606A6BE}"/>
    <cellStyle name="常规 2 2 5 6" xfId="2003" xr:uid="{5B5B0524-6093-4BE3-AF2A-928B4F0217B6}"/>
    <cellStyle name="常规 2 2 5 6 2" xfId="5584" xr:uid="{658AA1D2-AF9B-4303-8198-B656623428B0}"/>
    <cellStyle name="常规 2 2 5 6 2 2" xfId="21046" xr:uid="{84A8B234-661E-4C18-A062-4C80AC8D8786}"/>
    <cellStyle name="常规 2 2 5 6 3" xfId="21047" xr:uid="{D4B9DAEF-88B2-40AE-B555-8FF7826478B5}"/>
    <cellStyle name="常规 2 2 5 6 4" xfId="21048" xr:uid="{3B097F51-3535-4E4F-9B9A-BCA7AC907473}"/>
    <cellStyle name="常规 2 2 5 6 5" xfId="21049" xr:uid="{5623595B-788F-414F-B3F8-2721A3495F55}"/>
    <cellStyle name="常规 2 2 5 6 6" xfId="21050" xr:uid="{7051100E-B01C-446C-A910-F776E5E6FD27}"/>
    <cellStyle name="常规 2 2 5 7" xfId="3294" xr:uid="{25A8D8F3-7196-4B0E-ADBB-DED7377BD6A8}"/>
    <cellStyle name="常规 2 2 5 8" xfId="5560" xr:uid="{7662BDDB-03B4-4899-B878-29F84B41B4DF}"/>
    <cellStyle name="常规 2 2 5 8 2" xfId="21051" xr:uid="{6F508899-E143-4586-A84E-5923BCB61798}"/>
    <cellStyle name="常规 2 2 5 9" xfId="7867" xr:uid="{9F651F16-3A0C-4EF8-A6E2-87E19645C232}"/>
    <cellStyle name="常规 2 2 6" xfId="2027" xr:uid="{8BA2BAC9-2C4E-44FF-85B3-8030A970B313}"/>
    <cellStyle name="常规 2 2 6 10" xfId="21052" xr:uid="{9DE3A308-8186-4989-B555-B56E75D71F14}"/>
    <cellStyle name="常规 2 2 6 11" xfId="21053" xr:uid="{8D399CA3-1D55-4FD6-911A-BD51F00F52DA}"/>
    <cellStyle name="常规 2 2 6 12" xfId="21054" xr:uid="{60A9D0AB-42FF-435B-B308-1F956704D202}"/>
    <cellStyle name="常规 2 2 6 2" xfId="2028" xr:uid="{540C0714-15DB-40B4-9C30-0264CBA3BFF1}"/>
    <cellStyle name="常规 2 2 6 2 10" xfId="21055" xr:uid="{34A770B9-845A-439F-90D7-682ACF34EBAE}"/>
    <cellStyle name="常规 2 2 6 2 11" xfId="21056" xr:uid="{A9B82BD9-A6A9-4ADA-8ECA-8670DBCB570A}"/>
    <cellStyle name="常规 2 2 6 2 2" xfId="2029" xr:uid="{BC059DC2-446A-4D3B-8173-DFAC58398457}"/>
    <cellStyle name="常规 2 2 6 2 2 2" xfId="2030" xr:uid="{E3D40C9C-F410-4864-852E-4B3DED972262}"/>
    <cellStyle name="常规 2 2 6 2 2 2 2" xfId="2031" xr:uid="{7A2F2E1B-B509-4AD4-9480-8CDB9432D57C}"/>
    <cellStyle name="常规 2 2 6 2 2 2 2 2" xfId="3905" xr:uid="{830F27F0-83AF-4784-B100-B44B81ECC4E8}"/>
    <cellStyle name="常规 2 2 6 2 2 2 2 2 2" xfId="21057" xr:uid="{3F084A81-113F-48F0-B7C3-7D58DF32E9D3}"/>
    <cellStyle name="常规 2 2 6 2 2 2 2 2 3" xfId="21058" xr:uid="{EEB2F8D3-CC47-4ABC-8E73-11D8FFA9D171}"/>
    <cellStyle name="常规 2 2 6 2 2 2 2 2 4" xfId="21059" xr:uid="{18FE9351-4BF4-491F-BA53-DC3F0C1D14F6}"/>
    <cellStyle name="常规 2 2 6 2 2 2 2 2 5" xfId="21060" xr:uid="{DE6B3EDA-BAD8-4431-AFB1-656C16A250AF}"/>
    <cellStyle name="常规 2 2 6 2 2 2 2 3" xfId="5589" xr:uid="{EE2A6FD8-31D6-4158-A6A7-E46F20F3F026}"/>
    <cellStyle name="常规 2 2 6 2 2 2 2 3 2" xfId="21061" xr:uid="{654AC78E-23D3-4F2C-8FB9-8DF662F9D0E3}"/>
    <cellStyle name="常规 2 2 6 2 2 2 2 4" xfId="21062" xr:uid="{C2E9449F-523C-46AD-9161-957771498371}"/>
    <cellStyle name="常规 2 2 6 2 2 2 2 5" xfId="21063" xr:uid="{1C1B7338-948D-42E6-A85A-E1E86D75629C}"/>
    <cellStyle name="常规 2 2 6 2 2 2 2 6" xfId="21064" xr:uid="{DA1B456D-BC0A-45A2-9429-493274B4D93B}"/>
    <cellStyle name="常规 2 2 6 2 2 2 2 7" xfId="21065" xr:uid="{B9CBC696-D386-4C90-8709-0EFC0B43EB2D}"/>
    <cellStyle name="常规 2 2 6 2 2 2 2 8" xfId="21066" xr:uid="{323BC297-8093-43AB-BDD1-22A7CA65D69B}"/>
    <cellStyle name="常规 2 2 6 2 2 2 3" xfId="3906" xr:uid="{0C519108-72FC-4774-98F7-63B92D5946FD}"/>
    <cellStyle name="常规 2 2 6 2 2 2 3 2" xfId="21067" xr:uid="{9A5DE8F4-04E2-448E-8F5D-603D5FD2A7FE}"/>
    <cellStyle name="常规 2 2 6 2 2 2 3 3" xfId="21068" xr:uid="{01A736A6-0025-4402-862B-37967075B072}"/>
    <cellStyle name="常规 2 2 6 2 2 2 3 4" xfId="21069" xr:uid="{C3FDCB4D-E4C9-4630-993C-E162A9BF0352}"/>
    <cellStyle name="常规 2 2 6 2 2 2 3 5" xfId="21070" xr:uid="{EC175B0F-2678-4484-B67B-05D9E86946B9}"/>
    <cellStyle name="常规 2 2 6 2 2 2 4" xfId="5588" xr:uid="{A018B5D4-CE0E-425B-842A-92FFED01FFBE}"/>
    <cellStyle name="常规 2 2 6 2 2 2 4 2" xfId="21071" xr:uid="{25E37BC5-2BC1-4772-BA03-7686CEF95652}"/>
    <cellStyle name="常规 2 2 6 2 2 2 5" xfId="21072" xr:uid="{920A5CF1-B737-49C8-B9C6-77A92E848830}"/>
    <cellStyle name="常规 2 2 6 2 2 2 6" xfId="21073" xr:uid="{99ED613D-8132-4128-BE90-21BFC2A82254}"/>
    <cellStyle name="常规 2 2 6 2 2 2 7" xfId="21074" xr:uid="{D4331596-0EF0-4506-ACF2-FAD45F678B57}"/>
    <cellStyle name="常规 2 2 6 2 2 2 8" xfId="21075" xr:uid="{94809A89-269A-41AD-964A-47ED774D3424}"/>
    <cellStyle name="常规 2 2 6 2 2 2 9" xfId="21076" xr:uid="{DB4A941E-7830-4616-BF0E-E56D5FD3EA96}"/>
    <cellStyle name="常规 2 2 6 2 2 3" xfId="3907" xr:uid="{07481AD4-BA71-4E14-BC9D-99851D11C53F}"/>
    <cellStyle name="常规 2 2 6 2 2 3 2" xfId="21077" xr:uid="{FC942B8F-8CD7-4022-AA1F-57A3330166E4}"/>
    <cellStyle name="常规 2 2 6 2 2 3 3" xfId="21078" xr:uid="{D8372E5C-2B76-45DE-A9BE-890AD37F0205}"/>
    <cellStyle name="常规 2 2 6 2 2 3 4" xfId="21079" xr:uid="{31672BBF-E491-4C9D-84B8-8BAE54DFB08A}"/>
    <cellStyle name="常规 2 2 6 2 2 3 5" xfId="21080" xr:uid="{353CA1C3-6457-4CDF-866F-D082CC9956F0}"/>
    <cellStyle name="常规 2 2 6 2 2 4" xfId="5587" xr:uid="{0088BF44-08FA-48E4-A3D2-5029A475A79B}"/>
    <cellStyle name="常规 2 2 6 2 2 4 2" xfId="21081" xr:uid="{CDAA1E90-698E-4898-883D-98DCDE427CAA}"/>
    <cellStyle name="常规 2 2 6 2 2 5" xfId="21082" xr:uid="{87E2C7BA-2432-4416-ACDE-7E6BC6C70455}"/>
    <cellStyle name="常规 2 2 6 2 2 6" xfId="21083" xr:uid="{2F47BCD0-7627-4BB9-AF2D-E9F63CBCC492}"/>
    <cellStyle name="常规 2 2 6 2 2 7" xfId="21084" xr:uid="{FD948E6C-7A8E-4F82-93D7-CB5C73041A63}"/>
    <cellStyle name="常规 2 2 6 2 2 8" xfId="21085" xr:uid="{15BDF834-CEB6-4F97-936B-B2BA20E76C0D}"/>
    <cellStyle name="常规 2 2 6 2 2 9" xfId="21086" xr:uid="{1D2964D5-C9E1-404B-8BC6-233B946EB3AB}"/>
    <cellStyle name="常规 2 2 6 2 3" xfId="2032" xr:uid="{8C5D043E-2F6F-4AAB-9ADE-E647C09C74F3}"/>
    <cellStyle name="常规 2 2 6 2 3 2" xfId="2033" xr:uid="{EE4398F6-BEF4-4D55-964D-C9B4EDECED13}"/>
    <cellStyle name="常规 2 2 6 2 3 2 2" xfId="3908" xr:uid="{55083BD7-9979-4490-8E70-46B9DCBFF389}"/>
    <cellStyle name="常规 2 2 6 2 3 2 2 2" xfId="21087" xr:uid="{F8C44F78-EDE5-4F7B-80B5-CCE8B8C22AD0}"/>
    <cellStyle name="常规 2 2 6 2 3 2 2 3" xfId="21088" xr:uid="{FAE9D73A-E072-4FF3-9B90-9DB4DEF68ABC}"/>
    <cellStyle name="常规 2 2 6 2 3 2 2 4" xfId="21089" xr:uid="{50B789A1-103E-4129-A160-C6BCA055ABC9}"/>
    <cellStyle name="常规 2 2 6 2 3 2 2 5" xfId="21090" xr:uid="{07CB5464-7FDC-4D98-92BC-BACBFCDB55C6}"/>
    <cellStyle name="常规 2 2 6 2 3 2 3" xfId="5591" xr:uid="{19B6D2CA-8B6C-4BE6-87B8-23A0016F8707}"/>
    <cellStyle name="常规 2 2 6 2 3 2 3 2" xfId="21091" xr:uid="{F5EC1A38-5065-490D-8A63-3F431752B702}"/>
    <cellStyle name="常规 2 2 6 2 3 2 4" xfId="21092" xr:uid="{9CA92276-BE2F-43BF-96A9-44FF294D0B0C}"/>
    <cellStyle name="常规 2 2 6 2 3 2 5" xfId="21093" xr:uid="{4594EF97-8DE7-4CDC-863D-5A77C4485A35}"/>
    <cellStyle name="常规 2 2 6 2 3 2 6" xfId="21094" xr:uid="{5DB13BF1-3A81-426E-9171-D210402483FF}"/>
    <cellStyle name="常规 2 2 6 2 3 2 7" xfId="21095" xr:uid="{E24FE931-C70E-4B51-9FC1-D0550CF1BEA6}"/>
    <cellStyle name="常规 2 2 6 2 3 2 8" xfId="21096" xr:uid="{F8D8C8B2-72E3-4DCE-B58D-C7F3B286C748}"/>
    <cellStyle name="常规 2 2 6 2 3 3" xfId="3909" xr:uid="{DB467A48-AF3E-46A5-A459-646F03C3EF22}"/>
    <cellStyle name="常规 2 2 6 2 3 3 2" xfId="21097" xr:uid="{2D04ED07-1AC5-4B07-8C99-579CDC677003}"/>
    <cellStyle name="常规 2 2 6 2 3 3 3" xfId="21098" xr:uid="{A5A34125-24B4-4EA5-912E-A8555D2ABC25}"/>
    <cellStyle name="常规 2 2 6 2 3 3 4" xfId="21099" xr:uid="{922149CC-403E-4F14-A508-BC96D6A51A8B}"/>
    <cellStyle name="常规 2 2 6 2 3 3 5" xfId="21100" xr:uid="{6D464927-FE36-4248-AF7B-D438F22E6D17}"/>
    <cellStyle name="常规 2 2 6 2 3 4" xfId="5590" xr:uid="{7E11260B-0652-487D-9B85-110610C8E85B}"/>
    <cellStyle name="常规 2 2 6 2 3 4 2" xfId="21101" xr:uid="{67493636-E056-4361-8778-6AC5593158A0}"/>
    <cellStyle name="常规 2 2 6 2 3 5" xfId="21102" xr:uid="{C404A80E-5D21-489B-8F81-DE6F855BEC73}"/>
    <cellStyle name="常规 2 2 6 2 3 6" xfId="21103" xr:uid="{085C03AF-62ED-474B-AAD2-678966FCC550}"/>
    <cellStyle name="常规 2 2 6 2 3 7" xfId="21104" xr:uid="{878F3A78-02AD-4CA7-8BD6-C267FAB25C8E}"/>
    <cellStyle name="常规 2 2 6 2 3 8" xfId="21105" xr:uid="{C60E9136-822A-4CE8-AE64-623CCD60D9B0}"/>
    <cellStyle name="常规 2 2 6 2 3 9" xfId="21106" xr:uid="{714886A4-5A01-4D51-A581-D340CD3A3CEC}"/>
    <cellStyle name="常规 2 2 6 2 4" xfId="3910" xr:uid="{ECB1B1C0-EA71-4729-9F3B-8ACB4B898334}"/>
    <cellStyle name="常规 2 2 6 2 4 2" xfId="21107" xr:uid="{525FCEB9-0A61-4216-BF9E-2F0DAB39E118}"/>
    <cellStyle name="常规 2 2 6 2 4 3" xfId="21108" xr:uid="{CFC71976-0A08-4356-B33E-085456ECE041}"/>
    <cellStyle name="常规 2 2 6 2 4 4" xfId="21109" xr:uid="{6898DA25-01B5-4484-8A33-4D61159E8828}"/>
    <cellStyle name="常规 2 2 6 2 4 5" xfId="21110" xr:uid="{472EC290-FBDC-4F1F-931F-EA6A6E799018}"/>
    <cellStyle name="常规 2 2 6 2 5" xfId="5586" xr:uid="{11749FA8-9652-4FEE-AF3D-31D4944A7634}"/>
    <cellStyle name="常规 2 2 6 2 5 2" xfId="21111" xr:uid="{08CFC58D-BC81-44FD-8242-AA4FAC6A5B49}"/>
    <cellStyle name="常规 2 2 6 2 6" xfId="10708" xr:uid="{7FED281A-63EC-4738-B989-AEBF6F376490}"/>
    <cellStyle name="常规 2 2 6 2 6 2" xfId="21112" xr:uid="{788D4AF9-D238-416A-8A56-5949ABB792B0}"/>
    <cellStyle name="常规 2 2 6 2 7" xfId="21113" xr:uid="{7D3D9902-7539-4040-A772-612A0424372F}"/>
    <cellStyle name="常规 2 2 6 2 8" xfId="21114" xr:uid="{5765FC8A-4882-44B2-A146-A3EA1BAF4019}"/>
    <cellStyle name="常规 2 2 6 2 9" xfId="21115" xr:uid="{4AD7B0FB-DBBC-4D12-B657-96E601B631E7}"/>
    <cellStyle name="常规 2 2 6 3" xfId="2034" xr:uid="{927C367D-52B5-46C9-B674-18C8B1B2DB10}"/>
    <cellStyle name="常规 2 2 6 3 10" xfId="21116" xr:uid="{B8F0D3A0-2E2A-4031-8289-4C5668A8F3DE}"/>
    <cellStyle name="常规 2 2 6 3 2" xfId="2035" xr:uid="{E1D5BAC5-9B33-4C96-B8D1-353CA91FD9F4}"/>
    <cellStyle name="常规 2 2 6 3 2 2" xfId="2036" xr:uid="{CC670155-3E5D-47A7-A074-97BCC6E75239}"/>
    <cellStyle name="常规 2 2 6 3 2 2 2" xfId="3911" xr:uid="{15813EBE-46EE-4CB9-B4AF-98AD611B8EF5}"/>
    <cellStyle name="常规 2 2 6 3 2 2 2 2" xfId="21117" xr:uid="{D8BA2155-52EE-4525-825C-D6D1BF996AE2}"/>
    <cellStyle name="常规 2 2 6 3 2 2 2 3" xfId="21118" xr:uid="{89F611A3-3B91-4CB0-B29B-00BEA2818282}"/>
    <cellStyle name="常规 2 2 6 3 2 2 2 4" xfId="21119" xr:uid="{203035FC-DC32-4033-9C7A-B0C004BE863D}"/>
    <cellStyle name="常规 2 2 6 3 2 2 2 5" xfId="21120" xr:uid="{86387C33-8741-4524-B528-E74AB7C8A704}"/>
    <cellStyle name="常规 2 2 6 3 2 2 3" xfId="5594" xr:uid="{32559469-284C-4E30-9592-5D43B1C435B5}"/>
    <cellStyle name="常规 2 2 6 3 2 2 3 2" xfId="21121" xr:uid="{E6634FF5-6F47-4711-9B94-EE6B7EF065A6}"/>
    <cellStyle name="常规 2 2 6 3 2 2 4" xfId="21122" xr:uid="{BFAF2162-122B-411D-B5E3-79606F7055BA}"/>
    <cellStyle name="常规 2 2 6 3 2 2 5" xfId="21123" xr:uid="{D1722B70-809F-49DF-ACB8-2AC89DBF15B1}"/>
    <cellStyle name="常规 2 2 6 3 2 2 6" xfId="21124" xr:uid="{7567E927-2C48-45F2-A600-BE654EA7B514}"/>
    <cellStyle name="常规 2 2 6 3 2 2 7" xfId="21125" xr:uid="{1B6FF34E-233B-4A3E-B713-A65B4833E08F}"/>
    <cellStyle name="常规 2 2 6 3 2 2 8" xfId="21126" xr:uid="{7BF987D4-EE6C-4B75-BBE6-542090E6D894}"/>
    <cellStyle name="常规 2 2 6 3 2 3" xfId="3912" xr:uid="{A0B3556D-A6E9-4F39-80AF-7301DBC2E077}"/>
    <cellStyle name="常规 2 2 6 3 2 3 2" xfId="21127" xr:uid="{8588F25C-AD52-438B-9243-62E1BC945029}"/>
    <cellStyle name="常规 2 2 6 3 2 3 3" xfId="21128" xr:uid="{179746D0-2987-4F28-AAA7-19ECFC9CD43C}"/>
    <cellStyle name="常规 2 2 6 3 2 3 4" xfId="21129" xr:uid="{09897B03-BA66-4848-AB60-87D8F7FBAC18}"/>
    <cellStyle name="常规 2 2 6 3 2 3 5" xfId="21130" xr:uid="{BCB2B834-42CD-4269-9EFD-0B32306794FD}"/>
    <cellStyle name="常规 2 2 6 3 2 4" xfId="5593" xr:uid="{73674AEB-ADDF-4E58-9F19-089D68ADD73E}"/>
    <cellStyle name="常规 2 2 6 3 2 4 2" xfId="21131" xr:uid="{32BB6876-9CBB-437F-9724-16ADC926DBB0}"/>
    <cellStyle name="常规 2 2 6 3 2 5" xfId="21132" xr:uid="{CD614A76-FA6B-4464-8074-C40C34794EB8}"/>
    <cellStyle name="常规 2 2 6 3 2 6" xfId="21133" xr:uid="{47CF61C8-A11C-4E26-AD24-671AD9BB3BB0}"/>
    <cellStyle name="常规 2 2 6 3 2 7" xfId="21134" xr:uid="{2F3F8104-50DC-4001-9FED-FF07594AC2F5}"/>
    <cellStyle name="常规 2 2 6 3 2 8" xfId="21135" xr:uid="{A03D27BB-36D5-48FB-A0C7-3A10739CC6EC}"/>
    <cellStyle name="常规 2 2 6 3 2 9" xfId="21136" xr:uid="{F3F4CBEF-F5BC-411D-9110-9B5BA5A94E60}"/>
    <cellStyle name="常规 2 2 6 3 3" xfId="3913" xr:uid="{DE04812A-3C02-4A52-8BD4-53E46772038B}"/>
    <cellStyle name="常规 2 2 6 3 3 2" xfId="21137" xr:uid="{989D1D14-BC47-4941-A81B-F814B664A75E}"/>
    <cellStyle name="常规 2 2 6 3 3 3" xfId="21138" xr:uid="{8657EAA8-6E29-4990-8FEC-0B3C9A39E492}"/>
    <cellStyle name="常规 2 2 6 3 3 4" xfId="21139" xr:uid="{142C58C6-0E97-4125-AFE4-F526C6979DF1}"/>
    <cellStyle name="常规 2 2 6 3 3 5" xfId="21140" xr:uid="{36ED5111-5C7D-4452-A374-A2B755AE0B9B}"/>
    <cellStyle name="常规 2 2 6 3 4" xfId="5592" xr:uid="{8C16E982-CE13-456B-838D-BA450D64242E}"/>
    <cellStyle name="常规 2 2 6 3 4 2" xfId="21141" xr:uid="{DAE47CB4-71EA-4E37-A67C-BADCF896F92B}"/>
    <cellStyle name="常规 2 2 6 3 5" xfId="21142" xr:uid="{D4B1CBC0-44B6-413A-A1D4-898680094DCB}"/>
    <cellStyle name="常规 2 2 6 3 6" xfId="21143" xr:uid="{676DDE40-FE00-4F91-9E09-27AE7C0B14FC}"/>
    <cellStyle name="常规 2 2 6 3 7" xfId="21144" xr:uid="{05FEE4A9-F52E-42C5-A5D5-3779A753F87D}"/>
    <cellStyle name="常规 2 2 6 3 8" xfId="21145" xr:uid="{929AEB89-B922-4847-8A03-BBAC4FAFF808}"/>
    <cellStyle name="常规 2 2 6 3 9" xfId="21146" xr:uid="{DD370A24-CCCF-4F98-B636-F25AB0FF2DA9}"/>
    <cellStyle name="常规 2 2 6 4" xfId="2037" xr:uid="{776BFB36-0259-4137-AB4D-B6BEEF49DB28}"/>
    <cellStyle name="常规 2 2 6 4 2" xfId="2038" xr:uid="{6FD28D13-9257-4BEE-9801-A213C71BA797}"/>
    <cellStyle name="常规 2 2 6 4 2 2" xfId="3914" xr:uid="{DFE8A7F4-60E6-4547-BF50-2F5018715B0C}"/>
    <cellStyle name="常规 2 2 6 4 2 2 2" xfId="21147" xr:uid="{CEBE7738-2BA2-4D4F-8421-EBA124628A8E}"/>
    <cellStyle name="常规 2 2 6 4 2 2 3" xfId="21148" xr:uid="{7D7F6E31-B647-4C7E-95A0-03592D3798DB}"/>
    <cellStyle name="常规 2 2 6 4 2 2 4" xfId="21149" xr:uid="{BDC3A4EB-D2CC-471C-BE73-5CFAAC97BA37}"/>
    <cellStyle name="常规 2 2 6 4 2 2 5" xfId="21150" xr:uid="{3BB0B076-6BD8-4434-B7DA-713FCA3100B1}"/>
    <cellStyle name="常规 2 2 6 4 2 3" xfId="5596" xr:uid="{8CA15331-61E5-46BF-9AD1-AFCC63A1EE8D}"/>
    <cellStyle name="常规 2 2 6 4 2 3 2" xfId="21151" xr:uid="{D30DDC9D-600F-43DE-8C33-9E18EB104B06}"/>
    <cellStyle name="常规 2 2 6 4 2 4" xfId="21152" xr:uid="{DCA325D5-CD95-47DA-961E-2D4F4A317C00}"/>
    <cellStyle name="常规 2 2 6 4 2 5" xfId="21153" xr:uid="{6312AAD9-70C0-4A6C-92DB-7B964D2C97EF}"/>
    <cellStyle name="常规 2 2 6 4 2 6" xfId="21154" xr:uid="{43AFF54E-7DDE-4D7F-B3E9-B3CB7C36073B}"/>
    <cellStyle name="常规 2 2 6 4 2 7" xfId="21155" xr:uid="{26C3CD48-2DE8-4A86-8445-14AE04A20A1A}"/>
    <cellStyle name="常规 2 2 6 4 2 8" xfId="21156" xr:uid="{08A4F254-238F-4936-8B6B-86D43A90F0FC}"/>
    <cellStyle name="常规 2 2 6 4 3" xfId="3915" xr:uid="{C284771F-BFF7-4DD1-8792-41DA3205667E}"/>
    <cellStyle name="常规 2 2 6 4 3 2" xfId="21157" xr:uid="{D77D1E2A-8D29-4180-97C1-7AA549EDCCF7}"/>
    <cellStyle name="常规 2 2 6 4 3 3" xfId="21158" xr:uid="{CB7AE6A6-C05F-4A1D-BB89-A0E8E8DD69FE}"/>
    <cellStyle name="常规 2 2 6 4 3 4" xfId="21159" xr:uid="{6B45B4A6-9A89-4E6A-B446-F45D57E42862}"/>
    <cellStyle name="常规 2 2 6 4 3 5" xfId="21160" xr:uid="{9A33E678-EA6F-4CB2-9036-3F28871B5941}"/>
    <cellStyle name="常规 2 2 6 4 4" xfId="5595" xr:uid="{D6551809-B97E-4D0D-855E-1E903FE4AF86}"/>
    <cellStyle name="常规 2 2 6 4 4 2" xfId="21161" xr:uid="{756BB91A-BD78-4F4D-9FCC-D4548FCF1EE2}"/>
    <cellStyle name="常规 2 2 6 4 5" xfId="21162" xr:uid="{1755493D-557A-406F-AEF8-A1A48A09FE3B}"/>
    <cellStyle name="常规 2 2 6 4 6" xfId="21163" xr:uid="{8FE40CE1-1CB0-47F6-BAC2-4933776C904D}"/>
    <cellStyle name="常规 2 2 6 4 7" xfId="21164" xr:uid="{2C77194C-1C48-4427-A56F-FF20150F5D31}"/>
    <cellStyle name="常规 2 2 6 4 8" xfId="21165" xr:uid="{3CE9F0FF-B3EF-4085-B1DD-A7760A404999}"/>
    <cellStyle name="常规 2 2 6 4 9" xfId="21166" xr:uid="{C2E50299-90E2-449B-980F-11A7A6649529}"/>
    <cellStyle name="常规 2 2 6 5" xfId="3916" xr:uid="{74255554-1B1D-4B7F-8965-1AABB8F7EA4D}"/>
    <cellStyle name="常规 2 2 6 5 2" xfId="21167" xr:uid="{6ED1399F-7F5F-4C4F-BBC7-AFF0C4FCE8CB}"/>
    <cellStyle name="常规 2 2 6 5 3" xfId="21168" xr:uid="{36CD2021-7B67-41CC-80AC-BA241CD4D0D4}"/>
    <cellStyle name="常规 2 2 6 5 4" xfId="21169" xr:uid="{B531AAD0-94A5-4A76-AD7B-0C1EF21225E7}"/>
    <cellStyle name="常规 2 2 6 5 5" xfId="21170" xr:uid="{917A17DB-D338-40DA-85A9-78EDCD8D5442}"/>
    <cellStyle name="常规 2 2 6 6" xfId="5585" xr:uid="{7EE2330D-4554-416C-A872-ABA873A070D5}"/>
    <cellStyle name="常规 2 2 6 6 2" xfId="21171" xr:uid="{C8059C03-9F7E-444D-9742-893EE650B21C}"/>
    <cellStyle name="常规 2 2 6 7" xfId="7868" xr:uid="{929DB3F5-E113-42BD-8D8F-D269BE7A0B87}"/>
    <cellStyle name="常规 2 2 6 8" xfId="9945" xr:uid="{CBD6AEE3-EC0D-44F1-A8A8-42B90CD79D7B}"/>
    <cellStyle name="常规 2 2 6 8 2" xfId="21172" xr:uid="{0B024886-D32E-45DA-B849-7309E9A02D2A}"/>
    <cellStyle name="常规 2 2 6 9" xfId="21173" xr:uid="{22B26DFA-DD17-4514-95ED-03E333D9B2F2}"/>
    <cellStyle name="常规 2 2 7" xfId="2039" xr:uid="{1CECE813-5B6D-4915-A452-D79E54B1057D}"/>
    <cellStyle name="常规 2 2 7 10" xfId="21174" xr:uid="{BA0401E0-891B-43C6-AB46-D1BA867672E9}"/>
    <cellStyle name="常规 2 2 7 11" xfId="21175" xr:uid="{C8399837-01A6-4E56-BEB2-83C2727078CF}"/>
    <cellStyle name="常规 2 2 7 2" xfId="2040" xr:uid="{A8F1D9CE-0E82-4322-A571-00250290B558}"/>
    <cellStyle name="常规 2 2 7 2 10" xfId="21176" xr:uid="{AA7F5945-BE4C-424D-B9CE-2D1ABA1FD524}"/>
    <cellStyle name="常规 2 2 7 2 2" xfId="2041" xr:uid="{B2659A90-DDB3-4F7F-B074-F9331A7F155E}"/>
    <cellStyle name="常规 2 2 7 2 2 2" xfId="2042" xr:uid="{93C0BA90-A715-488D-9C66-7469693D0981}"/>
    <cellStyle name="常规 2 2 7 2 2 2 2" xfId="3917" xr:uid="{8FA80096-C75F-4787-9B43-9170383DDEEE}"/>
    <cellStyle name="常规 2 2 7 2 2 2 2 2" xfId="21177" xr:uid="{FBF6FDEE-FAF1-490E-B1AF-43EDA5065465}"/>
    <cellStyle name="常规 2 2 7 2 2 2 2 3" xfId="21178" xr:uid="{B7F2A61B-9682-4EB4-A289-8EE6E162B30E}"/>
    <cellStyle name="常规 2 2 7 2 2 2 2 4" xfId="21179" xr:uid="{CFC7B541-5E0C-4759-B4AD-2D812238E217}"/>
    <cellStyle name="常规 2 2 7 2 2 2 2 5" xfId="21180" xr:uid="{33D7BBBF-E272-4D5C-ACB6-995F6C1EBC8B}"/>
    <cellStyle name="常规 2 2 7 2 2 2 3" xfId="5600" xr:uid="{5B79023C-2C57-43DD-9E9A-E4B602BA3ECB}"/>
    <cellStyle name="常规 2 2 7 2 2 2 3 2" xfId="21181" xr:uid="{B833244D-EA7D-4B42-9BD6-E2EDE11F7279}"/>
    <cellStyle name="常规 2 2 7 2 2 2 4" xfId="21182" xr:uid="{251BC882-C4E4-417F-96B9-B18EFDCE60DE}"/>
    <cellStyle name="常规 2 2 7 2 2 2 5" xfId="21183" xr:uid="{D6690C90-1DDC-467B-94A1-87FAD300A916}"/>
    <cellStyle name="常规 2 2 7 2 2 2 6" xfId="21184" xr:uid="{076D13D0-B5AA-4A4A-8DE6-A5417BD4CCA0}"/>
    <cellStyle name="常规 2 2 7 2 2 2 7" xfId="21185" xr:uid="{DD0A6EF2-9C70-40AE-83FD-921418B58EBB}"/>
    <cellStyle name="常规 2 2 7 2 2 2 8" xfId="21186" xr:uid="{8379AA99-9478-4CC8-A2EB-79AAD5F4A568}"/>
    <cellStyle name="常规 2 2 7 2 2 3" xfId="3918" xr:uid="{56196074-627E-4B26-910C-001E4843DA32}"/>
    <cellStyle name="常规 2 2 7 2 2 3 2" xfId="21187" xr:uid="{1DE19406-5D21-4079-8C58-C2FEAAD75730}"/>
    <cellStyle name="常规 2 2 7 2 2 3 3" xfId="21188" xr:uid="{126A6D53-EBC2-4630-BCDE-7C5DAE219109}"/>
    <cellStyle name="常规 2 2 7 2 2 3 4" xfId="21189" xr:uid="{8463423D-3961-4C30-93B9-681B29593652}"/>
    <cellStyle name="常规 2 2 7 2 2 3 5" xfId="21190" xr:uid="{16E5D5A8-1EEB-49AC-A78A-A3A5026F80C9}"/>
    <cellStyle name="常规 2 2 7 2 2 4" xfId="5599" xr:uid="{48E5B2CD-63AB-47ED-92AE-3C0D093EB2AD}"/>
    <cellStyle name="常规 2 2 7 2 2 4 2" xfId="21191" xr:uid="{FD3BF553-3563-44F2-8FA0-F2FCE205F507}"/>
    <cellStyle name="常规 2 2 7 2 2 5" xfId="21192" xr:uid="{A1B3A5B8-16D9-4DA5-9DAD-79FD0958F954}"/>
    <cellStyle name="常规 2 2 7 2 2 6" xfId="21193" xr:uid="{0D485F6E-6951-4FC3-9BB6-2E4C124384C1}"/>
    <cellStyle name="常规 2 2 7 2 2 7" xfId="21194" xr:uid="{4D431D9C-F59E-4485-8842-55C526975B39}"/>
    <cellStyle name="常规 2 2 7 2 2 8" xfId="21195" xr:uid="{DD857FD3-6301-4AB1-8605-B8F904CFA0CB}"/>
    <cellStyle name="常规 2 2 7 2 2 9" xfId="21196" xr:uid="{0FEFD213-9C7F-4EF4-8A68-7C2CD6E2252A}"/>
    <cellStyle name="常规 2 2 7 2 3" xfId="3919" xr:uid="{0B624395-B3F5-4915-8381-1644CF4CE1A1}"/>
    <cellStyle name="常规 2 2 7 2 3 2" xfId="21197" xr:uid="{3AB494B7-966A-4041-AA8C-3B660B9B40AC}"/>
    <cellStyle name="常规 2 2 7 2 3 3" xfId="21198" xr:uid="{EE58DCE6-4ABB-486D-9D5B-7224A73A4394}"/>
    <cellStyle name="常规 2 2 7 2 3 4" xfId="21199" xr:uid="{C5EF746A-D8E7-4BAD-B660-CB0C36D7E98F}"/>
    <cellStyle name="常规 2 2 7 2 3 5" xfId="21200" xr:uid="{03566880-0DF3-4E06-BD48-CC8D4D3352B7}"/>
    <cellStyle name="常规 2 2 7 2 4" xfId="5598" xr:uid="{6C782B27-8614-41BF-9A27-66E2512B6809}"/>
    <cellStyle name="常规 2 2 7 2 4 2" xfId="21201" xr:uid="{E50A8459-0408-49B0-90DD-C80B2DADF0B4}"/>
    <cellStyle name="常规 2 2 7 2 5" xfId="21202" xr:uid="{A28BDFB3-51D0-4735-B334-4F83767AC945}"/>
    <cellStyle name="常规 2 2 7 2 6" xfId="21203" xr:uid="{1AFDA1B6-2401-4591-9F61-EFBD367EEA26}"/>
    <cellStyle name="常规 2 2 7 2 7" xfId="21204" xr:uid="{2CBBF181-1BED-4D21-9628-AC7BAC8DE818}"/>
    <cellStyle name="常规 2 2 7 2 8" xfId="21205" xr:uid="{24A28F3A-C26F-4535-8D23-6579ECE46FE6}"/>
    <cellStyle name="常规 2 2 7 2 9" xfId="21206" xr:uid="{A1B3AF54-260C-4208-960D-AE1208D0B861}"/>
    <cellStyle name="常规 2 2 7 3" xfId="2043" xr:uid="{0296218D-A1BC-4E50-9B1E-505FDE600F42}"/>
    <cellStyle name="常规 2 2 7 3 2" xfId="2044" xr:uid="{53815863-BB6C-437F-82CE-4750916C7DCA}"/>
    <cellStyle name="常规 2 2 7 3 2 2" xfId="3920" xr:uid="{C762A4F5-B006-4060-B8FB-7D344BF990A2}"/>
    <cellStyle name="常规 2 2 7 3 2 2 2" xfId="21207" xr:uid="{E04F3A53-D034-4EAF-AB0D-62998A6239A4}"/>
    <cellStyle name="常规 2 2 7 3 2 2 3" xfId="21208" xr:uid="{D306877A-5C18-4A22-81AE-2DB3C36B06EE}"/>
    <cellStyle name="常规 2 2 7 3 2 2 4" xfId="21209" xr:uid="{7556617A-A689-45D5-82C5-5423E12991C7}"/>
    <cellStyle name="常规 2 2 7 3 2 2 5" xfId="21210" xr:uid="{144DDBD9-23D5-44B3-BCDC-1D744680894D}"/>
    <cellStyle name="常规 2 2 7 3 2 3" xfId="5602" xr:uid="{D54424D3-959B-47AE-A0A9-C0A939DF0958}"/>
    <cellStyle name="常规 2 2 7 3 2 3 2" xfId="21211" xr:uid="{47260B16-52FC-43FC-A7EF-ED1A2E19AD19}"/>
    <cellStyle name="常规 2 2 7 3 2 4" xfId="21212" xr:uid="{368E5DAF-663D-4CAC-8965-B31E745ADBFE}"/>
    <cellStyle name="常规 2 2 7 3 2 5" xfId="21213" xr:uid="{F2FAFE8E-1D66-4C4D-B28C-51062B660309}"/>
    <cellStyle name="常规 2 2 7 3 2 6" xfId="21214" xr:uid="{9E669120-7FC1-4216-8338-61502CE3FD84}"/>
    <cellStyle name="常规 2 2 7 3 2 7" xfId="21215" xr:uid="{1463F6B4-85BF-4647-B47F-618DB65E267C}"/>
    <cellStyle name="常规 2 2 7 3 2 8" xfId="21216" xr:uid="{997C3A6C-4290-42D4-B6E2-352366A60B27}"/>
    <cellStyle name="常规 2 2 7 3 3" xfId="3921" xr:uid="{C0E1AC63-5BEC-4316-A7AB-E385321BDD23}"/>
    <cellStyle name="常规 2 2 7 3 3 2" xfId="21217" xr:uid="{D1F730CD-0055-4350-8216-1A315509D2B5}"/>
    <cellStyle name="常规 2 2 7 3 3 3" xfId="21218" xr:uid="{779F142F-62E2-4B40-926B-A1C623B277EC}"/>
    <cellStyle name="常规 2 2 7 3 3 4" xfId="21219" xr:uid="{F980B616-1789-4066-8A27-D619FBB96459}"/>
    <cellStyle name="常规 2 2 7 3 3 5" xfId="21220" xr:uid="{9816F0D8-FA8E-4DCA-994D-DB9270B40570}"/>
    <cellStyle name="常规 2 2 7 3 4" xfId="5601" xr:uid="{E23DA12A-E940-4582-9691-D4E9CE2D4402}"/>
    <cellStyle name="常规 2 2 7 3 4 2" xfId="21221" xr:uid="{F8C15D5E-9B8A-4133-B88E-4DD73546ADE1}"/>
    <cellStyle name="常规 2 2 7 3 5" xfId="21222" xr:uid="{C195880C-BEDE-452A-82EC-F2252376C556}"/>
    <cellStyle name="常规 2 2 7 3 6" xfId="21223" xr:uid="{7D2B4BB5-F2B9-49F7-A589-D5B0EA92A547}"/>
    <cellStyle name="常规 2 2 7 3 7" xfId="21224" xr:uid="{27735188-5BA5-4113-B591-CAAE203146DB}"/>
    <cellStyle name="常规 2 2 7 3 8" xfId="21225" xr:uid="{3F048981-FF76-4C1F-B6DC-4C56BCFD8146}"/>
    <cellStyle name="常规 2 2 7 3 9" xfId="21226" xr:uid="{287C265B-91AD-41F3-A2E8-7399BDC19281}"/>
    <cellStyle name="常规 2 2 7 4" xfId="3922" xr:uid="{C28BE163-E230-4386-AFC2-FDA00CE45E5A}"/>
    <cellStyle name="常规 2 2 7 4 2" xfId="21227" xr:uid="{2C9634C6-89A2-4FA5-8FB1-29C4EF64797B}"/>
    <cellStyle name="常规 2 2 7 4 3" xfId="21228" xr:uid="{D873DED3-2BCA-4AF3-8A46-B4390472654B}"/>
    <cellStyle name="常规 2 2 7 4 4" xfId="21229" xr:uid="{D545F0BE-9B57-4BDE-8B72-75ED35D04E4F}"/>
    <cellStyle name="常规 2 2 7 4 5" xfId="21230" xr:uid="{B4FAD640-CD06-4575-AA79-A8EC24E0D2FE}"/>
    <cellStyle name="常规 2 2 7 5" xfId="5597" xr:uid="{EA546C94-B67D-4EE5-88F3-1CF12B5EACD4}"/>
    <cellStyle name="常规 2 2 7 5 2" xfId="21231" xr:uid="{CE2861B2-65B8-431F-8193-EF75A0829DEE}"/>
    <cellStyle name="常规 2 2 7 6" xfId="10021" xr:uid="{2F59AEF4-B473-4DB8-9806-F77744E17E0E}"/>
    <cellStyle name="常规 2 2 7 6 2" xfId="21232" xr:uid="{8E28DC57-5E42-4ABF-B543-8174B5386CDF}"/>
    <cellStyle name="常规 2 2 7 7" xfId="21233" xr:uid="{83093398-369B-48F1-B57A-28CB0974C660}"/>
    <cellStyle name="常规 2 2 7 8" xfId="21234" xr:uid="{D8A74AB1-1D1B-4945-B65A-8D0EC7A0C09E}"/>
    <cellStyle name="常规 2 2 7 9" xfId="21235" xr:uid="{9970224A-F1E1-4367-AEA9-66F3903E95E6}"/>
    <cellStyle name="常规 2 2 8" xfId="2045" xr:uid="{8827A9D7-C477-4E08-A187-557E5875AAD2}"/>
    <cellStyle name="常规 2 2 8 10" xfId="21236" xr:uid="{DD78B9E9-CADC-4286-945F-88348A198F60}"/>
    <cellStyle name="常规 2 2 8 2" xfId="2046" xr:uid="{88B90C92-A461-40F4-BD2D-C5CF83F781D6}"/>
    <cellStyle name="常规 2 2 8 2 2" xfId="2047" xr:uid="{F2B52FFF-F82C-4887-9805-F5B2AAF39811}"/>
    <cellStyle name="常规 2 2 8 2 2 2" xfId="3923" xr:uid="{51D3FFC6-AA39-47CA-929D-7652420A23A9}"/>
    <cellStyle name="常规 2 2 8 2 2 2 2" xfId="21237" xr:uid="{ED3EA791-F745-454A-A12E-B4CEC9D852B6}"/>
    <cellStyle name="常规 2 2 8 2 2 2 3" xfId="21238" xr:uid="{C65F90F5-8B0F-46E5-9E37-0B82EDBF8C10}"/>
    <cellStyle name="常规 2 2 8 2 2 2 4" xfId="21239" xr:uid="{AF83C80C-09B8-44A5-9515-54DE19E08471}"/>
    <cellStyle name="常规 2 2 8 2 2 2 5" xfId="21240" xr:uid="{A83B17A6-886C-477A-AB7F-8C946B5999F4}"/>
    <cellStyle name="常规 2 2 8 2 2 3" xfId="5605" xr:uid="{9C4FEA51-74F1-4078-82CE-D066E89D7776}"/>
    <cellStyle name="常规 2 2 8 2 2 3 2" xfId="21241" xr:uid="{CE038E7E-76D8-410C-B037-6C5589368C25}"/>
    <cellStyle name="常规 2 2 8 2 2 4" xfId="21242" xr:uid="{36641307-FB50-49CF-A8AC-F1B17325D50F}"/>
    <cellStyle name="常规 2 2 8 2 2 5" xfId="21243" xr:uid="{39D26832-B1CF-4F97-B2A6-274421ECEE84}"/>
    <cellStyle name="常规 2 2 8 2 2 6" xfId="21244" xr:uid="{51E33146-EBBA-4761-8A15-2ABC2EFE5965}"/>
    <cellStyle name="常规 2 2 8 2 2 7" xfId="21245" xr:uid="{87916AF5-BF11-4A0B-B1C5-848B18731176}"/>
    <cellStyle name="常规 2 2 8 2 2 8" xfId="21246" xr:uid="{04CCFEF0-E0CB-4485-9EE6-1A3DC023FBDF}"/>
    <cellStyle name="常规 2 2 8 2 3" xfId="3924" xr:uid="{88557F10-7C9B-46B9-946A-932296E16F88}"/>
    <cellStyle name="常规 2 2 8 2 3 2" xfId="21247" xr:uid="{59D36026-379B-4871-B970-C57D2CCA0884}"/>
    <cellStyle name="常规 2 2 8 2 3 3" xfId="21248" xr:uid="{60D147AA-F886-4390-955A-10FACD669580}"/>
    <cellStyle name="常规 2 2 8 2 3 4" xfId="21249" xr:uid="{ED7B2DB8-3BA9-470D-979B-CC41670C154C}"/>
    <cellStyle name="常规 2 2 8 2 3 5" xfId="21250" xr:uid="{D0C8FF49-71C6-440A-B787-85CA8B6FC3E7}"/>
    <cellStyle name="常规 2 2 8 2 4" xfId="5604" xr:uid="{E81C7AB8-4195-4D7F-8E88-A330CF2C6E85}"/>
    <cellStyle name="常规 2 2 8 2 4 2" xfId="21251" xr:uid="{1435EA40-052B-4BF2-A5A2-45360C6C2B7A}"/>
    <cellStyle name="常规 2 2 8 2 5" xfId="21252" xr:uid="{4BF0D725-EB87-45C0-B94E-88DCA631B94E}"/>
    <cellStyle name="常规 2 2 8 2 6" xfId="21253" xr:uid="{F842EFF2-2AF3-4032-8D34-7D643CCD3730}"/>
    <cellStyle name="常规 2 2 8 2 7" xfId="21254" xr:uid="{D990C27A-92E5-436A-A9FD-629985293DFB}"/>
    <cellStyle name="常规 2 2 8 2 8" xfId="21255" xr:uid="{11F53EF1-3A08-49F5-9BE5-DCD00EAB0FC8}"/>
    <cellStyle name="常规 2 2 8 2 9" xfId="21256" xr:uid="{85B37E99-21CB-43AB-8B9C-6A29CA647A46}"/>
    <cellStyle name="常规 2 2 8 3" xfId="3925" xr:uid="{2C6BF35C-AF91-4B6D-8213-ACF80AF19BEB}"/>
    <cellStyle name="常规 2 2 8 3 2" xfId="21257" xr:uid="{8E844B29-D712-4B61-AA11-B074D30BC6F4}"/>
    <cellStyle name="常规 2 2 8 3 3" xfId="21258" xr:uid="{70F16C1A-2714-4585-8A93-82FD32B23B5A}"/>
    <cellStyle name="常规 2 2 8 3 4" xfId="21259" xr:uid="{914E463D-8BD9-4073-8CB9-FD98009525BB}"/>
    <cellStyle name="常规 2 2 8 3 5" xfId="21260" xr:uid="{9C78BCC0-5290-4840-9446-E95EBEA17F14}"/>
    <cellStyle name="常规 2 2 8 4" xfId="5603" xr:uid="{62F24FCE-D5AB-4EB1-B26F-9A0B6857F130}"/>
    <cellStyle name="常规 2 2 8 4 2" xfId="21261" xr:uid="{441C1B01-6D40-44AC-AA79-4E0353C13CF5}"/>
    <cellStyle name="常规 2 2 8 5" xfId="21262" xr:uid="{FADBC3E8-1287-4F8A-AFEB-28277821FDE2}"/>
    <cellStyle name="常规 2 2 8 6" xfId="21263" xr:uid="{31FDD66D-CD67-4915-8CA0-EAABD11FA5ED}"/>
    <cellStyle name="常规 2 2 8 7" xfId="21264" xr:uid="{AA220613-EE3D-4EDA-BE72-749182B37764}"/>
    <cellStyle name="常规 2 2 8 8" xfId="21265" xr:uid="{82022184-7B8E-40F9-874E-AB684DA88AC4}"/>
    <cellStyle name="常规 2 2 8 9" xfId="21266" xr:uid="{A986F5B9-AF2C-4F88-A29F-4790BB5AF095}"/>
    <cellStyle name="常规 2 2 9" xfId="2048" xr:uid="{F31AFA35-BC2B-4746-8FC6-459DBDA49852}"/>
    <cellStyle name="常规 2 2 9 2" xfId="2049" xr:uid="{59D11D30-B0CF-440E-B6BD-2E5014C7AB3E}"/>
    <cellStyle name="常规 2 2 9 2 2" xfId="3926" xr:uid="{30492089-4A9D-4D62-B469-D968287DF148}"/>
    <cellStyle name="常规 2 2 9 2 2 2" xfId="21267" xr:uid="{5FDF23A6-3CEC-4608-96D4-612A8931571A}"/>
    <cellStyle name="常规 2 2 9 2 2 3" xfId="21268" xr:uid="{F87B6ED7-D43B-4143-B461-95014A4A0633}"/>
    <cellStyle name="常规 2 2 9 2 2 4" xfId="21269" xr:uid="{88680088-69E6-42F6-AE35-5BC0736E399A}"/>
    <cellStyle name="常规 2 2 9 2 2 5" xfId="21270" xr:uid="{163ACC23-338A-4E6F-ACFB-E81A82515030}"/>
    <cellStyle name="常规 2 2 9 2 3" xfId="5607" xr:uid="{A47BDE89-5135-4D8F-9D4A-6EE5E848ED63}"/>
    <cellStyle name="常规 2 2 9 2 3 2" xfId="21271" xr:uid="{93EF1809-15F9-4A17-9DE1-6066042FDBCD}"/>
    <cellStyle name="常规 2 2 9 2 4" xfId="21272" xr:uid="{9AF42CF3-5790-4527-8FAA-B425E29C7597}"/>
    <cellStyle name="常规 2 2 9 2 5" xfId="21273" xr:uid="{91945559-E9E9-4979-BA5C-0A913837BE8E}"/>
    <cellStyle name="常规 2 2 9 2 6" xfId="21274" xr:uid="{CE3F3981-3E41-43EB-BDD8-46DA4508EED2}"/>
    <cellStyle name="常规 2 2 9 2 7" xfId="21275" xr:uid="{A22296E4-66E3-4ABE-8A0D-84791167408F}"/>
    <cellStyle name="常规 2 2 9 2 8" xfId="21276" xr:uid="{0EB4D94C-3C26-4063-B562-861612CC6025}"/>
    <cellStyle name="常规 2 2 9 3" xfId="3927" xr:uid="{E7E8B188-67B0-4565-AA4E-A620CDAD891F}"/>
    <cellStyle name="常规 2 2 9 3 2" xfId="21277" xr:uid="{E5BCE814-CFD9-4F39-8310-EDAFD20BB821}"/>
    <cellStyle name="常规 2 2 9 3 3" xfId="21278" xr:uid="{3DBBF84A-C06A-48BC-B4B5-6DF7B5C68CAE}"/>
    <cellStyle name="常规 2 2 9 3 4" xfId="21279" xr:uid="{192CC2DB-A5AD-4E30-A30B-85674C53404D}"/>
    <cellStyle name="常规 2 2 9 3 5" xfId="21280" xr:uid="{890B3D31-0467-40A8-B50E-7DE3AC22D22B}"/>
    <cellStyle name="常规 2 2 9 4" xfId="5606" xr:uid="{9823870E-6F78-4E0A-830C-5261968C3275}"/>
    <cellStyle name="常规 2 2 9 4 2" xfId="21281" xr:uid="{5B6DA121-23D1-45E4-ADFD-A4D2561262EB}"/>
    <cellStyle name="常规 2 2 9 5" xfId="21282" xr:uid="{69FFE615-3E0C-464B-824B-CB5D9554179B}"/>
    <cellStyle name="常规 2 2 9 6" xfId="21283" xr:uid="{C8C8C3C6-F540-4D81-A6E6-B3856F52C7B8}"/>
    <cellStyle name="常规 2 2 9 7" xfId="21284" xr:uid="{97EC7AAE-ABC0-4DEA-B7EA-5C6791F416DC}"/>
    <cellStyle name="常规 2 2 9 8" xfId="21285" xr:uid="{FC9A135C-F690-4A4E-8BD7-E6B94B280A62}"/>
    <cellStyle name="常规 2 2 9 9" xfId="21286" xr:uid="{3A98CB31-00DA-4E1A-85A0-DDB033C834A6}"/>
    <cellStyle name="常规 2 20" xfId="34602" xr:uid="{4F6AD856-7782-45F1-AB14-AED186601D8A}"/>
    <cellStyle name="常规 2 21" xfId="512" xr:uid="{CF191B54-8A25-49DF-A234-744767526EB6}"/>
    <cellStyle name="常规 2 3" xfId="12" xr:uid="{00000000-0005-0000-0000-00007C000000}"/>
    <cellStyle name="常规 2 3 10" xfId="3295" xr:uid="{0321575F-6199-4812-85E0-89F231954996}"/>
    <cellStyle name="常规 2 3 10 2" xfId="5609" xr:uid="{82BF4870-8EFF-41D1-A6C1-0EAAB0C05B83}"/>
    <cellStyle name="常规 2 3 10 2 2" xfId="21287" xr:uid="{7B9343C9-C555-49A3-AA3C-B445C1CFA2D6}"/>
    <cellStyle name="常规 2 3 10 3" xfId="21288" xr:uid="{4265EB2B-3B57-4CCB-BC6B-A3D57C00DCCA}"/>
    <cellStyle name="常规 2 3 10 4" xfId="21289" xr:uid="{5FD5104A-CD69-4E6A-B55D-15E33684EE64}"/>
    <cellStyle name="常规 2 3 10 5" xfId="21290" xr:uid="{380AE0CC-04B6-4322-8ADC-5D7FA6E32CDC}"/>
    <cellStyle name="常规 2 3 11" xfId="5608" xr:uid="{46DDACE2-D2E9-432F-9B5A-7426A41F95AE}"/>
    <cellStyle name="常规 2 3 11 2" xfId="21291" xr:uid="{4594161F-E988-411F-8ABA-EDCAA670B4B8}"/>
    <cellStyle name="常规 2 3 12" xfId="7869" xr:uid="{769ECFD6-16A3-4401-B427-4AB612C235F2}"/>
    <cellStyle name="常规 2 3 12 2" xfId="21292" xr:uid="{1B9E9848-E618-4E6A-B52B-44E5AB1180C3}"/>
    <cellStyle name="常规 2 3 13" xfId="1415" xr:uid="{378133EC-B1BD-4E97-85BF-7C2A9F7D809C}"/>
    <cellStyle name="常规 2 3 13 2" xfId="21293" xr:uid="{8920B19E-3141-42F1-9E81-5E580271EB42}"/>
    <cellStyle name="常规 2 3 14" xfId="21294" xr:uid="{B9845EED-228D-4542-8F60-85227A888E84}"/>
    <cellStyle name="常规 2 3 15" xfId="21295" xr:uid="{BB92AAEE-B24B-4BBC-8937-62201430857A}"/>
    <cellStyle name="常规 2 3 16" xfId="21296" xr:uid="{722A2518-305F-4057-8F15-21A0E7488EF9}"/>
    <cellStyle name="常规 2 3 17" xfId="21297" xr:uid="{DED998E4-1C26-432E-B0B5-F305952D4024}"/>
    <cellStyle name="常规 2 3 18" xfId="21298" xr:uid="{BF3D672D-6527-4C01-A745-A53B72CB646A}"/>
    <cellStyle name="常规 2 3 19" xfId="34617" xr:uid="{BA70E5E8-1F7D-4557-BF3E-32C6081407A7}"/>
    <cellStyle name="常规 2 3 2" xfId="525" xr:uid="{62305336-E420-4307-BAB9-F8C295B25C56}"/>
    <cellStyle name="常规 2 3 2 10" xfId="5610" xr:uid="{77905411-6FB3-4945-B3C6-FC57195496D9}"/>
    <cellStyle name="常规 2 3 2 10 2" xfId="21299" xr:uid="{FD010A05-60A3-48E4-A7FB-7796AA407DD3}"/>
    <cellStyle name="常规 2 3 2 11" xfId="7870" xr:uid="{9B142F5A-ED31-45BB-B6E6-C7A73E5F2FBC}"/>
    <cellStyle name="常规 2 3 2 11 2" xfId="21300" xr:uid="{23468AF8-E771-4980-AD3E-95187313605F}"/>
    <cellStyle name="常规 2 3 2 12" xfId="1416" xr:uid="{C523ADC9-0C05-4751-B7F8-CE9E1127B204}"/>
    <cellStyle name="常规 2 3 2 12 2" xfId="21301" xr:uid="{BBD8C22F-A6B3-45B6-B804-EB48AD0B5EE3}"/>
    <cellStyle name="常规 2 3 2 13" xfId="21302" xr:uid="{59B44466-67E3-4D8E-A9EB-BFD2C2D1CB1E}"/>
    <cellStyle name="常规 2 3 2 14" xfId="21303" xr:uid="{3689F71E-0793-4262-985D-1E379E66CE57}"/>
    <cellStyle name="常规 2 3 2 15" xfId="21304" xr:uid="{9BE4A34F-190A-41CD-A357-EE9DE83CF07E}"/>
    <cellStyle name="常规 2 3 2 16" xfId="21305" xr:uid="{4BEACC7F-0B1F-4A7D-85DE-65B35AA880C5}"/>
    <cellStyle name="常规 2 3 2 17" xfId="34618" xr:uid="{76B8D78E-11D2-4196-90C0-E5BA5AD8113C}"/>
    <cellStyle name="常规 2 3 2 2" xfId="975" xr:uid="{E6409A74-E049-4FC9-820B-278998B3DECB}"/>
    <cellStyle name="常规 2 3 2 2 10" xfId="7871" xr:uid="{7A1E748C-A032-4ABE-882E-C385FE963F27}"/>
    <cellStyle name="常规 2 3 2 2 10 2" xfId="21306" xr:uid="{C367FF9E-D001-4BF3-8773-1F497B1A4C02}"/>
    <cellStyle name="常规 2 3 2 2 11" xfId="1614" xr:uid="{81790445-4107-461F-B5FE-237FD3FFDF93}"/>
    <cellStyle name="常规 2 3 2 2 11 2" xfId="21307" xr:uid="{ED10C42B-C8AC-42DB-9360-EC02492F3904}"/>
    <cellStyle name="常规 2 3 2 2 12" xfId="21308" xr:uid="{76C4439E-FA4A-4941-90CC-72C62A665EEF}"/>
    <cellStyle name="常规 2 3 2 2 13" xfId="21309" xr:uid="{265FE613-2C22-46E2-8413-50CF1CC2FA43}"/>
    <cellStyle name="常规 2 3 2 2 14" xfId="21310" xr:uid="{5B39D09E-DAD2-4462-AE85-5E3247DD8A0D}"/>
    <cellStyle name="常规 2 3 2 2 15" xfId="21311" xr:uid="{902DE9E1-A943-4A35-ABDA-4EE38EAA40C7}"/>
    <cellStyle name="常规 2 3 2 2 16" xfId="34619" xr:uid="{AC796CFA-3275-46BE-AB09-9C3428B1D7BD}"/>
    <cellStyle name="常规 2 3 2 2 2" xfId="2053" xr:uid="{2396E908-8D0F-4E4E-87D2-44ACE6214411}"/>
    <cellStyle name="常规 2 3 2 2 2 10" xfId="21312" xr:uid="{223852F6-CBC1-45C8-B5B0-2FFB0C33DF0E}"/>
    <cellStyle name="常规 2 3 2 2 2 11" xfId="21313" xr:uid="{29526ABE-D2F0-456E-BA09-94A6889F070E}"/>
    <cellStyle name="常规 2 3 2 2 2 12" xfId="21314" xr:uid="{7EDBAF44-4D9F-453F-9C16-9658ECEBDE31}"/>
    <cellStyle name="常规 2 3 2 2 2 13" xfId="21315" xr:uid="{DE21B943-2A49-4DA7-8F48-484597320D51}"/>
    <cellStyle name="常规 2 3 2 2 2 14" xfId="21316" xr:uid="{7C65CBC3-2219-4B8E-BC8B-F89AF2091976}"/>
    <cellStyle name="常规 2 3 2 2 2 15" xfId="21317" xr:uid="{1B4ADB04-4F23-4728-A593-050E219E5A69}"/>
    <cellStyle name="常规 2 3 2 2 2 16" xfId="21318" xr:uid="{39BBF034-C21F-4F7F-B870-34EAB3D5CCFA}"/>
    <cellStyle name="常规 2 3 2 2 2 17" xfId="34620" xr:uid="{ABC9B4E2-574E-4E6B-915D-F7E41A53B170}"/>
    <cellStyle name="常规 2 3 2 2 2 2" xfId="2054" xr:uid="{C4B9AC2B-7EE4-434F-801E-075CFD357199}"/>
    <cellStyle name="常规 2 3 2 2 2 2 10" xfId="21319" xr:uid="{51B4A908-CD46-4DE7-8397-A9EE7AA862EA}"/>
    <cellStyle name="常规 2 3 2 2 2 2 11" xfId="21320" xr:uid="{CF70414C-CE3A-4011-AB96-F2A6CED7185A}"/>
    <cellStyle name="常规 2 3 2 2 2 2 2" xfId="2055" xr:uid="{4BFEB34D-DF2F-4EF0-8DA5-71661E1028FC}"/>
    <cellStyle name="常规 2 3 2 2 2 2 2 10" xfId="21321" xr:uid="{C4B628F8-452B-4232-8D14-4F06A8A2146F}"/>
    <cellStyle name="常规 2 3 2 2 2 2 2 2" xfId="2056" xr:uid="{C393ECB1-CD84-48C2-814F-AAD41179FA1F}"/>
    <cellStyle name="常规 2 3 2 2 2 2 2 2 2" xfId="2057" xr:uid="{DE1D880F-5895-4B60-BF4C-62BAA496E318}"/>
    <cellStyle name="常规 2 3 2 2 2 2 2 2 2 2" xfId="2058" xr:uid="{1EAE82B0-BCAE-41EE-8E2F-46269369D760}"/>
    <cellStyle name="常规 2 3 2 2 2 2 2 2 2 2 2" xfId="3928" xr:uid="{54C34885-D672-443E-AAAF-8C43356C3837}"/>
    <cellStyle name="常规 2 3 2 2 2 2 2 2 2 2 2 2" xfId="21322" xr:uid="{01E4BE21-8661-463C-8038-B2CC08427FC1}"/>
    <cellStyle name="常规 2 3 2 2 2 2 2 2 2 2 2 3" xfId="21323" xr:uid="{2ABDE523-CAD1-4CC9-BDF5-AC4B01A6C030}"/>
    <cellStyle name="常规 2 3 2 2 2 2 2 2 2 2 2 4" xfId="21324" xr:uid="{0C38BA4C-AF18-4FFF-A480-3A010CFD7E64}"/>
    <cellStyle name="常规 2 3 2 2 2 2 2 2 2 2 2 5" xfId="21325" xr:uid="{34D0C6B6-B178-4117-95B5-398BC76B483C}"/>
    <cellStyle name="常规 2 3 2 2 2 2 2 2 2 2 3" xfId="5617" xr:uid="{3B7718DD-7EAB-4169-B612-858F4FCC1739}"/>
    <cellStyle name="常规 2 3 2 2 2 2 2 2 2 2 3 2" xfId="21326" xr:uid="{EFB00C96-E0B2-4A3A-ABB4-2AF31D137877}"/>
    <cellStyle name="常规 2 3 2 2 2 2 2 2 2 2 4" xfId="21327" xr:uid="{15CEF30F-FB6B-4D70-AD9D-F756A4A40ECA}"/>
    <cellStyle name="常规 2 3 2 2 2 2 2 2 2 2 5" xfId="21328" xr:uid="{B24F7D3E-F965-4266-BD91-3F3066C39702}"/>
    <cellStyle name="常规 2 3 2 2 2 2 2 2 2 2 6" xfId="21329" xr:uid="{232C240B-4904-4E64-A8FB-02DDE301CCA2}"/>
    <cellStyle name="常规 2 3 2 2 2 2 2 2 2 2 7" xfId="21330" xr:uid="{DC32978E-B012-432C-BDD0-DA2C095F2E3D}"/>
    <cellStyle name="常规 2 3 2 2 2 2 2 2 2 2 8" xfId="21331" xr:uid="{B81BA7D0-1D76-432E-BBE8-B4985A7F1A5F}"/>
    <cellStyle name="常规 2 3 2 2 2 2 2 2 2 3" xfId="3929" xr:uid="{D86B642D-843F-43AC-B565-9FDF269009D7}"/>
    <cellStyle name="常规 2 3 2 2 2 2 2 2 2 3 2" xfId="21332" xr:uid="{5CCEAFD4-3D65-437C-B4A2-29593E31E87B}"/>
    <cellStyle name="常规 2 3 2 2 2 2 2 2 2 3 3" xfId="21333" xr:uid="{11B121B4-1EF0-4B9B-BF2B-E15C9DE705D8}"/>
    <cellStyle name="常规 2 3 2 2 2 2 2 2 2 3 4" xfId="21334" xr:uid="{0B5D9422-F81C-4B3F-AD16-A28EF756067E}"/>
    <cellStyle name="常规 2 3 2 2 2 2 2 2 2 3 5" xfId="21335" xr:uid="{E6BBE06F-AB22-452B-8F04-9403DFD0A05A}"/>
    <cellStyle name="常规 2 3 2 2 2 2 2 2 2 4" xfId="5616" xr:uid="{E97CEB1B-ECD3-476F-AEBA-58303B06E246}"/>
    <cellStyle name="常规 2 3 2 2 2 2 2 2 2 4 2" xfId="21336" xr:uid="{7CD17D57-7AC9-4330-A745-46C684C9B32B}"/>
    <cellStyle name="常规 2 3 2 2 2 2 2 2 2 5" xfId="21337" xr:uid="{672001CB-9E09-468C-BC04-39D5C144FA96}"/>
    <cellStyle name="常规 2 3 2 2 2 2 2 2 2 6" xfId="21338" xr:uid="{31A1A27A-C91B-40D8-A0ED-F8D910A32C8E}"/>
    <cellStyle name="常规 2 3 2 2 2 2 2 2 2 7" xfId="21339" xr:uid="{440E3D7D-ADF4-4C91-9D46-E50858962924}"/>
    <cellStyle name="常规 2 3 2 2 2 2 2 2 2 8" xfId="21340" xr:uid="{92ACC3B5-44C1-437A-94DD-F10BF88CC7BF}"/>
    <cellStyle name="常规 2 3 2 2 2 2 2 2 2 9" xfId="21341" xr:uid="{9A4A5B6E-C5FF-45AB-94DD-33DE64B1114F}"/>
    <cellStyle name="常规 2 3 2 2 2 2 2 2 3" xfId="3930" xr:uid="{9919FA2D-79F3-474C-AE49-187433CC5B3D}"/>
    <cellStyle name="常规 2 3 2 2 2 2 2 2 3 2" xfId="21342" xr:uid="{62B3E4DB-00E2-4BC2-AA7A-B0726363E947}"/>
    <cellStyle name="常规 2 3 2 2 2 2 2 2 3 3" xfId="21343" xr:uid="{3531358F-6ADE-4D70-B774-B7E9A13FBB77}"/>
    <cellStyle name="常规 2 3 2 2 2 2 2 2 3 4" xfId="21344" xr:uid="{90D3F6C6-BF48-4C36-B958-F43B85B10D30}"/>
    <cellStyle name="常规 2 3 2 2 2 2 2 2 3 5" xfId="21345" xr:uid="{1A0237C7-7B73-4BCC-80EF-E211C20B5D30}"/>
    <cellStyle name="常规 2 3 2 2 2 2 2 2 4" xfId="5615" xr:uid="{EBFFD8E3-2DC9-466B-B373-9928F6AE4AB3}"/>
    <cellStyle name="常规 2 3 2 2 2 2 2 2 4 2" xfId="21346" xr:uid="{F76A88E0-5D9F-4A01-AABE-FE3BA3C73614}"/>
    <cellStyle name="常规 2 3 2 2 2 2 2 2 5" xfId="21347" xr:uid="{AADB08FA-1D4A-48DF-89AA-638652C573C6}"/>
    <cellStyle name="常规 2 3 2 2 2 2 2 2 6" xfId="21348" xr:uid="{0B851015-8519-4B0A-83D2-3C8CC062DA58}"/>
    <cellStyle name="常规 2 3 2 2 2 2 2 2 7" xfId="21349" xr:uid="{72AF64E5-2F1A-4A75-B6F0-02BEF5B15D7D}"/>
    <cellStyle name="常规 2 3 2 2 2 2 2 2 8" xfId="21350" xr:uid="{C9F385DE-69F2-45CE-A57B-8896160AAF90}"/>
    <cellStyle name="常规 2 3 2 2 2 2 2 2 9" xfId="21351" xr:uid="{FE347513-180D-43CD-AF38-ED102A0C5D25}"/>
    <cellStyle name="常规 2 3 2 2 2 2 2 3" xfId="2059" xr:uid="{8DA1321E-73F2-4723-B7BD-A3E546A74EE7}"/>
    <cellStyle name="常规 2 3 2 2 2 2 2 3 2" xfId="2060" xr:uid="{519F3AC3-40A0-4730-A68F-2928BAD3F154}"/>
    <cellStyle name="常规 2 3 2 2 2 2 2 3 2 2" xfId="3931" xr:uid="{E02F1C01-1F20-425A-AE46-2FC1A31F6FBD}"/>
    <cellStyle name="常规 2 3 2 2 2 2 2 3 2 2 2" xfId="21352" xr:uid="{2732CA8E-090A-4A7C-9B34-982CAEFFF0D8}"/>
    <cellStyle name="常规 2 3 2 2 2 2 2 3 2 2 3" xfId="21353" xr:uid="{5BB54FB0-FB1F-467B-AE76-9E1A0790A7FC}"/>
    <cellStyle name="常规 2 3 2 2 2 2 2 3 2 2 4" xfId="21354" xr:uid="{1CAB0D92-CD67-42DE-B8F3-8953936AB261}"/>
    <cellStyle name="常规 2 3 2 2 2 2 2 3 2 2 5" xfId="21355" xr:uid="{779EE229-43C5-4A46-9C26-9DC15B8D928A}"/>
    <cellStyle name="常规 2 3 2 2 2 2 2 3 2 3" xfId="5619" xr:uid="{F4E1C625-E1EF-4500-B988-1620F10D22DC}"/>
    <cellStyle name="常规 2 3 2 2 2 2 2 3 2 3 2" xfId="21356" xr:uid="{0DA2B1B7-7F39-46D5-A968-4DAEE630D419}"/>
    <cellStyle name="常规 2 3 2 2 2 2 2 3 2 4" xfId="21357" xr:uid="{B36C0D47-7B7C-4FCD-8167-E505D230ED69}"/>
    <cellStyle name="常规 2 3 2 2 2 2 2 3 2 5" xfId="21358" xr:uid="{0F2A9A3D-0C1D-47CD-93EA-DEBA6E4833E7}"/>
    <cellStyle name="常规 2 3 2 2 2 2 2 3 2 6" xfId="21359" xr:uid="{680071A8-6B1C-4B22-93D2-1F5A50FED97A}"/>
    <cellStyle name="常规 2 3 2 2 2 2 2 3 2 7" xfId="21360" xr:uid="{35E7642F-DD93-4101-AACE-C83A6B7D1277}"/>
    <cellStyle name="常规 2 3 2 2 2 2 2 3 2 8" xfId="21361" xr:uid="{291E7222-AEE0-4C48-876B-0523AE8AED3D}"/>
    <cellStyle name="常规 2 3 2 2 2 2 2 3 3" xfId="3932" xr:uid="{C6A88183-C021-49ED-9B00-AC72FA55CE12}"/>
    <cellStyle name="常规 2 3 2 2 2 2 2 3 3 2" xfId="21362" xr:uid="{E3DD1A72-12F7-4BD1-AAA5-84E9C2ED3661}"/>
    <cellStyle name="常规 2 3 2 2 2 2 2 3 3 3" xfId="21363" xr:uid="{CB363839-EC79-4F65-A8AF-4CC8647E222B}"/>
    <cellStyle name="常规 2 3 2 2 2 2 2 3 3 4" xfId="21364" xr:uid="{865786CC-20F6-4F52-8F11-58B3F4110ED2}"/>
    <cellStyle name="常规 2 3 2 2 2 2 2 3 3 5" xfId="21365" xr:uid="{FDC82F4C-D2F6-4763-BA18-98C2203B99B0}"/>
    <cellStyle name="常规 2 3 2 2 2 2 2 3 4" xfId="5618" xr:uid="{8A4A4510-2D44-4511-9872-5C1D285D77F3}"/>
    <cellStyle name="常规 2 3 2 2 2 2 2 3 4 2" xfId="21366" xr:uid="{F11ED3E2-3700-4FF3-8322-B683FA038CDF}"/>
    <cellStyle name="常规 2 3 2 2 2 2 2 3 5" xfId="21367" xr:uid="{7249EDAA-E18C-47FA-B34F-619AFEFED59F}"/>
    <cellStyle name="常规 2 3 2 2 2 2 2 3 6" xfId="21368" xr:uid="{061DA699-E8CD-4209-B402-D53E33E7C8A0}"/>
    <cellStyle name="常规 2 3 2 2 2 2 2 3 7" xfId="21369" xr:uid="{3DE18221-3789-422F-B0F7-C72D95A5CFAE}"/>
    <cellStyle name="常规 2 3 2 2 2 2 2 3 8" xfId="21370" xr:uid="{8575954E-F342-42E5-9463-C655FEABC8C7}"/>
    <cellStyle name="常规 2 3 2 2 2 2 2 3 9" xfId="21371" xr:uid="{602013FF-DC74-47A1-983B-718FBD7475B3}"/>
    <cellStyle name="常规 2 3 2 2 2 2 2 4" xfId="3933" xr:uid="{24BC70BD-CBFB-402A-9A81-0B4CBE8B661B}"/>
    <cellStyle name="常规 2 3 2 2 2 2 2 4 2" xfId="21372" xr:uid="{64FD5F7F-1771-4ACE-8C84-4BB2839B0885}"/>
    <cellStyle name="常规 2 3 2 2 2 2 2 4 3" xfId="21373" xr:uid="{5E7A072E-7458-40B3-A2B4-C4604B6BF3FB}"/>
    <cellStyle name="常规 2 3 2 2 2 2 2 4 4" xfId="21374" xr:uid="{D37619FD-EE43-4F9E-8824-F61276C60410}"/>
    <cellStyle name="常规 2 3 2 2 2 2 2 4 5" xfId="21375" xr:uid="{A0384EE5-F29B-4EC5-9344-9F4689781A25}"/>
    <cellStyle name="常规 2 3 2 2 2 2 2 5" xfId="5614" xr:uid="{BD4C8D24-F68D-45BB-BA91-06CCB42B45EB}"/>
    <cellStyle name="常规 2 3 2 2 2 2 2 5 2" xfId="21376" xr:uid="{C8D1C484-A991-43E2-B73F-8B07D4E1B891}"/>
    <cellStyle name="常规 2 3 2 2 2 2 2 6" xfId="21377" xr:uid="{76F033DF-E488-4040-A209-482CC904C679}"/>
    <cellStyle name="常规 2 3 2 2 2 2 2 7" xfId="21378" xr:uid="{161189E8-2A59-4633-ACFC-716CB15C5903}"/>
    <cellStyle name="常规 2 3 2 2 2 2 2 8" xfId="21379" xr:uid="{A8132382-4788-4E7B-B26F-1C2CDE155F33}"/>
    <cellStyle name="常规 2 3 2 2 2 2 2 9" xfId="21380" xr:uid="{80ED368D-2BFC-42AC-A013-99E8E3ED228B}"/>
    <cellStyle name="常规 2 3 2 2 2 2 3" xfId="2061" xr:uid="{D5ABC71D-B5FC-4B6E-A05D-40DD84471759}"/>
    <cellStyle name="常规 2 3 2 2 2 2 3 2" xfId="2062" xr:uid="{04A18472-2268-48B7-AC17-8826965FF709}"/>
    <cellStyle name="常规 2 3 2 2 2 2 3 2 2" xfId="2063" xr:uid="{F35065AA-7E8D-4FFD-97C5-9DFC89A29ECD}"/>
    <cellStyle name="常规 2 3 2 2 2 2 3 2 2 2" xfId="3934" xr:uid="{52A52E13-B93E-465B-A3EE-0F5856F71457}"/>
    <cellStyle name="常规 2 3 2 2 2 2 3 2 2 2 2" xfId="21381" xr:uid="{1AEF1FB9-95C6-461B-B64C-4D72697149A0}"/>
    <cellStyle name="常规 2 3 2 2 2 2 3 2 2 2 3" xfId="21382" xr:uid="{E241B9DE-933A-49FE-9985-93E627373EB2}"/>
    <cellStyle name="常规 2 3 2 2 2 2 3 2 2 2 4" xfId="21383" xr:uid="{63D9C896-36D9-49AB-B22D-890D3CCB2329}"/>
    <cellStyle name="常规 2 3 2 2 2 2 3 2 2 2 5" xfId="21384" xr:uid="{C008C585-2C52-42B8-A222-3502B5C1D2E6}"/>
    <cellStyle name="常规 2 3 2 2 2 2 3 2 2 3" xfId="5622" xr:uid="{325265F0-72E3-4C45-B6AE-CE455446DEFE}"/>
    <cellStyle name="常规 2 3 2 2 2 2 3 2 2 3 2" xfId="21385" xr:uid="{78B1563C-0F05-46D6-BFA4-B76DF1630931}"/>
    <cellStyle name="常规 2 3 2 2 2 2 3 2 2 4" xfId="21386" xr:uid="{6C5C0BBF-BAAF-4093-A982-49133B35EB60}"/>
    <cellStyle name="常规 2 3 2 2 2 2 3 2 2 5" xfId="21387" xr:uid="{A53FEC82-FEA7-467B-9F3F-B5FA68EEC710}"/>
    <cellStyle name="常规 2 3 2 2 2 2 3 2 2 6" xfId="21388" xr:uid="{81E54ACB-3C2A-4DF1-83DB-5609F024019C}"/>
    <cellStyle name="常规 2 3 2 2 2 2 3 2 2 7" xfId="21389" xr:uid="{4D7EA8C5-3AEB-4BCD-8A52-FF02938CB351}"/>
    <cellStyle name="常规 2 3 2 2 2 2 3 2 2 8" xfId="21390" xr:uid="{A23910A9-4962-45D0-9CEB-328D3DE882BC}"/>
    <cellStyle name="常规 2 3 2 2 2 2 3 2 3" xfId="3935" xr:uid="{B030C898-70C9-419A-9F2F-5312398DE737}"/>
    <cellStyle name="常规 2 3 2 2 2 2 3 2 3 2" xfId="21391" xr:uid="{ED6AC48A-1B40-4586-8356-7F1E56C8E922}"/>
    <cellStyle name="常规 2 3 2 2 2 2 3 2 3 3" xfId="21392" xr:uid="{9D6941D4-10A0-4D51-B81E-B970651B2367}"/>
    <cellStyle name="常规 2 3 2 2 2 2 3 2 3 4" xfId="21393" xr:uid="{2AA5B91D-87E0-497C-A17B-CFCF173E659C}"/>
    <cellStyle name="常规 2 3 2 2 2 2 3 2 3 5" xfId="21394" xr:uid="{53CC1FAD-F22D-4F50-A656-73437B97A3CE}"/>
    <cellStyle name="常规 2 3 2 2 2 2 3 2 4" xfId="5621" xr:uid="{C3986307-B817-4AC0-8759-8E6EA02A8697}"/>
    <cellStyle name="常规 2 3 2 2 2 2 3 2 4 2" xfId="21395" xr:uid="{35E70967-440B-4469-B273-10E7CFDBB582}"/>
    <cellStyle name="常规 2 3 2 2 2 2 3 2 5" xfId="21396" xr:uid="{1BAB7C8B-4393-4399-BAFC-578BFF3192A1}"/>
    <cellStyle name="常规 2 3 2 2 2 2 3 2 6" xfId="21397" xr:uid="{BAB85A54-0291-423E-B81C-22225A7E1486}"/>
    <cellStyle name="常规 2 3 2 2 2 2 3 2 7" xfId="21398" xr:uid="{B41A0D51-084E-4128-8B71-37C3912E4150}"/>
    <cellStyle name="常规 2 3 2 2 2 2 3 2 8" xfId="21399" xr:uid="{4D18F8A0-48C7-4779-9F3B-E1FBF6EA22CC}"/>
    <cellStyle name="常规 2 3 2 2 2 2 3 2 9" xfId="21400" xr:uid="{767F662F-84D5-42C7-B3D9-5FD0729AED38}"/>
    <cellStyle name="常规 2 3 2 2 2 2 3 3" xfId="3936" xr:uid="{FB331B6A-5C33-4AD1-ACDC-C6066D2DC70B}"/>
    <cellStyle name="常规 2 3 2 2 2 2 3 3 2" xfId="21401" xr:uid="{9774AE38-020A-499A-BA1B-4B74F758911A}"/>
    <cellStyle name="常规 2 3 2 2 2 2 3 3 3" xfId="21402" xr:uid="{DA4EED29-4BAA-425F-ABDE-636A26CB8475}"/>
    <cellStyle name="常规 2 3 2 2 2 2 3 3 4" xfId="21403" xr:uid="{C262FDE6-1B7D-4627-8158-3ED7E4E76C98}"/>
    <cellStyle name="常规 2 3 2 2 2 2 3 3 5" xfId="21404" xr:uid="{B3153D27-6754-44CF-A505-00DB38BD55DC}"/>
    <cellStyle name="常规 2 3 2 2 2 2 3 4" xfId="5620" xr:uid="{EF6A41EB-35DA-4AF2-BB35-6E3735A58BAF}"/>
    <cellStyle name="常规 2 3 2 2 2 2 3 4 2" xfId="21405" xr:uid="{798D640B-51C1-4345-A591-5184B6C8864C}"/>
    <cellStyle name="常规 2 3 2 2 2 2 3 5" xfId="21406" xr:uid="{E7A19F5C-53DA-4758-8C2C-F2CBF16ECFE2}"/>
    <cellStyle name="常规 2 3 2 2 2 2 3 6" xfId="21407" xr:uid="{F387B163-183C-4BFA-8560-2410E09DF33A}"/>
    <cellStyle name="常规 2 3 2 2 2 2 3 7" xfId="21408" xr:uid="{7408ECD6-0E1B-4EA6-8E40-F07A43A14C2E}"/>
    <cellStyle name="常规 2 3 2 2 2 2 3 8" xfId="21409" xr:uid="{B24E15C1-A19E-41F7-95FC-5086B7C90BBF}"/>
    <cellStyle name="常规 2 3 2 2 2 2 3 9" xfId="21410" xr:uid="{CD4A5ABD-40F8-46E4-9589-33E8A5A3F002}"/>
    <cellStyle name="常规 2 3 2 2 2 2 4" xfId="2064" xr:uid="{8CDADC13-092E-4288-B471-D8A1E253908A}"/>
    <cellStyle name="常规 2 3 2 2 2 2 4 2" xfId="2065" xr:uid="{11076A8A-6BC2-4A6D-86C0-4A49E2776B83}"/>
    <cellStyle name="常规 2 3 2 2 2 2 4 2 2" xfId="3937" xr:uid="{708C0994-2BFE-4B4D-9D4D-AF34A11A5F05}"/>
    <cellStyle name="常规 2 3 2 2 2 2 4 2 2 2" xfId="21411" xr:uid="{B466984E-3563-4689-BDF1-CA32EDA6A57F}"/>
    <cellStyle name="常规 2 3 2 2 2 2 4 2 2 3" xfId="21412" xr:uid="{F731ADC0-833A-405C-80C2-A5370779E254}"/>
    <cellStyle name="常规 2 3 2 2 2 2 4 2 2 4" xfId="21413" xr:uid="{E23E7635-FD9A-4E8B-914B-CAB97DD2D9F6}"/>
    <cellStyle name="常规 2 3 2 2 2 2 4 2 2 5" xfId="21414" xr:uid="{9D5A4409-9D2A-48F2-BD0B-950833B4769D}"/>
    <cellStyle name="常规 2 3 2 2 2 2 4 2 3" xfId="5624" xr:uid="{FDFFF798-6462-4EE9-9E32-AD72C1C3DE0D}"/>
    <cellStyle name="常规 2 3 2 2 2 2 4 2 3 2" xfId="21415" xr:uid="{636BA170-E6D2-43F2-8F3B-22354A07AE31}"/>
    <cellStyle name="常规 2 3 2 2 2 2 4 2 4" xfId="21416" xr:uid="{E50F7175-ACEE-475C-98DA-9C7E98086175}"/>
    <cellStyle name="常规 2 3 2 2 2 2 4 2 5" xfId="21417" xr:uid="{59175A17-25B7-4866-AA63-DD014AF39294}"/>
    <cellStyle name="常规 2 3 2 2 2 2 4 2 6" xfId="21418" xr:uid="{C6AFFE88-0464-4C3C-B94E-45C47B1CBA17}"/>
    <cellStyle name="常规 2 3 2 2 2 2 4 2 7" xfId="21419" xr:uid="{162DB476-41FA-4CB9-B3B5-67E57173AB53}"/>
    <cellStyle name="常规 2 3 2 2 2 2 4 2 8" xfId="21420" xr:uid="{9AF9943C-C951-4056-B7BE-553294290389}"/>
    <cellStyle name="常规 2 3 2 2 2 2 4 3" xfId="3938" xr:uid="{5D04C65F-3847-41E2-AAB9-DD8E059C1367}"/>
    <cellStyle name="常规 2 3 2 2 2 2 4 3 2" xfId="21421" xr:uid="{D59EB812-B2A1-4926-B834-154D387D5F8F}"/>
    <cellStyle name="常规 2 3 2 2 2 2 4 3 3" xfId="21422" xr:uid="{DFE49368-6DBC-4C01-AC7D-DAA8F98C9F94}"/>
    <cellStyle name="常规 2 3 2 2 2 2 4 3 4" xfId="21423" xr:uid="{41FCF741-3FD6-4BEA-8DF3-BACD7FBAD574}"/>
    <cellStyle name="常规 2 3 2 2 2 2 4 3 5" xfId="21424" xr:uid="{01A5C4E1-2D71-4ED0-B611-E1F9FE720791}"/>
    <cellStyle name="常规 2 3 2 2 2 2 4 4" xfId="5623" xr:uid="{70BD2952-F469-462B-95BC-94221C4A9A16}"/>
    <cellStyle name="常规 2 3 2 2 2 2 4 4 2" xfId="21425" xr:uid="{98CF204F-37DE-46D1-9B9D-4A4366F2CA8F}"/>
    <cellStyle name="常规 2 3 2 2 2 2 4 5" xfId="21426" xr:uid="{AA9E6148-5C30-48F9-A248-9EAE40D92A7C}"/>
    <cellStyle name="常规 2 3 2 2 2 2 4 6" xfId="21427" xr:uid="{23E896E7-2E27-41CB-A3BE-FF8600BBC1DC}"/>
    <cellStyle name="常规 2 3 2 2 2 2 4 7" xfId="21428" xr:uid="{9A6B991A-9C15-4202-86E9-7569473A20BC}"/>
    <cellStyle name="常规 2 3 2 2 2 2 4 8" xfId="21429" xr:uid="{BDCFF7E1-054F-42A6-A0DF-66845614BD60}"/>
    <cellStyle name="常规 2 3 2 2 2 2 4 9" xfId="21430" xr:uid="{8887FCC7-3A88-4A44-AD64-132B1A7E3EA0}"/>
    <cellStyle name="常规 2 3 2 2 2 2 5" xfId="3939" xr:uid="{8BA6CA84-4D34-4DF0-8586-8C2B81E9EFEC}"/>
    <cellStyle name="常规 2 3 2 2 2 2 5 2" xfId="21431" xr:uid="{7E01B6B6-39AA-474E-881F-13406CB6C1E0}"/>
    <cellStyle name="常规 2 3 2 2 2 2 5 3" xfId="21432" xr:uid="{26CDD28E-86C4-400B-A3BF-3F7BF51DC685}"/>
    <cellStyle name="常规 2 3 2 2 2 2 5 4" xfId="21433" xr:uid="{12BBB3DF-55FC-461E-8C0D-3D6E18D07BFA}"/>
    <cellStyle name="常规 2 3 2 2 2 2 5 5" xfId="21434" xr:uid="{9966FBE4-1C32-44F5-8407-7AA8BEDB8264}"/>
    <cellStyle name="常规 2 3 2 2 2 2 6" xfId="5613" xr:uid="{BFCE33F6-C8A8-45A8-AFBD-1BAD4018E137}"/>
    <cellStyle name="常规 2 3 2 2 2 2 6 2" xfId="21435" xr:uid="{0179D621-7B99-46F0-BD0E-49A778CB4AF5}"/>
    <cellStyle name="常规 2 3 2 2 2 2 7" xfId="21436" xr:uid="{E04247A6-625B-43DC-831A-1B487AAE667E}"/>
    <cellStyle name="常规 2 3 2 2 2 2 8" xfId="21437" xr:uid="{E785AF68-A236-47F3-B423-22BE4001C343}"/>
    <cellStyle name="常规 2 3 2 2 2 2 9" xfId="21438" xr:uid="{5F1B6561-03D7-4CF4-81BB-6F9A8ABB30EB}"/>
    <cellStyle name="常规 2 3 2 2 2 3" xfId="2066" xr:uid="{B9A24FA9-BB3D-4ED9-BDC8-964366D570A6}"/>
    <cellStyle name="常规 2 3 2 2 2 3 10" xfId="21439" xr:uid="{E0E39A23-0A47-45C4-B069-4934DD20BD4D}"/>
    <cellStyle name="常规 2 3 2 2 2 3 2" xfId="2067" xr:uid="{3F6C5D59-09C6-4D0C-89EA-396628615A23}"/>
    <cellStyle name="常规 2 3 2 2 2 3 2 2" xfId="2068" xr:uid="{47F38E82-1364-4924-A0E9-D6F9BDCFDD1A}"/>
    <cellStyle name="常规 2 3 2 2 2 3 2 2 2" xfId="2069" xr:uid="{2146246B-D226-4B37-BF41-9AFD5EDD562F}"/>
    <cellStyle name="常规 2 3 2 2 2 3 2 2 2 2" xfId="3940" xr:uid="{6503AF62-5454-403D-B60E-5B5D0050D7BD}"/>
    <cellStyle name="常规 2 3 2 2 2 3 2 2 2 2 2" xfId="21440" xr:uid="{BB05E8BF-2098-4A92-97EC-F7D9DE524A9B}"/>
    <cellStyle name="常规 2 3 2 2 2 3 2 2 2 2 3" xfId="21441" xr:uid="{3F1BE5DC-310F-4A15-8B9F-691885D48B47}"/>
    <cellStyle name="常规 2 3 2 2 2 3 2 2 2 2 4" xfId="21442" xr:uid="{B7B3BA73-26E2-4A26-A4FF-DD2A46B1F0A2}"/>
    <cellStyle name="常规 2 3 2 2 2 3 2 2 2 2 5" xfId="21443" xr:uid="{37178792-8B65-4F29-A819-A5B0D29AA186}"/>
    <cellStyle name="常规 2 3 2 2 2 3 2 2 2 3" xfId="5628" xr:uid="{136BF551-DE3D-446C-9FF3-A6E415D28E6D}"/>
    <cellStyle name="常规 2 3 2 2 2 3 2 2 2 3 2" xfId="21444" xr:uid="{6ACEBE3F-92F8-4B35-8E74-CF4AEDB5FAC1}"/>
    <cellStyle name="常规 2 3 2 2 2 3 2 2 2 4" xfId="21445" xr:uid="{7E6F8D70-C2F9-4CB0-8130-2F9AA93E2D8A}"/>
    <cellStyle name="常规 2 3 2 2 2 3 2 2 2 5" xfId="21446" xr:uid="{4D2C2ED4-C85F-48E4-98A9-1D6DD5A086CA}"/>
    <cellStyle name="常规 2 3 2 2 2 3 2 2 2 6" xfId="21447" xr:uid="{BA097019-32E4-4A71-9179-4802D55AFA66}"/>
    <cellStyle name="常规 2 3 2 2 2 3 2 2 2 7" xfId="21448" xr:uid="{51CC1D19-0C62-43A6-90E7-B9F4FEA6BF51}"/>
    <cellStyle name="常规 2 3 2 2 2 3 2 2 2 8" xfId="21449" xr:uid="{8F9D488E-FA47-4340-80A2-01DA9B6EBB67}"/>
    <cellStyle name="常规 2 3 2 2 2 3 2 2 3" xfId="3941" xr:uid="{368B905E-A6EC-4B13-84F8-33975912711B}"/>
    <cellStyle name="常规 2 3 2 2 2 3 2 2 3 2" xfId="21450" xr:uid="{39AE7ADA-745F-4194-BBD8-45BF5EC894B7}"/>
    <cellStyle name="常规 2 3 2 2 2 3 2 2 3 3" xfId="21451" xr:uid="{3F4D7E4C-3585-4AA9-8AC6-27B78E5B06C7}"/>
    <cellStyle name="常规 2 3 2 2 2 3 2 2 3 4" xfId="21452" xr:uid="{5D2C33D2-8DC6-429D-B834-5BC3D526297E}"/>
    <cellStyle name="常规 2 3 2 2 2 3 2 2 3 5" xfId="21453" xr:uid="{12FC3F1E-7BC0-4FBE-97A4-7EC9F6F32707}"/>
    <cellStyle name="常规 2 3 2 2 2 3 2 2 4" xfId="5627" xr:uid="{DAA565C3-4ACB-41B2-9A19-DBE9399BE607}"/>
    <cellStyle name="常规 2 3 2 2 2 3 2 2 4 2" xfId="21454" xr:uid="{F7E19242-DF11-4490-8CD6-E3420C2F664E}"/>
    <cellStyle name="常规 2 3 2 2 2 3 2 2 5" xfId="21455" xr:uid="{CC1224B6-48EF-463D-9DE4-F8F16E4195AC}"/>
    <cellStyle name="常规 2 3 2 2 2 3 2 2 6" xfId="21456" xr:uid="{83BE5905-2577-4A9C-808E-B515A2186EE2}"/>
    <cellStyle name="常规 2 3 2 2 2 3 2 2 7" xfId="21457" xr:uid="{A99DFD00-2D5E-4117-A667-238E89CD80EF}"/>
    <cellStyle name="常规 2 3 2 2 2 3 2 2 8" xfId="21458" xr:uid="{7C5CAED8-3BF5-4D67-98D1-684F39AF5FB6}"/>
    <cellStyle name="常规 2 3 2 2 2 3 2 2 9" xfId="21459" xr:uid="{F5C8CD10-FCE8-4B7D-BDFA-8315E7A56B86}"/>
    <cellStyle name="常规 2 3 2 2 2 3 2 3" xfId="3942" xr:uid="{46D56C0D-CC3C-436E-B7A0-5988FD46ED82}"/>
    <cellStyle name="常规 2 3 2 2 2 3 2 3 2" xfId="21460" xr:uid="{5DCA5833-D60B-4A10-A61E-68FEB86E3CD2}"/>
    <cellStyle name="常规 2 3 2 2 2 3 2 3 3" xfId="21461" xr:uid="{BA546ABA-D7DC-42B1-9655-3319A467B8CB}"/>
    <cellStyle name="常规 2 3 2 2 2 3 2 3 4" xfId="21462" xr:uid="{B61C23A6-F924-4A83-BA04-32DBF43287C1}"/>
    <cellStyle name="常规 2 3 2 2 2 3 2 3 5" xfId="21463" xr:uid="{006BF6D0-4C0E-4031-8E1A-21B245F9BC95}"/>
    <cellStyle name="常规 2 3 2 2 2 3 2 4" xfId="5626" xr:uid="{1499A52A-56AE-49F9-AA21-0C1EDE24348B}"/>
    <cellStyle name="常规 2 3 2 2 2 3 2 4 2" xfId="21464" xr:uid="{7FCB1BCF-034F-4432-A38A-886B3DEA3DCC}"/>
    <cellStyle name="常规 2 3 2 2 2 3 2 5" xfId="21465" xr:uid="{FC1215FB-3670-470F-852F-64E893346595}"/>
    <cellStyle name="常规 2 3 2 2 2 3 2 6" xfId="21466" xr:uid="{D64D5759-5317-451F-92B3-ADFCCC727704}"/>
    <cellStyle name="常规 2 3 2 2 2 3 2 7" xfId="21467" xr:uid="{319DBE3D-5470-43EE-8F01-6093D04F2DE6}"/>
    <cellStyle name="常规 2 3 2 2 2 3 2 8" xfId="21468" xr:uid="{A3DFE14D-4F14-4E14-B2CD-8A13D5B0CECB}"/>
    <cellStyle name="常规 2 3 2 2 2 3 2 9" xfId="21469" xr:uid="{5B6D5506-1DDE-4B92-9FAC-D6E68C0E1260}"/>
    <cellStyle name="常规 2 3 2 2 2 3 3" xfId="2070" xr:uid="{71543BE6-A94C-4B96-97E3-AAC46252EAE1}"/>
    <cellStyle name="常规 2 3 2 2 2 3 3 2" xfId="2071" xr:uid="{A65CD24B-F0CA-499D-994F-572B9301AADC}"/>
    <cellStyle name="常规 2 3 2 2 2 3 3 2 2" xfId="3943" xr:uid="{54AB9541-5CBB-414B-95BA-A1FFAB7FDD74}"/>
    <cellStyle name="常规 2 3 2 2 2 3 3 2 2 2" xfId="21470" xr:uid="{B2815509-4B8B-4853-957F-AD0AA04E1085}"/>
    <cellStyle name="常规 2 3 2 2 2 3 3 2 2 3" xfId="21471" xr:uid="{51DE6369-F7D4-4010-932C-CC8FA5D1D257}"/>
    <cellStyle name="常规 2 3 2 2 2 3 3 2 2 4" xfId="21472" xr:uid="{CDFB96A3-F13C-44E8-9277-B7BDDAC8D44E}"/>
    <cellStyle name="常规 2 3 2 2 2 3 3 2 2 5" xfId="21473" xr:uid="{5A576807-AD4E-4E05-8F66-16D691010CB7}"/>
    <cellStyle name="常规 2 3 2 2 2 3 3 2 3" xfId="5630" xr:uid="{CFFD93D7-0C00-49C2-8ECC-D8FB41CE8988}"/>
    <cellStyle name="常规 2 3 2 2 2 3 3 2 3 2" xfId="21474" xr:uid="{64F0103C-79E1-4AA7-8CB8-45E7E3B3D683}"/>
    <cellStyle name="常规 2 3 2 2 2 3 3 2 4" xfId="21475" xr:uid="{129C6E4A-F447-43AE-A9DD-0E3DD64F398B}"/>
    <cellStyle name="常规 2 3 2 2 2 3 3 2 5" xfId="21476" xr:uid="{3EBE76A0-E4A1-4BBD-A9BF-784E2C0A749E}"/>
    <cellStyle name="常规 2 3 2 2 2 3 3 2 6" xfId="21477" xr:uid="{881F7D75-AF64-4E76-9037-5A2B069B6B27}"/>
    <cellStyle name="常规 2 3 2 2 2 3 3 2 7" xfId="21478" xr:uid="{8D6BC853-8307-4BFB-8BF7-8687EC8FFE95}"/>
    <cellStyle name="常规 2 3 2 2 2 3 3 2 8" xfId="21479" xr:uid="{7374FB7D-6320-41F3-AB0B-0B94A907721D}"/>
    <cellStyle name="常规 2 3 2 2 2 3 3 3" xfId="3944" xr:uid="{EF4E7094-8418-436C-B3CB-9E25EF8C3F6F}"/>
    <cellStyle name="常规 2 3 2 2 2 3 3 3 2" xfId="21480" xr:uid="{05410722-0567-4A94-9EC5-2E5CBB848B2F}"/>
    <cellStyle name="常规 2 3 2 2 2 3 3 3 3" xfId="21481" xr:uid="{3A5A317D-7CFF-40E2-867A-FAC0D54BB6F7}"/>
    <cellStyle name="常规 2 3 2 2 2 3 3 3 4" xfId="21482" xr:uid="{CC3DD926-79CE-42A0-A6CF-731193294631}"/>
    <cellStyle name="常规 2 3 2 2 2 3 3 3 5" xfId="21483" xr:uid="{01A41474-E730-4E22-95E8-4389477B9DF4}"/>
    <cellStyle name="常规 2 3 2 2 2 3 3 4" xfId="5629" xr:uid="{F1B82ED7-BA48-43A3-9E2E-73770A92E5E2}"/>
    <cellStyle name="常规 2 3 2 2 2 3 3 4 2" xfId="21484" xr:uid="{66690335-835F-4291-B759-6C9232E4004B}"/>
    <cellStyle name="常规 2 3 2 2 2 3 3 5" xfId="21485" xr:uid="{C4ED9330-469D-4A2E-A653-9082BDD403E6}"/>
    <cellStyle name="常规 2 3 2 2 2 3 3 6" xfId="21486" xr:uid="{7D5FD9DB-DD5D-4F2B-9F9D-67376D6A9B8F}"/>
    <cellStyle name="常规 2 3 2 2 2 3 3 7" xfId="21487" xr:uid="{38C8D5FB-7DCC-4818-ACC3-EBA3DE849954}"/>
    <cellStyle name="常规 2 3 2 2 2 3 3 8" xfId="21488" xr:uid="{C24513AC-797C-4B2D-BFEE-47C1AA28F26D}"/>
    <cellStyle name="常规 2 3 2 2 2 3 3 9" xfId="21489" xr:uid="{CFF6969E-D502-4E87-B689-AFD777057F91}"/>
    <cellStyle name="常规 2 3 2 2 2 3 4" xfId="3945" xr:uid="{AFBD4A7F-FFD8-4093-B436-1E0129DEA810}"/>
    <cellStyle name="常规 2 3 2 2 2 3 4 2" xfId="21490" xr:uid="{AEC72144-681A-45DA-A3C9-565E08DB7CC6}"/>
    <cellStyle name="常规 2 3 2 2 2 3 4 3" xfId="21491" xr:uid="{E6003E21-593F-4A49-80C0-9DB49BAB6E5C}"/>
    <cellStyle name="常规 2 3 2 2 2 3 4 4" xfId="21492" xr:uid="{97017161-4279-4B73-99E1-AD8661C93896}"/>
    <cellStyle name="常规 2 3 2 2 2 3 4 5" xfId="21493" xr:uid="{678D6919-8F4B-4D18-B673-786974FF0E7D}"/>
    <cellStyle name="常规 2 3 2 2 2 3 5" xfId="5625" xr:uid="{EEFA6FD5-F0AE-4B78-8930-CAA53C3F6742}"/>
    <cellStyle name="常规 2 3 2 2 2 3 5 2" xfId="21494" xr:uid="{5C84216D-4187-459C-BC43-C77B9D7A965A}"/>
    <cellStyle name="常规 2 3 2 2 2 3 6" xfId="21495" xr:uid="{AD7FEF54-78DA-4A97-9F0A-7381DFC934EB}"/>
    <cellStyle name="常规 2 3 2 2 2 3 7" xfId="21496" xr:uid="{54EF4694-B699-4735-90F6-CCF67B1982F0}"/>
    <cellStyle name="常规 2 3 2 2 2 3 8" xfId="21497" xr:uid="{07A3FE2F-6890-436C-8219-F693351BD8E7}"/>
    <cellStyle name="常规 2 3 2 2 2 3 9" xfId="21498" xr:uid="{C85BD84E-F67F-427C-BC06-5D77F4F34309}"/>
    <cellStyle name="常规 2 3 2 2 2 4" xfId="2072" xr:uid="{32D3CD71-408E-4FC1-BD14-4DFCE08BB0D3}"/>
    <cellStyle name="常规 2 3 2 2 2 4 2" xfId="2073" xr:uid="{1ADDE3C0-107C-4CF1-8F79-0FC9056A976E}"/>
    <cellStyle name="常规 2 3 2 2 2 4 2 2" xfId="2074" xr:uid="{47DE443B-5EE9-4486-85B1-7DEF9E59CF15}"/>
    <cellStyle name="常规 2 3 2 2 2 4 2 2 2" xfId="3946" xr:uid="{66DAD7E7-6DE1-42EA-B5DC-8BD33F869EF3}"/>
    <cellStyle name="常规 2 3 2 2 2 4 2 2 2 2" xfId="21499" xr:uid="{A07D8227-F93D-409A-B5E9-D3B2E794C856}"/>
    <cellStyle name="常规 2 3 2 2 2 4 2 2 2 3" xfId="21500" xr:uid="{DC0DB186-6FDA-44D9-88CB-EA1D1ACE025B}"/>
    <cellStyle name="常规 2 3 2 2 2 4 2 2 2 4" xfId="21501" xr:uid="{F1CCB5CC-23C6-4186-B415-E1BB67429E80}"/>
    <cellStyle name="常规 2 3 2 2 2 4 2 2 2 5" xfId="21502" xr:uid="{8ED02388-6C7E-4819-9372-7D34FFF96F46}"/>
    <cellStyle name="常规 2 3 2 2 2 4 2 2 3" xfId="5633" xr:uid="{B877D000-A18D-4070-89B9-33E0846EE4B0}"/>
    <cellStyle name="常规 2 3 2 2 2 4 2 2 3 2" xfId="21503" xr:uid="{3400042E-82FD-498A-AF1B-95F5DD061ED1}"/>
    <cellStyle name="常规 2 3 2 2 2 4 2 2 4" xfId="21504" xr:uid="{5F4087FE-B867-40A2-80D3-B8A7B8B189AE}"/>
    <cellStyle name="常规 2 3 2 2 2 4 2 2 5" xfId="21505" xr:uid="{8EF765DA-B83D-453C-BBFE-49DFE9337C89}"/>
    <cellStyle name="常规 2 3 2 2 2 4 2 2 6" xfId="21506" xr:uid="{04ED67AE-AC87-4A3F-9D4A-9CC558AEF3F0}"/>
    <cellStyle name="常规 2 3 2 2 2 4 2 2 7" xfId="21507" xr:uid="{6706DBD2-A243-45E2-9502-1473B9A1AC43}"/>
    <cellStyle name="常规 2 3 2 2 2 4 2 2 8" xfId="21508" xr:uid="{8AB63FE2-2273-4AEC-833F-4B6CD6CC27BC}"/>
    <cellStyle name="常规 2 3 2 2 2 4 2 3" xfId="3947" xr:uid="{601B30D9-4243-4E39-B286-786988F28448}"/>
    <cellStyle name="常规 2 3 2 2 2 4 2 3 2" xfId="21509" xr:uid="{2AFFCE47-BDDE-465D-B80F-38F50A51024E}"/>
    <cellStyle name="常规 2 3 2 2 2 4 2 3 3" xfId="21510" xr:uid="{A465A37F-72C2-4D94-A573-632152CD921D}"/>
    <cellStyle name="常规 2 3 2 2 2 4 2 3 4" xfId="21511" xr:uid="{980B1D83-BB93-4F04-8DF7-CBC4825F9E91}"/>
    <cellStyle name="常规 2 3 2 2 2 4 2 3 5" xfId="21512" xr:uid="{0EE348AF-2C26-4F68-A463-407E52863CD9}"/>
    <cellStyle name="常规 2 3 2 2 2 4 2 4" xfId="5632" xr:uid="{E50747CA-40AB-4E75-908D-88FD4C834D8C}"/>
    <cellStyle name="常规 2 3 2 2 2 4 2 4 2" xfId="21513" xr:uid="{40A74CDA-4ED2-4889-87DD-2E3D4B939108}"/>
    <cellStyle name="常规 2 3 2 2 2 4 2 5" xfId="21514" xr:uid="{76DB9B5D-E696-4D44-A74E-29DBFA2EFFFC}"/>
    <cellStyle name="常规 2 3 2 2 2 4 2 6" xfId="21515" xr:uid="{09EFF11D-B80B-4EE4-A81A-DA6B456475E3}"/>
    <cellStyle name="常规 2 3 2 2 2 4 2 7" xfId="21516" xr:uid="{88A42198-852A-4C31-BCD2-01D711E784D8}"/>
    <cellStyle name="常规 2 3 2 2 2 4 2 8" xfId="21517" xr:uid="{F30C3764-4914-4742-98EF-D79521307FDC}"/>
    <cellStyle name="常规 2 3 2 2 2 4 2 9" xfId="21518" xr:uid="{C32AFD01-2503-414E-B945-720F05CFFD85}"/>
    <cellStyle name="常规 2 3 2 2 2 4 3" xfId="3948" xr:uid="{B283B63A-F94B-463A-9DCB-546F28DA336C}"/>
    <cellStyle name="常规 2 3 2 2 2 4 3 2" xfId="21519" xr:uid="{520D0FFD-D5C8-4904-90BF-4B9073B4C9FB}"/>
    <cellStyle name="常规 2 3 2 2 2 4 3 3" xfId="21520" xr:uid="{DEDB375D-05ED-4F6F-B1DD-A9E1A5F61B75}"/>
    <cellStyle name="常规 2 3 2 2 2 4 3 4" xfId="21521" xr:uid="{63412EC1-089F-4180-8E3B-FF531FD5F19F}"/>
    <cellStyle name="常规 2 3 2 2 2 4 3 5" xfId="21522" xr:uid="{5864CAB4-C5F8-42BB-888A-9BDA001A1D45}"/>
    <cellStyle name="常规 2 3 2 2 2 4 4" xfId="5631" xr:uid="{CFD6D9C3-DB12-4BE9-A30C-9E70AD58F9AB}"/>
    <cellStyle name="常规 2 3 2 2 2 4 4 2" xfId="21523" xr:uid="{039C6B87-F2AB-43E5-80FD-D721DF7F97AE}"/>
    <cellStyle name="常规 2 3 2 2 2 4 5" xfId="21524" xr:uid="{B2D0BC07-4B05-4DE6-AF8A-5A83317C9B75}"/>
    <cellStyle name="常规 2 3 2 2 2 4 6" xfId="21525" xr:uid="{63B246C3-B0BE-4D48-88F9-87EBEC9A2DEB}"/>
    <cellStyle name="常规 2 3 2 2 2 4 7" xfId="21526" xr:uid="{A6E837D2-2273-4044-B9AD-340BD51A3129}"/>
    <cellStyle name="常规 2 3 2 2 2 4 8" xfId="21527" xr:uid="{FE024B39-714D-4430-8AB2-33CE6BBC6809}"/>
    <cellStyle name="常规 2 3 2 2 2 4 9" xfId="21528" xr:uid="{06717074-A9C3-455F-AD5F-8EF4BA3E46F8}"/>
    <cellStyle name="常规 2 3 2 2 2 5" xfId="2075" xr:uid="{0FF37C8E-45A2-4A31-A5C4-24224399BD49}"/>
    <cellStyle name="常规 2 3 2 2 2 5 2" xfId="2076" xr:uid="{6B61A969-DEA4-4FEA-B23F-266271E15655}"/>
    <cellStyle name="常规 2 3 2 2 2 5 2 2" xfId="3949" xr:uid="{F0BB57C2-1B71-4AE5-B5F9-2AD8095DCC6C}"/>
    <cellStyle name="常规 2 3 2 2 2 5 2 2 2" xfId="21529" xr:uid="{98E3C7AA-FA09-42D7-9F81-F6D407390B95}"/>
    <cellStyle name="常规 2 3 2 2 2 5 2 2 3" xfId="21530" xr:uid="{28E1F889-EF25-47E8-80D9-B99354295CF2}"/>
    <cellStyle name="常规 2 3 2 2 2 5 2 2 4" xfId="21531" xr:uid="{3DCF3FAD-F82F-4E7D-B462-1D590504BFD7}"/>
    <cellStyle name="常规 2 3 2 2 2 5 2 2 5" xfId="21532" xr:uid="{1A56FA01-FE18-4134-AC2B-393833CCD5E8}"/>
    <cellStyle name="常规 2 3 2 2 2 5 2 3" xfId="5635" xr:uid="{459F6172-43EA-4503-8128-AA2932C4BA32}"/>
    <cellStyle name="常规 2 3 2 2 2 5 2 3 2" xfId="21533" xr:uid="{CA29A72C-9C40-4767-B0D4-B5C609727918}"/>
    <cellStyle name="常规 2 3 2 2 2 5 2 4" xfId="21534" xr:uid="{376B7A3C-5202-4EAD-80E7-34B9ECAC9FB5}"/>
    <cellStyle name="常规 2 3 2 2 2 5 2 5" xfId="21535" xr:uid="{DFFF3A3E-9261-4C4D-BA62-961AA143ADE3}"/>
    <cellStyle name="常规 2 3 2 2 2 5 2 6" xfId="21536" xr:uid="{A29FB57E-7067-4DEE-A60B-BFE712E8851A}"/>
    <cellStyle name="常规 2 3 2 2 2 5 2 7" xfId="21537" xr:uid="{9629E205-7D2E-4BDB-BA96-551EBEA42561}"/>
    <cellStyle name="常规 2 3 2 2 2 5 2 8" xfId="21538" xr:uid="{AA239443-E5D9-48F4-89BA-C8234E48104E}"/>
    <cellStyle name="常规 2 3 2 2 2 5 3" xfId="3950" xr:uid="{89A16102-7D68-4567-89EF-FA6B65375345}"/>
    <cellStyle name="常规 2 3 2 2 2 5 3 2" xfId="21539" xr:uid="{B38FE6E9-3411-4358-9E8B-D08C3F31DDCE}"/>
    <cellStyle name="常规 2 3 2 2 2 5 3 3" xfId="21540" xr:uid="{B7F767C4-DBC8-400F-90E7-6870A9BA4A83}"/>
    <cellStyle name="常规 2 3 2 2 2 5 3 4" xfId="21541" xr:uid="{5EDE5CA5-DB77-4E99-B5EB-E0B9363D3F36}"/>
    <cellStyle name="常规 2 3 2 2 2 5 3 5" xfId="21542" xr:uid="{DFF05DE5-B538-410D-B88A-2E5B263D8C4A}"/>
    <cellStyle name="常规 2 3 2 2 2 5 4" xfId="5634" xr:uid="{9F627BDB-32EB-4CC1-91C4-95BF657F9117}"/>
    <cellStyle name="常规 2 3 2 2 2 5 4 2" xfId="21543" xr:uid="{7F6B2221-FBF1-4121-89C4-5D4800D3D430}"/>
    <cellStyle name="常规 2 3 2 2 2 5 5" xfId="21544" xr:uid="{FAD7EFC9-8587-46B9-9C72-7D123F76BEA7}"/>
    <cellStyle name="常规 2 3 2 2 2 5 6" xfId="21545" xr:uid="{D984500F-8F92-4CEB-B027-3A4B6301A1A8}"/>
    <cellStyle name="常规 2 3 2 2 2 5 7" xfId="21546" xr:uid="{DFA90BBE-5799-4469-BC82-DDB1BF25F377}"/>
    <cellStyle name="常规 2 3 2 2 2 5 8" xfId="21547" xr:uid="{8B8DD03F-A4B0-4276-8D1C-E0F1A605C450}"/>
    <cellStyle name="常规 2 3 2 2 2 5 9" xfId="21548" xr:uid="{1802E75D-2D43-4D22-8AB6-A7573DE4888E}"/>
    <cellStyle name="常规 2 3 2 2 2 6" xfId="3951" xr:uid="{9EF34928-3B05-44F4-8434-703467B74FDE}"/>
    <cellStyle name="常规 2 3 2 2 2 6 2" xfId="21549" xr:uid="{DCCF57EC-88ED-40EC-B88D-4CA0095053D4}"/>
    <cellStyle name="常规 2 3 2 2 2 6 3" xfId="21550" xr:uid="{70BDB7CB-F299-4FF7-9F1D-635EF974D2DD}"/>
    <cellStyle name="常规 2 3 2 2 2 6 4" xfId="21551" xr:uid="{E8FBA560-7259-442D-A5C4-48E8FF126AF9}"/>
    <cellStyle name="常规 2 3 2 2 2 6 5" xfId="21552" xr:uid="{18381762-AF04-4136-8F0B-F0C46D873FCA}"/>
    <cellStyle name="常规 2 3 2 2 2 7" xfId="5612" xr:uid="{76A475CE-CDA7-4432-9CB0-9B8763DDF375}"/>
    <cellStyle name="常规 2 3 2 2 2 7 2" xfId="21553" xr:uid="{1E113A96-EEB3-4302-9CA4-4AC3FCF2036C}"/>
    <cellStyle name="常规 2 3 2 2 2 8" xfId="7872" xr:uid="{FA689CFA-28FD-4986-B2C3-53726C467117}"/>
    <cellStyle name="常规 2 3 2 2 2 8 2" xfId="21554" xr:uid="{844A809F-4630-4FBB-89ED-F8A397CF50EE}"/>
    <cellStyle name="常规 2 3 2 2 2 9" xfId="10711" xr:uid="{944DF446-7DF6-4563-921A-7D086D1C2756}"/>
    <cellStyle name="常规 2 3 2 2 2 9 2" xfId="21555" xr:uid="{0463FC87-82B4-4F89-ADBF-1D76A884ED60}"/>
    <cellStyle name="常规 2 3 2 2 3" xfId="2077" xr:uid="{1737F4CD-B88B-43B1-8256-A316A1A4E568}"/>
    <cellStyle name="常规 2 3 2 2 3 10" xfId="21556" xr:uid="{4D4803CF-4E9F-4908-9A25-83E08CA22BD7}"/>
    <cellStyle name="常规 2 3 2 2 3 11" xfId="21557" xr:uid="{7323541C-413C-457C-9D75-F141BD996060}"/>
    <cellStyle name="常规 2 3 2 2 3 12" xfId="21558" xr:uid="{8747D640-0CAF-4108-BA8F-F860EE7B4737}"/>
    <cellStyle name="常规 2 3 2 2 3 13" xfId="21559" xr:uid="{6CF7B9B8-306C-4B5A-BF8D-C73FA151C021}"/>
    <cellStyle name="常规 2 3 2 2 3 14" xfId="21560" xr:uid="{2A0C77AC-332E-4E87-B229-219712860265}"/>
    <cellStyle name="常规 2 3 2 2 3 15" xfId="34621" xr:uid="{992E9877-8200-4130-981A-FCEEC8493B0B}"/>
    <cellStyle name="常规 2 3 2 2 3 2" xfId="2078" xr:uid="{A83AEBC2-E73D-4A91-A108-592D684F7134}"/>
    <cellStyle name="常规 2 3 2 2 3 2 10" xfId="21561" xr:uid="{2D74D0C9-5EB2-412A-8E57-C97792202DA9}"/>
    <cellStyle name="常规 2 3 2 2 3 2 2" xfId="2079" xr:uid="{A34E2B42-FD0F-42A2-8F3E-2CD01861778B}"/>
    <cellStyle name="常规 2 3 2 2 3 2 2 2" xfId="2080" xr:uid="{D2501ED5-5E34-46A2-928D-F807E9BC25A9}"/>
    <cellStyle name="常规 2 3 2 2 3 2 2 2 2" xfId="2081" xr:uid="{D10B194D-A3E0-4332-A9BA-1740D9078F3A}"/>
    <cellStyle name="常规 2 3 2 2 3 2 2 2 2 2" xfId="3952" xr:uid="{0C467971-03B9-4803-9C9B-9CD3E0DF3948}"/>
    <cellStyle name="常规 2 3 2 2 3 2 2 2 2 2 2" xfId="21562" xr:uid="{9E290301-F9AD-439B-8C8C-E80C9F93E82E}"/>
    <cellStyle name="常规 2 3 2 2 3 2 2 2 2 2 3" xfId="21563" xr:uid="{751CFDED-00CC-4E91-86D4-5047ADB2E707}"/>
    <cellStyle name="常规 2 3 2 2 3 2 2 2 2 2 4" xfId="21564" xr:uid="{1683CF9B-746A-4789-AC3E-907D9C923C44}"/>
    <cellStyle name="常规 2 3 2 2 3 2 2 2 2 2 5" xfId="21565" xr:uid="{F105C05B-64E3-443C-B957-ADEB722CE50E}"/>
    <cellStyle name="常规 2 3 2 2 3 2 2 2 2 3" xfId="5640" xr:uid="{E87FA819-0606-4859-994E-162F54644659}"/>
    <cellStyle name="常规 2 3 2 2 3 2 2 2 2 3 2" xfId="21566" xr:uid="{202F9B8C-774B-4403-AEEA-DC5D08D5B5D5}"/>
    <cellStyle name="常规 2 3 2 2 3 2 2 2 2 4" xfId="21567" xr:uid="{4EA5849A-4DA8-4772-BFAF-AF660531B207}"/>
    <cellStyle name="常规 2 3 2 2 3 2 2 2 2 5" xfId="21568" xr:uid="{5FAF9DD4-E3CE-4519-81A5-F4EDEAFB6675}"/>
    <cellStyle name="常规 2 3 2 2 3 2 2 2 2 6" xfId="21569" xr:uid="{6769CE6F-E3FD-48E1-AE5C-8A08E735A817}"/>
    <cellStyle name="常规 2 3 2 2 3 2 2 2 2 7" xfId="21570" xr:uid="{2BFD84B1-73D5-44EE-9BD2-398E00E09B6C}"/>
    <cellStyle name="常规 2 3 2 2 3 2 2 2 2 8" xfId="21571" xr:uid="{28BF502B-CB3B-4C1B-B57F-F306A04F9EAA}"/>
    <cellStyle name="常规 2 3 2 2 3 2 2 2 3" xfId="3953" xr:uid="{97D3F136-C903-4955-8A2E-04FED1A68548}"/>
    <cellStyle name="常规 2 3 2 2 3 2 2 2 3 2" xfId="21572" xr:uid="{2FFA3E0C-B2D1-41BC-B2FB-A5C321054B7D}"/>
    <cellStyle name="常规 2 3 2 2 3 2 2 2 3 3" xfId="21573" xr:uid="{F7ED5D82-FE6A-408A-9119-FDA1D707E2B7}"/>
    <cellStyle name="常规 2 3 2 2 3 2 2 2 3 4" xfId="21574" xr:uid="{EE686167-7415-482E-A6CE-0B4B5FC696B4}"/>
    <cellStyle name="常规 2 3 2 2 3 2 2 2 3 5" xfId="21575" xr:uid="{23C246E7-AA0B-4C61-B773-34C76F25A6B9}"/>
    <cellStyle name="常规 2 3 2 2 3 2 2 2 4" xfId="5639" xr:uid="{8225DDD8-16AF-4283-B4EA-41DD7A97A24A}"/>
    <cellStyle name="常规 2 3 2 2 3 2 2 2 4 2" xfId="21576" xr:uid="{D9279706-E6C0-4906-A3AE-517609DABD84}"/>
    <cellStyle name="常规 2 3 2 2 3 2 2 2 5" xfId="21577" xr:uid="{8557597E-F06D-491C-AFC7-A515B39AFF11}"/>
    <cellStyle name="常规 2 3 2 2 3 2 2 2 6" xfId="21578" xr:uid="{F8BA9865-20D7-4E88-9ECB-1081F22A88D7}"/>
    <cellStyle name="常规 2 3 2 2 3 2 2 2 7" xfId="21579" xr:uid="{E9A4C054-5A95-47A5-88B0-8721BB1649BB}"/>
    <cellStyle name="常规 2 3 2 2 3 2 2 2 8" xfId="21580" xr:uid="{32B78D34-27B8-46A4-A5F0-86270B0B186C}"/>
    <cellStyle name="常规 2 3 2 2 3 2 2 2 9" xfId="21581" xr:uid="{B0451C62-1981-45D0-9B8F-5B7210E6AD20}"/>
    <cellStyle name="常规 2 3 2 2 3 2 2 3" xfId="3954" xr:uid="{DCC445D5-CBCC-49D9-89E6-41C63E05100C}"/>
    <cellStyle name="常规 2 3 2 2 3 2 2 3 2" xfId="21582" xr:uid="{A61388FA-E033-4798-8BFE-9DD9F1B98854}"/>
    <cellStyle name="常规 2 3 2 2 3 2 2 3 3" xfId="21583" xr:uid="{AA711316-22F6-4112-BEEF-AC0F5FB7DDBC}"/>
    <cellStyle name="常规 2 3 2 2 3 2 2 3 4" xfId="21584" xr:uid="{B93E3EBA-AD27-4778-A4A8-DB833F7102D1}"/>
    <cellStyle name="常规 2 3 2 2 3 2 2 3 5" xfId="21585" xr:uid="{A7F04EC0-A530-45F0-B621-D26124A76D97}"/>
    <cellStyle name="常规 2 3 2 2 3 2 2 4" xfId="5638" xr:uid="{594D416A-BE88-485E-975C-39245CEB7C28}"/>
    <cellStyle name="常规 2 3 2 2 3 2 2 4 2" xfId="21586" xr:uid="{F5AD3EBB-77D0-4595-812D-EAC7D168856A}"/>
    <cellStyle name="常规 2 3 2 2 3 2 2 5" xfId="21587" xr:uid="{EF533FFE-B454-49D5-8A3F-014B0101DD19}"/>
    <cellStyle name="常规 2 3 2 2 3 2 2 6" xfId="21588" xr:uid="{B352840B-838F-4DC2-B18C-EA9FDEC94B1B}"/>
    <cellStyle name="常规 2 3 2 2 3 2 2 7" xfId="21589" xr:uid="{C587AA41-6A85-4528-A103-EB6E47B28A55}"/>
    <cellStyle name="常规 2 3 2 2 3 2 2 8" xfId="21590" xr:uid="{48D3C23F-5D2A-4109-8B14-8633BDB1D822}"/>
    <cellStyle name="常规 2 3 2 2 3 2 2 9" xfId="21591" xr:uid="{FBBF6CAD-AC31-49FE-9A3A-E3D0B8AE4BF9}"/>
    <cellStyle name="常规 2 3 2 2 3 2 3" xfId="2082" xr:uid="{9889A7E8-86E2-4CBE-87ED-3F06F7C73379}"/>
    <cellStyle name="常规 2 3 2 2 3 2 3 2" xfId="2083" xr:uid="{69173198-0F6A-4122-80B4-E97583EACC64}"/>
    <cellStyle name="常规 2 3 2 2 3 2 3 2 2" xfId="3955" xr:uid="{8D458316-BCA3-42E8-8B1D-4BB5FF043F47}"/>
    <cellStyle name="常规 2 3 2 2 3 2 3 2 2 2" xfId="21592" xr:uid="{69F0A4A2-2A34-42E3-A35B-4C0DAB4B00DF}"/>
    <cellStyle name="常规 2 3 2 2 3 2 3 2 2 3" xfId="21593" xr:uid="{F673AF7E-C44A-47B9-8802-AB9FAC1B6484}"/>
    <cellStyle name="常规 2 3 2 2 3 2 3 2 2 4" xfId="21594" xr:uid="{4CB622D6-BB52-4A2F-9F10-70BDEDF74DA4}"/>
    <cellStyle name="常规 2 3 2 2 3 2 3 2 2 5" xfId="21595" xr:uid="{4A46E3CD-E5DF-40FA-8755-486C8A95CA1F}"/>
    <cellStyle name="常规 2 3 2 2 3 2 3 2 3" xfId="5642" xr:uid="{098234FE-CAB6-4109-BC7F-13B8FBE73359}"/>
    <cellStyle name="常规 2 3 2 2 3 2 3 2 3 2" xfId="21596" xr:uid="{9E8EC28A-EC8A-4529-A59D-E21336D78849}"/>
    <cellStyle name="常规 2 3 2 2 3 2 3 2 4" xfId="21597" xr:uid="{E4ED765A-DF50-41F9-90B5-48CB2CDE4299}"/>
    <cellStyle name="常规 2 3 2 2 3 2 3 2 5" xfId="21598" xr:uid="{9B368AFA-AE6C-49EE-B389-A3B496973951}"/>
    <cellStyle name="常规 2 3 2 2 3 2 3 2 6" xfId="21599" xr:uid="{8A786C33-BA82-415C-B638-D6EE7E866693}"/>
    <cellStyle name="常规 2 3 2 2 3 2 3 2 7" xfId="21600" xr:uid="{5FE383A3-F512-40D8-943B-C63D4033E00B}"/>
    <cellStyle name="常规 2 3 2 2 3 2 3 2 8" xfId="21601" xr:uid="{8A47CAC6-36AA-42E8-AF16-40F5817BA2ED}"/>
    <cellStyle name="常规 2 3 2 2 3 2 3 3" xfId="3956" xr:uid="{40CC78AA-A836-47C2-B25D-FC82C51CDD4F}"/>
    <cellStyle name="常规 2 3 2 2 3 2 3 3 2" xfId="21602" xr:uid="{B3546D7A-8F3E-48F7-8609-77419916C116}"/>
    <cellStyle name="常规 2 3 2 2 3 2 3 3 3" xfId="21603" xr:uid="{D8C94453-7276-4D66-BB2E-96BA0117AD11}"/>
    <cellStyle name="常规 2 3 2 2 3 2 3 3 4" xfId="21604" xr:uid="{5B33CA2F-466E-4DE0-B578-DBF4AB0B5B44}"/>
    <cellStyle name="常规 2 3 2 2 3 2 3 3 5" xfId="21605" xr:uid="{F2EA9C81-3A81-4FE0-97EF-F0F5F45888AD}"/>
    <cellStyle name="常规 2 3 2 2 3 2 3 4" xfId="5641" xr:uid="{1465807E-A39B-45FE-8D66-970EC80A9A68}"/>
    <cellStyle name="常规 2 3 2 2 3 2 3 4 2" xfId="21606" xr:uid="{D79C8873-7245-44EF-86B0-D140FE75BBBC}"/>
    <cellStyle name="常规 2 3 2 2 3 2 3 5" xfId="21607" xr:uid="{453D050A-07B4-4323-9E31-AF576733E6BA}"/>
    <cellStyle name="常规 2 3 2 2 3 2 3 6" xfId="21608" xr:uid="{00E6602B-D6CF-4E4D-B880-6AEA6C814D46}"/>
    <cellStyle name="常规 2 3 2 2 3 2 3 7" xfId="21609" xr:uid="{2FED5DF9-D46A-490F-B685-B299A1DB7B10}"/>
    <cellStyle name="常规 2 3 2 2 3 2 3 8" xfId="21610" xr:uid="{B01A85B6-0500-44DD-9B46-A33D4CD48459}"/>
    <cellStyle name="常规 2 3 2 2 3 2 3 9" xfId="21611" xr:uid="{DB43EE52-037C-4B62-ABC9-0D75B817587F}"/>
    <cellStyle name="常规 2 3 2 2 3 2 4" xfId="3957" xr:uid="{17007486-0A45-4580-B264-F5B36E07D2CA}"/>
    <cellStyle name="常规 2 3 2 2 3 2 4 2" xfId="21612" xr:uid="{14915BD2-577A-46B3-8048-3A399AB1924D}"/>
    <cellStyle name="常规 2 3 2 2 3 2 4 3" xfId="21613" xr:uid="{4201B314-E53F-448B-9CD1-5025175175A5}"/>
    <cellStyle name="常规 2 3 2 2 3 2 4 4" xfId="21614" xr:uid="{9763AC0D-FF2D-4A98-9FAD-981AEBF35D61}"/>
    <cellStyle name="常规 2 3 2 2 3 2 4 5" xfId="21615" xr:uid="{B862B3D2-FFE1-45B9-A637-B1BCB599DFEE}"/>
    <cellStyle name="常规 2 3 2 2 3 2 5" xfId="5637" xr:uid="{8221EDAA-7666-42A3-93E6-60FD6289BA3A}"/>
    <cellStyle name="常规 2 3 2 2 3 2 5 2" xfId="21616" xr:uid="{4156B428-A30E-47D5-B622-77144C0761F4}"/>
    <cellStyle name="常规 2 3 2 2 3 2 6" xfId="21617" xr:uid="{05E44788-D99A-4E47-A0BA-C4960FA4F9F3}"/>
    <cellStyle name="常规 2 3 2 2 3 2 7" xfId="21618" xr:uid="{3847AC67-BD7E-4228-8646-5E27F84A707C}"/>
    <cellStyle name="常规 2 3 2 2 3 2 8" xfId="21619" xr:uid="{B2EC3C38-3276-4257-9627-BA79B177D8F0}"/>
    <cellStyle name="常规 2 3 2 2 3 2 9" xfId="21620" xr:uid="{C417EC1C-204F-40F4-B77E-F515B0A68C34}"/>
    <cellStyle name="常规 2 3 2 2 3 3" xfId="2084" xr:uid="{7A3849B7-0D1C-4219-A5CE-9BEAF2BE3E69}"/>
    <cellStyle name="常规 2 3 2 2 3 3 2" xfId="2085" xr:uid="{A5B61DA8-3AEB-4E55-8750-E42F211D836A}"/>
    <cellStyle name="常规 2 3 2 2 3 3 2 2" xfId="2086" xr:uid="{18B1C918-072D-471B-8C2F-BDD2A107C438}"/>
    <cellStyle name="常规 2 3 2 2 3 3 2 2 2" xfId="3958" xr:uid="{1997C1FB-3633-4F43-9E12-1798490988D7}"/>
    <cellStyle name="常规 2 3 2 2 3 3 2 2 2 2" xfId="21621" xr:uid="{DEDF789D-8A63-4607-BBE5-A36D7905056E}"/>
    <cellStyle name="常规 2 3 2 2 3 3 2 2 2 3" xfId="21622" xr:uid="{F46D2570-149E-45F9-908F-6EFB9D7B95FF}"/>
    <cellStyle name="常规 2 3 2 2 3 3 2 2 2 4" xfId="21623" xr:uid="{F8568181-C979-4860-9A71-DE19CA51E597}"/>
    <cellStyle name="常规 2 3 2 2 3 3 2 2 2 5" xfId="21624" xr:uid="{BE400B3A-AA99-4654-8015-8F7C2942F95D}"/>
    <cellStyle name="常规 2 3 2 2 3 3 2 2 3" xfId="5645" xr:uid="{D0D66857-3F00-4B45-A433-B834673C301C}"/>
    <cellStyle name="常规 2 3 2 2 3 3 2 2 3 2" xfId="21625" xr:uid="{C3DEC293-4532-43C8-AC57-08C00EF840B8}"/>
    <cellStyle name="常规 2 3 2 2 3 3 2 2 4" xfId="21626" xr:uid="{7B321475-1ED9-42CD-B145-1D57CDD94C97}"/>
    <cellStyle name="常规 2 3 2 2 3 3 2 2 5" xfId="21627" xr:uid="{0D538426-072C-4D6E-9563-0D4ED3173471}"/>
    <cellStyle name="常规 2 3 2 2 3 3 2 2 6" xfId="21628" xr:uid="{DD980E32-4081-45DC-9007-56F6E8FE3272}"/>
    <cellStyle name="常规 2 3 2 2 3 3 2 2 7" xfId="21629" xr:uid="{8A9F4E3B-97BD-4A34-8476-168681C9181C}"/>
    <cellStyle name="常规 2 3 2 2 3 3 2 2 8" xfId="21630" xr:uid="{80EEE716-31FA-4C82-AB45-851C70BAAEEC}"/>
    <cellStyle name="常规 2 3 2 2 3 3 2 3" xfId="3959" xr:uid="{8D036B98-006A-410F-A7F2-B92E633A631D}"/>
    <cellStyle name="常规 2 3 2 2 3 3 2 3 2" xfId="21631" xr:uid="{47766CCA-DAA9-4630-92DD-9AF6C66FAEFB}"/>
    <cellStyle name="常规 2 3 2 2 3 3 2 3 3" xfId="21632" xr:uid="{778CBC6A-4CF8-4EB8-89B0-E88EE6FC905B}"/>
    <cellStyle name="常规 2 3 2 2 3 3 2 3 4" xfId="21633" xr:uid="{6446A0F4-683E-4822-86F7-50D4936831B1}"/>
    <cellStyle name="常规 2 3 2 2 3 3 2 3 5" xfId="21634" xr:uid="{74C7E84D-78FF-4A92-A755-43572FA84740}"/>
    <cellStyle name="常规 2 3 2 2 3 3 2 4" xfId="5644" xr:uid="{35F9EC78-4AF0-410B-8F39-9908F6C68CFA}"/>
    <cellStyle name="常规 2 3 2 2 3 3 2 4 2" xfId="21635" xr:uid="{6584EDB5-CF95-494E-BD0A-8E9DB5CFEA68}"/>
    <cellStyle name="常规 2 3 2 2 3 3 2 5" xfId="21636" xr:uid="{DB262A9C-9C84-4F18-BDB1-A926738D77CA}"/>
    <cellStyle name="常规 2 3 2 2 3 3 2 6" xfId="21637" xr:uid="{36860574-EBE9-4471-B2E7-65E089D148E3}"/>
    <cellStyle name="常规 2 3 2 2 3 3 2 7" xfId="21638" xr:uid="{620E5DDF-96F6-423D-9982-0D4F7383878C}"/>
    <cellStyle name="常规 2 3 2 2 3 3 2 8" xfId="21639" xr:uid="{E37D09EE-8AA1-468D-9D55-0C1A9030EBCF}"/>
    <cellStyle name="常规 2 3 2 2 3 3 2 9" xfId="21640" xr:uid="{3FA1BD47-A160-48D5-A4DA-EF1664F17E94}"/>
    <cellStyle name="常规 2 3 2 2 3 3 3" xfId="3960" xr:uid="{52F6291C-2121-425A-AA33-7C33008D670F}"/>
    <cellStyle name="常规 2 3 2 2 3 3 3 2" xfId="21641" xr:uid="{90CCB10B-BCBE-4D4D-930C-0A354093DA98}"/>
    <cellStyle name="常规 2 3 2 2 3 3 3 3" xfId="21642" xr:uid="{E0395501-549B-46B5-AA41-C492E3A2E980}"/>
    <cellStyle name="常规 2 3 2 2 3 3 3 4" xfId="21643" xr:uid="{DB011AF5-3DD9-42C8-B49D-C947E6056053}"/>
    <cellStyle name="常规 2 3 2 2 3 3 3 5" xfId="21644" xr:uid="{4C1090C5-72C1-4AA0-99B8-648D33F067AB}"/>
    <cellStyle name="常规 2 3 2 2 3 3 4" xfId="5643" xr:uid="{B6CBD8AF-38B2-447E-9CC5-5FAC6189ACA2}"/>
    <cellStyle name="常规 2 3 2 2 3 3 4 2" xfId="21645" xr:uid="{10C9CDF1-7098-4745-9B38-98E688C4CA48}"/>
    <cellStyle name="常规 2 3 2 2 3 3 5" xfId="21646" xr:uid="{72946586-D45B-49E2-8764-DCB7DD906FE2}"/>
    <cellStyle name="常规 2 3 2 2 3 3 6" xfId="21647" xr:uid="{A346F85B-61C5-43DF-B823-5C1309341A9C}"/>
    <cellStyle name="常规 2 3 2 2 3 3 7" xfId="21648" xr:uid="{3712F9C1-1C80-44A6-91E4-CCA44FEE6AC7}"/>
    <cellStyle name="常规 2 3 2 2 3 3 8" xfId="21649" xr:uid="{8CAEE512-CB5A-4D3C-8E48-A5FF27072415}"/>
    <cellStyle name="常规 2 3 2 2 3 3 9" xfId="21650" xr:uid="{ABAC04AD-D8F0-4512-81CF-24A4E19004C5}"/>
    <cellStyle name="常规 2 3 2 2 3 4" xfId="2087" xr:uid="{D2C4D2E8-7F27-4B1A-9007-83C36B1B4788}"/>
    <cellStyle name="常规 2 3 2 2 3 4 2" xfId="2088" xr:uid="{E83C98AC-1C42-4026-B682-F3A0AF0ABCC4}"/>
    <cellStyle name="常规 2 3 2 2 3 4 2 2" xfId="3961" xr:uid="{19F41977-1076-431A-B2C9-911329B8A4A3}"/>
    <cellStyle name="常规 2 3 2 2 3 4 2 2 2" xfId="21651" xr:uid="{449DE011-A601-4D92-A60D-A798B434CDFC}"/>
    <cellStyle name="常规 2 3 2 2 3 4 2 2 3" xfId="21652" xr:uid="{124D8A11-62A6-4C93-AA6A-0F775BB7FDB9}"/>
    <cellStyle name="常规 2 3 2 2 3 4 2 2 4" xfId="21653" xr:uid="{1822EB6E-B3D3-4EE9-8FBA-63DE333FBB86}"/>
    <cellStyle name="常规 2 3 2 2 3 4 2 2 5" xfId="21654" xr:uid="{38C071EE-9D59-44AF-9A35-9BA6B771E282}"/>
    <cellStyle name="常规 2 3 2 2 3 4 2 3" xfId="5647" xr:uid="{45462C13-C90E-43FF-A7A3-F02DEF2E7989}"/>
    <cellStyle name="常规 2 3 2 2 3 4 2 3 2" xfId="21655" xr:uid="{DCCEDB46-0E4A-42E3-821C-D60469A6C2D5}"/>
    <cellStyle name="常规 2 3 2 2 3 4 2 4" xfId="21656" xr:uid="{7F7E5004-ECB9-45A6-A044-EAAF6C50E1E0}"/>
    <cellStyle name="常规 2 3 2 2 3 4 2 5" xfId="21657" xr:uid="{670E5F5E-B54D-4AF6-8D74-1B2B180F5FE0}"/>
    <cellStyle name="常规 2 3 2 2 3 4 2 6" xfId="21658" xr:uid="{9ABF26FE-6D02-47EF-BC8B-1A455E9B257C}"/>
    <cellStyle name="常规 2 3 2 2 3 4 2 7" xfId="21659" xr:uid="{31C8CCBE-25E4-4A08-835F-433ED7BF8815}"/>
    <cellStyle name="常规 2 3 2 2 3 4 2 8" xfId="21660" xr:uid="{4012E87B-A85C-4332-A37C-A16BBD698BA2}"/>
    <cellStyle name="常规 2 3 2 2 3 4 3" xfId="3962" xr:uid="{6546E611-5FE9-4752-AEB5-ECCE947E6C9F}"/>
    <cellStyle name="常规 2 3 2 2 3 4 3 2" xfId="21661" xr:uid="{B4C1567E-2C0B-4DF4-A40D-CFF00BFD856D}"/>
    <cellStyle name="常规 2 3 2 2 3 4 3 3" xfId="21662" xr:uid="{6A12A40E-09EE-4DF5-8CD3-EC14BCB5AD19}"/>
    <cellStyle name="常规 2 3 2 2 3 4 3 4" xfId="21663" xr:uid="{246376F7-2D85-44C6-AA0C-D3B667B02715}"/>
    <cellStyle name="常规 2 3 2 2 3 4 3 5" xfId="21664" xr:uid="{99065844-1663-4F9F-8500-726E08751F35}"/>
    <cellStyle name="常规 2 3 2 2 3 4 4" xfId="5646" xr:uid="{604840D2-78AF-4033-BBD1-451FBC5601A2}"/>
    <cellStyle name="常规 2 3 2 2 3 4 4 2" xfId="21665" xr:uid="{43CAC4F7-1CC2-45D6-A78F-75BA8D684453}"/>
    <cellStyle name="常规 2 3 2 2 3 4 5" xfId="21666" xr:uid="{9F805204-D3BE-493B-8664-58688684A30A}"/>
    <cellStyle name="常规 2 3 2 2 3 4 6" xfId="21667" xr:uid="{B1A46B72-1A38-4ACE-8294-61987902E854}"/>
    <cellStyle name="常规 2 3 2 2 3 4 7" xfId="21668" xr:uid="{4C4428D4-EB76-47DC-B539-469CFB36BB44}"/>
    <cellStyle name="常规 2 3 2 2 3 4 8" xfId="21669" xr:uid="{B6C5D260-5107-4DEB-9144-54BA9DCDEEB9}"/>
    <cellStyle name="常规 2 3 2 2 3 4 9" xfId="21670" xr:uid="{7603679D-5830-41D3-ADE3-0C5E228009B8}"/>
    <cellStyle name="常规 2 3 2 2 3 5" xfId="3963" xr:uid="{CB2ACB0E-CC2A-4BC2-8A8D-DACCB828BD9E}"/>
    <cellStyle name="常规 2 3 2 2 3 5 2" xfId="21671" xr:uid="{A3A0B3E4-028E-452F-8733-710791F4FDB8}"/>
    <cellStyle name="常规 2 3 2 2 3 5 3" xfId="21672" xr:uid="{32644D9E-04F0-4598-A0BD-886696AFF837}"/>
    <cellStyle name="常规 2 3 2 2 3 5 4" xfId="21673" xr:uid="{4AC1DA21-E61C-44B7-8846-315320597729}"/>
    <cellStyle name="常规 2 3 2 2 3 5 5" xfId="21674" xr:uid="{0595047D-AD78-4C1B-9107-355218D0E748}"/>
    <cellStyle name="常规 2 3 2 2 3 6" xfId="5636" xr:uid="{51DC87D4-56A4-431F-ABA0-CF3533D5A76C}"/>
    <cellStyle name="常规 2 3 2 2 3 6 2" xfId="21675" xr:uid="{C0D564D5-0212-44B7-8384-8D87919878C8}"/>
    <cellStyle name="常规 2 3 2 2 3 7" xfId="10710" xr:uid="{38FCC192-41BB-40DA-B8B8-A6BA3B0B3D66}"/>
    <cellStyle name="常规 2 3 2 2 3 7 2" xfId="21676" xr:uid="{23E09E54-55CB-4047-946B-FBA03085C349}"/>
    <cellStyle name="常规 2 3 2 2 3 8" xfId="21677" xr:uid="{0150F57A-D868-4D65-B0E3-CE10D461654D}"/>
    <cellStyle name="常规 2 3 2 2 3 9" xfId="21678" xr:uid="{800DBB7B-0AEB-43AA-86D7-12747712F2B8}"/>
    <cellStyle name="常规 2 3 2 2 4" xfId="2089" xr:uid="{4E4DC8BD-2184-4EAA-9C17-5C5A6D5AEFCD}"/>
    <cellStyle name="常规 2 3 2 2 4 10" xfId="21679" xr:uid="{2394E794-77AF-4F80-9231-75031D1066A5}"/>
    <cellStyle name="常规 2 3 2 2 4 11" xfId="21680" xr:uid="{89DB7951-02B8-4C1A-AFCF-FE90EED6E173}"/>
    <cellStyle name="常规 2 3 2 2 4 2" xfId="2090" xr:uid="{1098E566-F11F-458E-876D-A3DB720D3D1D}"/>
    <cellStyle name="常规 2 3 2 2 4 2 2" xfId="2091" xr:uid="{2F93673B-5A20-44D3-8345-3819ABBBB4BA}"/>
    <cellStyle name="常规 2 3 2 2 4 2 2 2" xfId="2092" xr:uid="{4926B390-AE15-470C-8042-8D9E3B41A49F}"/>
    <cellStyle name="常规 2 3 2 2 4 2 2 2 2" xfId="3964" xr:uid="{24DB3077-8566-4A72-B17A-BF451EC82168}"/>
    <cellStyle name="常规 2 3 2 2 4 2 2 2 2 2" xfId="21681" xr:uid="{F41B7FF0-817B-431F-9F93-273BAD3D7CE9}"/>
    <cellStyle name="常规 2 3 2 2 4 2 2 2 2 3" xfId="21682" xr:uid="{2A26B97B-707C-4475-A636-0E10952BC539}"/>
    <cellStyle name="常规 2 3 2 2 4 2 2 2 2 4" xfId="21683" xr:uid="{54A813B7-DF86-476C-9307-4FA3E77A6D0F}"/>
    <cellStyle name="常规 2 3 2 2 4 2 2 2 2 5" xfId="21684" xr:uid="{B25C84D6-949E-45F6-9E70-CB5BC7BA0E8D}"/>
    <cellStyle name="常规 2 3 2 2 4 2 2 2 3" xfId="5651" xr:uid="{D37C18A4-D2B3-4773-9811-34584D4056F9}"/>
    <cellStyle name="常规 2 3 2 2 4 2 2 2 3 2" xfId="21685" xr:uid="{D01337F4-CC17-4C62-8329-9D94958EACDE}"/>
    <cellStyle name="常规 2 3 2 2 4 2 2 2 4" xfId="21686" xr:uid="{EC3D2EFF-61B2-4E05-A624-645B134B7694}"/>
    <cellStyle name="常规 2 3 2 2 4 2 2 2 5" xfId="21687" xr:uid="{CA8B7E26-0101-47BC-8694-629A218BFE89}"/>
    <cellStyle name="常规 2 3 2 2 4 2 2 2 6" xfId="21688" xr:uid="{6DE6A4E2-B411-4A06-BABF-CE14CE80A020}"/>
    <cellStyle name="常规 2 3 2 2 4 2 2 2 7" xfId="21689" xr:uid="{FB392E3A-6E05-45D7-80EC-7588E9C15799}"/>
    <cellStyle name="常规 2 3 2 2 4 2 2 2 8" xfId="21690" xr:uid="{AF8E8387-44EC-4336-A654-D2EB1B8BC605}"/>
    <cellStyle name="常规 2 3 2 2 4 2 2 3" xfId="3965" xr:uid="{6B732DB3-3EDB-4DFC-92CC-9504EC325FB1}"/>
    <cellStyle name="常规 2 3 2 2 4 2 2 3 2" xfId="21691" xr:uid="{08A63E16-251D-4668-AD6C-DD11433F6309}"/>
    <cellStyle name="常规 2 3 2 2 4 2 2 3 3" xfId="21692" xr:uid="{5D4647C7-F137-4E2B-B3F9-C3DA6E24130E}"/>
    <cellStyle name="常规 2 3 2 2 4 2 2 3 4" xfId="21693" xr:uid="{5EFD43A3-A768-4B74-A0C2-AD8164A5013F}"/>
    <cellStyle name="常规 2 3 2 2 4 2 2 3 5" xfId="21694" xr:uid="{D76791C9-A3BF-4517-BE54-86B0C059E7F1}"/>
    <cellStyle name="常规 2 3 2 2 4 2 2 4" xfId="5650" xr:uid="{29793629-0107-4BEE-9851-A037EF149297}"/>
    <cellStyle name="常规 2 3 2 2 4 2 2 4 2" xfId="21695" xr:uid="{BE958D41-2E67-4CD4-9BEA-071B2408380E}"/>
    <cellStyle name="常规 2 3 2 2 4 2 2 5" xfId="21696" xr:uid="{E47B3A62-A50D-4BAD-8495-5242E465E2B1}"/>
    <cellStyle name="常规 2 3 2 2 4 2 2 6" xfId="21697" xr:uid="{4514BFBB-B2F6-405A-8488-9614BCE0BDDA}"/>
    <cellStyle name="常规 2 3 2 2 4 2 2 7" xfId="21698" xr:uid="{60F02DAD-AC3D-42B7-923C-4B69B06F6AC7}"/>
    <cellStyle name="常规 2 3 2 2 4 2 2 8" xfId="21699" xr:uid="{CBF6B553-ABA2-49EF-99D6-95C82D73D49E}"/>
    <cellStyle name="常规 2 3 2 2 4 2 2 9" xfId="21700" xr:uid="{DD58FF88-F70F-4017-8081-EB6E021B676A}"/>
    <cellStyle name="常规 2 3 2 2 4 2 3" xfId="3966" xr:uid="{4F1F7CEE-F936-4E65-BA16-3096EB55947C}"/>
    <cellStyle name="常规 2 3 2 2 4 2 3 2" xfId="21701" xr:uid="{C887136B-A908-418C-AB1F-D89A6797528B}"/>
    <cellStyle name="常规 2 3 2 2 4 2 3 3" xfId="21702" xr:uid="{7FD47DCE-D87D-47DC-A4BE-D306BFCD5BC9}"/>
    <cellStyle name="常规 2 3 2 2 4 2 3 4" xfId="21703" xr:uid="{69E562C6-496E-4D01-9BAD-1F4997F8CC89}"/>
    <cellStyle name="常规 2 3 2 2 4 2 3 5" xfId="21704" xr:uid="{5B736B76-A756-4C34-AAA0-203BACD67D67}"/>
    <cellStyle name="常规 2 3 2 2 4 2 4" xfId="5649" xr:uid="{E6D313FA-02E4-42F5-8C3F-4ECA6C69F2A1}"/>
    <cellStyle name="常规 2 3 2 2 4 2 4 2" xfId="21705" xr:uid="{1E5E3829-2629-4BEA-814E-7B216243F5A2}"/>
    <cellStyle name="常规 2 3 2 2 4 2 5" xfId="21706" xr:uid="{8F4062EC-F142-46F8-A1EF-9470E4CCCFFD}"/>
    <cellStyle name="常规 2 3 2 2 4 2 6" xfId="21707" xr:uid="{0A55A09E-0A4A-42A1-BD01-D17BECC2FE29}"/>
    <cellStyle name="常规 2 3 2 2 4 2 7" xfId="21708" xr:uid="{2113C928-03C4-486C-AACE-0DEBDC0D6444}"/>
    <cellStyle name="常规 2 3 2 2 4 2 8" xfId="21709" xr:uid="{C8CAB9CD-AC59-4B91-BDE1-8CB62E61F1D0}"/>
    <cellStyle name="常规 2 3 2 2 4 2 9" xfId="21710" xr:uid="{A2F36BB3-9A26-4F6C-B953-32B1DA4FB616}"/>
    <cellStyle name="常规 2 3 2 2 4 3" xfId="2093" xr:uid="{E8A48ADB-9716-4540-9ADD-8B6565DB2F4D}"/>
    <cellStyle name="常规 2 3 2 2 4 3 2" xfId="2094" xr:uid="{631F083B-2578-420E-976B-8BA4D7E74B4D}"/>
    <cellStyle name="常规 2 3 2 2 4 3 2 2" xfId="3967" xr:uid="{30707723-D9D3-45A5-9185-21FFE07294A3}"/>
    <cellStyle name="常规 2 3 2 2 4 3 2 2 2" xfId="21711" xr:uid="{4C0D6089-78F9-4238-B2EB-589349B1F563}"/>
    <cellStyle name="常规 2 3 2 2 4 3 2 2 3" xfId="21712" xr:uid="{4CA883B0-1C44-4810-B78F-37610011733B}"/>
    <cellStyle name="常规 2 3 2 2 4 3 2 2 4" xfId="21713" xr:uid="{30952B93-C57C-484C-93E7-BD10B24C7FD4}"/>
    <cellStyle name="常规 2 3 2 2 4 3 2 2 5" xfId="21714" xr:uid="{F6DB61B0-D1F2-41E5-96E6-19801A929E5E}"/>
    <cellStyle name="常规 2 3 2 2 4 3 2 3" xfId="5653" xr:uid="{8F7E19F1-4E5C-4E8C-ACFC-5CF8C9F1B817}"/>
    <cellStyle name="常规 2 3 2 2 4 3 2 3 2" xfId="21715" xr:uid="{8CA1E5EA-734E-43BF-B5A9-510EF8545FAF}"/>
    <cellStyle name="常规 2 3 2 2 4 3 2 4" xfId="21716" xr:uid="{F49DA43B-6E7D-4E44-A52B-93DC4C8E451D}"/>
    <cellStyle name="常规 2 3 2 2 4 3 2 5" xfId="21717" xr:uid="{6F6FC48B-8B88-4EBB-BB29-A8B2549F7203}"/>
    <cellStyle name="常规 2 3 2 2 4 3 2 6" xfId="21718" xr:uid="{5F6BBBFE-1A76-47AD-9AF7-10249FA1AC9F}"/>
    <cellStyle name="常规 2 3 2 2 4 3 2 7" xfId="21719" xr:uid="{D0189781-12A1-4B6F-B0EF-C53C9582E96B}"/>
    <cellStyle name="常规 2 3 2 2 4 3 2 8" xfId="21720" xr:uid="{A7A758DE-113C-459E-A6C2-9693F95BFA0D}"/>
    <cellStyle name="常规 2 3 2 2 4 3 3" xfId="3968" xr:uid="{35EC05A0-2664-4530-90E8-1837D451A135}"/>
    <cellStyle name="常规 2 3 2 2 4 3 3 2" xfId="21721" xr:uid="{27D17210-D337-4834-8975-9260DE6EC0E2}"/>
    <cellStyle name="常规 2 3 2 2 4 3 3 3" xfId="21722" xr:uid="{E8C6E17A-A983-418C-ACB5-3E65E8DF6FC4}"/>
    <cellStyle name="常规 2 3 2 2 4 3 3 4" xfId="21723" xr:uid="{AC0D89B5-75E3-4B09-BAB9-BC4782D49C2F}"/>
    <cellStyle name="常规 2 3 2 2 4 3 3 5" xfId="21724" xr:uid="{12EF2068-9C02-47EA-B9A3-A97313795FA9}"/>
    <cellStyle name="常规 2 3 2 2 4 3 4" xfId="5652" xr:uid="{84F6E6D7-9E4D-447A-B123-720D6BCE8737}"/>
    <cellStyle name="常规 2 3 2 2 4 3 4 2" xfId="21725" xr:uid="{A90966CB-C9DD-4DC1-AD1E-211D8D4C680D}"/>
    <cellStyle name="常规 2 3 2 2 4 3 5" xfId="21726" xr:uid="{19BCEB51-D68C-4887-B29F-8FFB967EE9F9}"/>
    <cellStyle name="常规 2 3 2 2 4 3 6" xfId="21727" xr:uid="{688A6AA5-5835-484B-BBA2-7EAA0639FBB7}"/>
    <cellStyle name="常规 2 3 2 2 4 3 7" xfId="21728" xr:uid="{B9C3F5D4-4E99-4DA2-9539-11DC6CE7E6C2}"/>
    <cellStyle name="常规 2 3 2 2 4 3 8" xfId="21729" xr:uid="{E454C18F-BE14-4C50-A249-D0E147E07E61}"/>
    <cellStyle name="常规 2 3 2 2 4 3 9" xfId="21730" xr:uid="{496B427B-12FB-42CF-80FB-460E6F8F55A1}"/>
    <cellStyle name="常规 2 3 2 2 4 4" xfId="3969" xr:uid="{06443E67-D4EE-4963-872A-19B1B23185FC}"/>
    <cellStyle name="常规 2 3 2 2 4 4 2" xfId="21731" xr:uid="{48662576-DAED-4534-8405-D76794E4C604}"/>
    <cellStyle name="常规 2 3 2 2 4 4 3" xfId="21732" xr:uid="{904DE205-C74F-4F27-8AB6-F24CDDB7EE29}"/>
    <cellStyle name="常规 2 3 2 2 4 4 4" xfId="21733" xr:uid="{737C03E3-BFE9-4DF2-BA65-6FB805D85799}"/>
    <cellStyle name="常规 2 3 2 2 4 4 5" xfId="21734" xr:uid="{DEDBF972-25F1-4966-BD5A-79FF5E7464FC}"/>
    <cellStyle name="常规 2 3 2 2 4 5" xfId="5648" xr:uid="{A92F99AC-CE67-469E-A445-5E2B28A5737C}"/>
    <cellStyle name="常规 2 3 2 2 4 5 2" xfId="21735" xr:uid="{063AD8BA-2D09-4C0A-AA47-6AA0C81C1B39}"/>
    <cellStyle name="常规 2 3 2 2 4 6" xfId="21736" xr:uid="{F4EECABE-D7B3-44F1-927B-81E5AA581960}"/>
    <cellStyle name="常规 2 3 2 2 4 7" xfId="21737" xr:uid="{4799A770-931F-4BE1-B04E-A0F3F95543C2}"/>
    <cellStyle name="常规 2 3 2 2 4 8" xfId="21738" xr:uid="{E3E289E9-7718-4D03-82AD-4BE7C5405CFC}"/>
    <cellStyle name="常规 2 3 2 2 4 9" xfId="21739" xr:uid="{8CDC7C30-2ECB-42BA-962C-4A20EDC8E671}"/>
    <cellStyle name="常规 2 3 2 2 5" xfId="2095" xr:uid="{BD42338F-F36B-4D53-9CE9-84D1A3F14176}"/>
    <cellStyle name="常规 2 3 2 2 5 2" xfId="2096" xr:uid="{1CD9FFAE-630E-4423-9236-A944558B13CB}"/>
    <cellStyle name="常规 2 3 2 2 5 2 2" xfId="2097" xr:uid="{E79F5DEB-A6E4-480A-BB6B-4E7C3147D84E}"/>
    <cellStyle name="常规 2 3 2 2 5 2 2 2" xfId="3970" xr:uid="{F6A19D9D-B39C-4A9E-86D7-A61934652788}"/>
    <cellStyle name="常规 2 3 2 2 5 2 2 2 2" xfId="21740" xr:uid="{2E54C439-5F70-4E6A-A256-BC617FB54091}"/>
    <cellStyle name="常规 2 3 2 2 5 2 2 2 3" xfId="21741" xr:uid="{9DE5B221-5E2B-41D3-8B50-53385172F22A}"/>
    <cellStyle name="常规 2 3 2 2 5 2 2 2 4" xfId="21742" xr:uid="{6C021CCC-2358-48D0-AA03-D169D480CE48}"/>
    <cellStyle name="常规 2 3 2 2 5 2 2 2 5" xfId="21743" xr:uid="{54123B20-69D6-4CA2-88A7-F55EBB52A625}"/>
    <cellStyle name="常规 2 3 2 2 5 2 2 3" xfId="5656" xr:uid="{F7A3369F-B752-4D13-A9AB-1CB167BBA00D}"/>
    <cellStyle name="常规 2 3 2 2 5 2 2 3 2" xfId="21744" xr:uid="{C3D4B0D4-EBDD-41C6-8E61-3EA50E42DD20}"/>
    <cellStyle name="常规 2 3 2 2 5 2 2 4" xfId="21745" xr:uid="{FD1C4C39-9D89-4962-9A36-AC46E81A1D54}"/>
    <cellStyle name="常规 2 3 2 2 5 2 2 5" xfId="21746" xr:uid="{CAF49381-D4BB-4E95-AD98-E56E792165D2}"/>
    <cellStyle name="常规 2 3 2 2 5 2 2 6" xfId="21747" xr:uid="{5930FF48-C5E5-4F74-8107-8DC12B120F43}"/>
    <cellStyle name="常规 2 3 2 2 5 2 2 7" xfId="21748" xr:uid="{60C9E23F-5230-41E8-B9E3-8E9F59823F12}"/>
    <cellStyle name="常规 2 3 2 2 5 2 2 8" xfId="21749" xr:uid="{F40763CD-F4AF-40EC-9E2A-470BEDF9DFF7}"/>
    <cellStyle name="常规 2 3 2 2 5 2 3" xfId="3971" xr:uid="{27203FAB-A8AB-4C1D-AC0D-3A19BC0A78B3}"/>
    <cellStyle name="常规 2 3 2 2 5 2 3 2" xfId="21750" xr:uid="{70DE0043-8BB5-4A0A-9DC6-0B7C7BA6727D}"/>
    <cellStyle name="常规 2 3 2 2 5 2 3 3" xfId="21751" xr:uid="{F4AE96D0-8463-4708-A5A0-6844A666BD13}"/>
    <cellStyle name="常规 2 3 2 2 5 2 3 4" xfId="21752" xr:uid="{5BB43A65-657F-4FF9-A80F-D3535D06206A}"/>
    <cellStyle name="常规 2 3 2 2 5 2 3 5" xfId="21753" xr:uid="{D2CEF2A8-345D-4DFF-816E-2768EF4C9FB1}"/>
    <cellStyle name="常规 2 3 2 2 5 2 4" xfId="5655" xr:uid="{B76C570A-9DA6-4001-B4B1-DD7F158F0C84}"/>
    <cellStyle name="常规 2 3 2 2 5 2 4 2" xfId="21754" xr:uid="{EFF4E36B-EC79-4E25-A932-4FFA16E79254}"/>
    <cellStyle name="常规 2 3 2 2 5 2 5" xfId="21755" xr:uid="{86D09367-0600-4EEB-8101-BDA842D30E67}"/>
    <cellStyle name="常规 2 3 2 2 5 2 6" xfId="21756" xr:uid="{0DB25F62-76B6-4D0B-A26C-00B6BC9EFB45}"/>
    <cellStyle name="常规 2 3 2 2 5 2 7" xfId="21757" xr:uid="{E85FBC39-CFAD-4D6C-A9A9-4035B0D27291}"/>
    <cellStyle name="常规 2 3 2 2 5 2 8" xfId="21758" xr:uid="{846FB7D3-76D9-4B1D-85E6-328705A17EF5}"/>
    <cellStyle name="常规 2 3 2 2 5 2 9" xfId="21759" xr:uid="{BC6EE81D-38F8-4E27-9FD4-4009FD51F6E9}"/>
    <cellStyle name="常规 2 3 2 2 5 3" xfId="3972" xr:uid="{04CFB505-6872-47AE-85E4-1FCB9846B876}"/>
    <cellStyle name="常规 2 3 2 2 5 3 2" xfId="21760" xr:uid="{EAD6CF4A-6672-4642-950F-EE6E831EB00B}"/>
    <cellStyle name="常规 2 3 2 2 5 3 3" xfId="21761" xr:uid="{BD3CB306-0CA7-43AB-A0D5-512B1D4E3533}"/>
    <cellStyle name="常规 2 3 2 2 5 3 4" xfId="21762" xr:uid="{CB682088-0D46-45F6-9E5B-02094F996FDC}"/>
    <cellStyle name="常规 2 3 2 2 5 3 5" xfId="21763" xr:uid="{F5D73550-70CE-4F41-9759-F60D1E0C9B1C}"/>
    <cellStyle name="常规 2 3 2 2 5 4" xfId="5654" xr:uid="{71488FB6-A0C7-4065-9DE6-2184DDE420A0}"/>
    <cellStyle name="常规 2 3 2 2 5 4 2" xfId="21764" xr:uid="{959367C2-E91C-44F3-B042-668279EC18EB}"/>
    <cellStyle name="常规 2 3 2 2 5 5" xfId="21765" xr:uid="{AFA0A1C7-DB26-4389-966A-724E23F1B5CE}"/>
    <cellStyle name="常规 2 3 2 2 5 6" xfId="21766" xr:uid="{F85A8C9F-17D9-497F-86EF-B50EB7AEEB09}"/>
    <cellStyle name="常规 2 3 2 2 5 7" xfId="21767" xr:uid="{1309491A-EAF6-4559-BDAC-FDB10BBA97E9}"/>
    <cellStyle name="常规 2 3 2 2 5 8" xfId="21768" xr:uid="{874EE4DC-CC43-402E-A541-F0FD41E54CB6}"/>
    <cellStyle name="常规 2 3 2 2 5 9" xfId="21769" xr:uid="{47DC07D6-FCB0-4FB7-AF9F-9106D6572CBD}"/>
    <cellStyle name="常规 2 3 2 2 6" xfId="2098" xr:uid="{9119CE6A-9057-4429-A92D-50F203962F69}"/>
    <cellStyle name="常规 2 3 2 2 6 2" xfId="2099" xr:uid="{D1F52600-C41D-4646-917C-AD86A14BB8E6}"/>
    <cellStyle name="常规 2 3 2 2 6 2 2" xfId="3973" xr:uid="{FAB52188-5C60-42AA-B893-50462CBCA27A}"/>
    <cellStyle name="常规 2 3 2 2 6 2 2 2" xfId="21770" xr:uid="{7BF00A8A-D610-4936-B058-93DDA31404DB}"/>
    <cellStyle name="常规 2 3 2 2 6 2 2 3" xfId="21771" xr:uid="{E2992F73-3002-48CE-B3BD-A55C6ACAA9E4}"/>
    <cellStyle name="常规 2 3 2 2 6 2 2 4" xfId="21772" xr:uid="{E20CF17A-D226-48CC-9054-6D57D2FA3BF6}"/>
    <cellStyle name="常规 2 3 2 2 6 2 2 5" xfId="21773" xr:uid="{07E19921-5894-46A7-822A-F1E201ECF7B7}"/>
    <cellStyle name="常规 2 3 2 2 6 2 3" xfId="5658" xr:uid="{63C6DD8A-FCEF-431B-A2B4-EE4CAF5F147C}"/>
    <cellStyle name="常规 2 3 2 2 6 2 3 2" xfId="21774" xr:uid="{A6BA43F2-8759-43DE-90E6-C87B29E7861B}"/>
    <cellStyle name="常规 2 3 2 2 6 2 4" xfId="21775" xr:uid="{4040ECA7-FE4D-4A91-974F-7065022D85E5}"/>
    <cellStyle name="常规 2 3 2 2 6 2 5" xfId="21776" xr:uid="{6DB5F7A6-62FB-4A5A-B945-B51BF948CF24}"/>
    <cellStyle name="常规 2 3 2 2 6 2 6" xfId="21777" xr:uid="{E2DB2220-856C-4D39-84CC-A90C62D5C5AB}"/>
    <cellStyle name="常规 2 3 2 2 6 2 7" xfId="21778" xr:uid="{ABB36293-485C-4A7E-9705-A0DB459F8BEB}"/>
    <cellStyle name="常规 2 3 2 2 6 2 8" xfId="21779" xr:uid="{F2D5CCF1-AC3E-406C-A60A-0BE9EE1CB4FE}"/>
    <cellStyle name="常规 2 3 2 2 6 3" xfId="3974" xr:uid="{E3158AA9-9C41-4BDF-9199-34C9D4A38DBF}"/>
    <cellStyle name="常规 2 3 2 2 6 3 2" xfId="21780" xr:uid="{4BAD306F-A34F-4795-83A0-E97743433F5A}"/>
    <cellStyle name="常规 2 3 2 2 6 3 3" xfId="21781" xr:uid="{3E456187-6F17-4302-9AEC-D80117758D2A}"/>
    <cellStyle name="常规 2 3 2 2 6 3 4" xfId="21782" xr:uid="{F8C5BB82-37C8-4277-89C1-ED1897ECC418}"/>
    <cellStyle name="常规 2 3 2 2 6 3 5" xfId="21783" xr:uid="{A609BE51-4EF2-49E6-946D-C7CDA4B77E36}"/>
    <cellStyle name="常规 2 3 2 2 6 4" xfId="5657" xr:uid="{4EF534BD-1983-4805-9BF2-9BD0E0054EDA}"/>
    <cellStyle name="常规 2 3 2 2 6 4 2" xfId="21784" xr:uid="{A5FB0E86-BA5A-47B1-AD9A-7071CCE96924}"/>
    <cellStyle name="常规 2 3 2 2 6 5" xfId="21785" xr:uid="{015BEB80-2702-4A5F-BFC6-FB97D7A98AB2}"/>
    <cellStyle name="常规 2 3 2 2 6 6" xfId="21786" xr:uid="{EE2CBAFC-121F-4D37-B43C-4B5DB4C4F226}"/>
    <cellStyle name="常规 2 3 2 2 6 7" xfId="21787" xr:uid="{C8273791-324B-44A8-B209-A9CC0FB1A414}"/>
    <cellStyle name="常规 2 3 2 2 6 8" xfId="21788" xr:uid="{9329ADF8-2FE9-44BA-BF6C-6FB2D816413B}"/>
    <cellStyle name="常规 2 3 2 2 6 9" xfId="21789" xr:uid="{B5858CF6-F91F-4FF7-921C-6B08CB058BF0}"/>
    <cellStyle name="常规 2 3 2 2 7" xfId="2052" xr:uid="{42812574-4984-4517-8AF2-C2330A734122}"/>
    <cellStyle name="常规 2 3 2 2 7 2" xfId="5659" xr:uid="{8718599E-0B00-4142-98BF-FD7981AA60A7}"/>
    <cellStyle name="常规 2 3 2 2 7 2 2" xfId="21790" xr:uid="{2E09E934-0D64-4E39-BE85-8E3A7B291F09}"/>
    <cellStyle name="常规 2 3 2 2 7 3" xfId="21791" xr:uid="{4396AE8A-1934-4CE9-8531-AEE65BF19E27}"/>
    <cellStyle name="常规 2 3 2 2 7 4" xfId="21792" xr:uid="{3491AB9C-ECC7-4749-AF4D-CD7551EA82E1}"/>
    <cellStyle name="常规 2 3 2 2 7 5" xfId="21793" xr:uid="{DA12754F-6232-45AA-B90A-C1E3AC6C33D0}"/>
    <cellStyle name="常规 2 3 2 2 7 6" xfId="21794" xr:uid="{D4BD357A-D438-4D7A-984F-942F7DFA26AD}"/>
    <cellStyle name="常规 2 3 2 2 8" xfId="3296" xr:uid="{FACC9419-3136-4C21-8773-57D6A1BFA2D8}"/>
    <cellStyle name="常规 2 3 2 2 9" xfId="5611" xr:uid="{425EF57B-8A13-4EEB-826D-9F9A3B7C3478}"/>
    <cellStyle name="常规 2 3 2 2 9 2" xfId="21795" xr:uid="{D98F5AFD-371B-49FD-9577-6F78F96E5E17}"/>
    <cellStyle name="常规 2 3 2 3" xfId="2100" xr:uid="{DFD06C52-A383-495B-987A-E02924C6A53D}"/>
    <cellStyle name="常规 2 3 2 3 10" xfId="21796" xr:uid="{6548AD25-9CA2-4EA3-AB0A-1E69DF705028}"/>
    <cellStyle name="常规 2 3 2 3 11" xfId="21797" xr:uid="{FE1B6276-44CD-4F47-A236-0A1271162CB1}"/>
    <cellStyle name="常规 2 3 2 3 12" xfId="21798" xr:uid="{9736F104-D515-4528-AB8A-41B081DFF067}"/>
    <cellStyle name="常规 2 3 2 3 13" xfId="21799" xr:uid="{8FE6A32C-6B1D-4DE8-83B3-F13FFECC078A}"/>
    <cellStyle name="常规 2 3 2 3 14" xfId="21800" xr:uid="{6A26D0B7-4025-4F63-81E6-1122BBCC2B92}"/>
    <cellStyle name="常规 2 3 2 3 15" xfId="34622" xr:uid="{ADAB38F6-43B8-4847-92D2-D999F6DA9BFA}"/>
    <cellStyle name="常规 2 3 2 3 2" xfId="2101" xr:uid="{B9199D28-1216-4769-8AF1-009B7BFBFCAE}"/>
    <cellStyle name="常规 2 3 2 3 2 10" xfId="21801" xr:uid="{2CC99C89-E026-4365-8C3F-C20B8410255D}"/>
    <cellStyle name="常规 2 3 2 3 2 11" xfId="21802" xr:uid="{6C65167B-2DCA-4BC5-9E36-5E8F2B8AD7FF}"/>
    <cellStyle name="常规 2 3 2 3 2 12" xfId="21803" xr:uid="{7D519559-6B06-4C0D-ABF9-60AEAA59FF54}"/>
    <cellStyle name="常规 2 3 2 3 2 13" xfId="21804" xr:uid="{52C81227-72E1-448D-92F1-BDF9D5E25EA4}"/>
    <cellStyle name="常规 2 3 2 3 2 14" xfId="21805" xr:uid="{1A269D7F-CB0C-4DC4-9F10-FFAF6AC2C6C1}"/>
    <cellStyle name="常规 2 3 2 3 2 15" xfId="34623" xr:uid="{F7089937-1763-45B3-AE84-00D732E68527}"/>
    <cellStyle name="常规 2 3 2 3 2 2" xfId="2102" xr:uid="{AE5A195A-7306-4BA2-B418-480E6438000F}"/>
    <cellStyle name="常规 2 3 2 3 2 2 10" xfId="21806" xr:uid="{23CD7FB0-F9B0-40A5-BCF0-9B5DA3B46450}"/>
    <cellStyle name="常规 2 3 2 3 2 2 2" xfId="2103" xr:uid="{8060797F-0C71-44D1-947D-0EB3AA3DC81C}"/>
    <cellStyle name="常规 2 3 2 3 2 2 2 2" xfId="2104" xr:uid="{2092AA05-14AC-4ABC-83C1-370804E3C0C7}"/>
    <cellStyle name="常规 2 3 2 3 2 2 2 2 2" xfId="2105" xr:uid="{7D231660-B670-4017-9B5B-E3AB8B14A89C}"/>
    <cellStyle name="常规 2 3 2 3 2 2 2 2 2 2" xfId="3975" xr:uid="{CD69875D-893F-492D-BDBA-73F59FB320C4}"/>
    <cellStyle name="常规 2 3 2 3 2 2 2 2 2 2 2" xfId="21807" xr:uid="{AC2960B6-11FA-44A1-B7DA-323035DD7954}"/>
    <cellStyle name="常规 2 3 2 3 2 2 2 2 2 2 3" xfId="21808" xr:uid="{96A207DC-01BB-4875-BFF5-12BA711AA7C1}"/>
    <cellStyle name="常规 2 3 2 3 2 2 2 2 2 2 4" xfId="21809" xr:uid="{AC4A18AD-BF58-4A02-8E89-0A31E1D138A7}"/>
    <cellStyle name="常规 2 3 2 3 2 2 2 2 2 2 5" xfId="21810" xr:uid="{36E8FCD7-741D-4934-8264-E17FE7ABC978}"/>
    <cellStyle name="常规 2 3 2 3 2 2 2 2 2 3" xfId="5665" xr:uid="{59FB0DE0-0B98-448E-9C7B-4A9B2976EFB5}"/>
    <cellStyle name="常规 2 3 2 3 2 2 2 2 2 3 2" xfId="21811" xr:uid="{00B14DD0-3916-4834-BDAE-9A9CA63D5068}"/>
    <cellStyle name="常规 2 3 2 3 2 2 2 2 2 4" xfId="21812" xr:uid="{4009463E-D50E-46F5-903B-502C47D74F04}"/>
    <cellStyle name="常规 2 3 2 3 2 2 2 2 2 5" xfId="21813" xr:uid="{1105EA47-C633-4900-83FC-462009551F13}"/>
    <cellStyle name="常规 2 3 2 3 2 2 2 2 2 6" xfId="21814" xr:uid="{0A9D98D3-8BCD-48B8-BB7F-750370B478B9}"/>
    <cellStyle name="常规 2 3 2 3 2 2 2 2 2 7" xfId="21815" xr:uid="{F4203446-2375-4EE2-896D-3DB0E9DB511E}"/>
    <cellStyle name="常规 2 3 2 3 2 2 2 2 2 8" xfId="21816" xr:uid="{EA450910-968A-4435-8C58-A982C16DA9D8}"/>
    <cellStyle name="常规 2 3 2 3 2 2 2 2 3" xfId="3976" xr:uid="{668B3CD5-C48A-4469-BE55-83CCB3EB68B6}"/>
    <cellStyle name="常规 2 3 2 3 2 2 2 2 3 2" xfId="21817" xr:uid="{3633908A-942A-42CF-89E3-F6F0CB5F8EC1}"/>
    <cellStyle name="常规 2 3 2 3 2 2 2 2 3 3" xfId="21818" xr:uid="{D37EC595-05D1-4327-96D7-CA6673B301FF}"/>
    <cellStyle name="常规 2 3 2 3 2 2 2 2 3 4" xfId="21819" xr:uid="{3E7C65EB-6B23-43A1-A824-3FC678BC3CF5}"/>
    <cellStyle name="常规 2 3 2 3 2 2 2 2 3 5" xfId="21820" xr:uid="{32AEC271-C928-436E-A4E7-66CF286F1F18}"/>
    <cellStyle name="常规 2 3 2 3 2 2 2 2 4" xfId="5664" xr:uid="{CE9ECB6E-9FDB-448F-923C-7362A81EAEF9}"/>
    <cellStyle name="常规 2 3 2 3 2 2 2 2 4 2" xfId="21821" xr:uid="{39693B5E-A7F8-40E9-B160-968AAFBA6994}"/>
    <cellStyle name="常规 2 3 2 3 2 2 2 2 5" xfId="21822" xr:uid="{451BFA45-5879-43C7-91F1-5509B2EED90C}"/>
    <cellStyle name="常规 2 3 2 3 2 2 2 2 6" xfId="21823" xr:uid="{69E50CEF-CD6C-4901-A0D3-B0CD5D1DA0BA}"/>
    <cellStyle name="常规 2 3 2 3 2 2 2 2 7" xfId="21824" xr:uid="{53F7FA60-6E28-46DC-99C5-1AB4A45F65CA}"/>
    <cellStyle name="常规 2 3 2 3 2 2 2 2 8" xfId="21825" xr:uid="{4DEE5C01-0DFF-4263-9BCA-2E7636DAB35B}"/>
    <cellStyle name="常规 2 3 2 3 2 2 2 2 9" xfId="21826" xr:uid="{828AF12E-B39C-4FB5-ACDA-0C414A7597F7}"/>
    <cellStyle name="常规 2 3 2 3 2 2 2 3" xfId="3977" xr:uid="{1AE754BA-3A9F-4FEF-A245-760A547E3EB1}"/>
    <cellStyle name="常规 2 3 2 3 2 2 2 3 2" xfId="21827" xr:uid="{98688E16-5616-4647-9BF8-6C56D4C0F51C}"/>
    <cellStyle name="常规 2 3 2 3 2 2 2 3 3" xfId="21828" xr:uid="{1B4265DD-1C20-4C46-A268-BD7BC8720FD3}"/>
    <cellStyle name="常规 2 3 2 3 2 2 2 3 4" xfId="21829" xr:uid="{5832C619-AC97-4DB4-BDA0-190ED2AFFD74}"/>
    <cellStyle name="常规 2 3 2 3 2 2 2 3 5" xfId="21830" xr:uid="{094AFEF3-A9FB-4138-9A13-A6CD12E011F6}"/>
    <cellStyle name="常规 2 3 2 3 2 2 2 4" xfId="5663" xr:uid="{57B4723A-C9C9-412D-A484-1231A7F46AE2}"/>
    <cellStyle name="常规 2 3 2 3 2 2 2 4 2" xfId="21831" xr:uid="{59966893-F5F8-4B08-9D83-CEA219B0A6EF}"/>
    <cellStyle name="常规 2 3 2 3 2 2 2 5" xfId="21832" xr:uid="{82949078-DAA0-43CA-9661-7B50B0B7A8A5}"/>
    <cellStyle name="常规 2 3 2 3 2 2 2 6" xfId="21833" xr:uid="{954292F7-746B-46D8-AD0C-69716001BFC8}"/>
    <cellStyle name="常规 2 3 2 3 2 2 2 7" xfId="21834" xr:uid="{6F53A519-8210-4044-B9C2-FBF3D4A87958}"/>
    <cellStyle name="常规 2 3 2 3 2 2 2 8" xfId="21835" xr:uid="{DD8C2DDB-5DDC-4A88-A0D4-BE8009254AD4}"/>
    <cellStyle name="常规 2 3 2 3 2 2 2 9" xfId="21836" xr:uid="{F0065E77-4682-4F84-8C5A-5AAAEB1FB91F}"/>
    <cellStyle name="常规 2 3 2 3 2 2 3" xfId="2106" xr:uid="{043978EF-24C6-4072-97FF-C2BC47913D6C}"/>
    <cellStyle name="常规 2 3 2 3 2 2 3 2" xfId="2107" xr:uid="{1B2283AF-2A96-4741-B276-3621A43DA702}"/>
    <cellStyle name="常规 2 3 2 3 2 2 3 2 2" xfId="3978" xr:uid="{05339289-7980-4FEB-9831-A658275E14CB}"/>
    <cellStyle name="常规 2 3 2 3 2 2 3 2 2 2" xfId="21837" xr:uid="{5C0FE8B8-A4DA-488E-89AA-942B3869621B}"/>
    <cellStyle name="常规 2 3 2 3 2 2 3 2 2 3" xfId="21838" xr:uid="{D6AB9E56-A482-4330-97FF-7B3E81E947C7}"/>
    <cellStyle name="常规 2 3 2 3 2 2 3 2 2 4" xfId="21839" xr:uid="{F9C52E9E-0CC2-4424-9193-6B73767D5FAA}"/>
    <cellStyle name="常规 2 3 2 3 2 2 3 2 2 5" xfId="21840" xr:uid="{AF349A68-4295-4E20-8DB2-FFB0955DFEE4}"/>
    <cellStyle name="常规 2 3 2 3 2 2 3 2 3" xfId="5667" xr:uid="{B4A71841-A559-41AB-9941-ACB912C24B5C}"/>
    <cellStyle name="常规 2 3 2 3 2 2 3 2 3 2" xfId="21841" xr:uid="{90340DB0-E35F-4102-9623-5878EF0D8020}"/>
    <cellStyle name="常规 2 3 2 3 2 2 3 2 4" xfId="21842" xr:uid="{C6D64DE3-2CA6-4721-A5F3-6AA451A5D908}"/>
    <cellStyle name="常规 2 3 2 3 2 2 3 2 5" xfId="21843" xr:uid="{228297CD-15E9-414F-82E2-7BAAB2D7F15E}"/>
    <cellStyle name="常规 2 3 2 3 2 2 3 2 6" xfId="21844" xr:uid="{4C5D8B53-06D5-49BD-B9C0-BA5E4F745DDC}"/>
    <cellStyle name="常规 2 3 2 3 2 2 3 2 7" xfId="21845" xr:uid="{04784409-D0CF-4AA8-A319-A96CEF0154CB}"/>
    <cellStyle name="常规 2 3 2 3 2 2 3 2 8" xfId="21846" xr:uid="{6ACDA1B7-8101-41D1-9A58-D4E365E39AA4}"/>
    <cellStyle name="常规 2 3 2 3 2 2 3 3" xfId="3979" xr:uid="{3F4F7A35-EB81-469D-908D-4BAEA56FED92}"/>
    <cellStyle name="常规 2 3 2 3 2 2 3 3 2" xfId="21847" xr:uid="{5BE1AB4E-4583-4D5A-9E60-9D272358A3F6}"/>
    <cellStyle name="常规 2 3 2 3 2 2 3 3 3" xfId="21848" xr:uid="{F0AC54CB-347C-49A8-A09D-2B787180B6AE}"/>
    <cellStyle name="常规 2 3 2 3 2 2 3 3 4" xfId="21849" xr:uid="{4E28C529-BE65-4838-B66B-C26720C9361B}"/>
    <cellStyle name="常规 2 3 2 3 2 2 3 3 5" xfId="21850" xr:uid="{1530ADF0-BD31-42A4-9D30-64267917EF2F}"/>
    <cellStyle name="常规 2 3 2 3 2 2 3 4" xfId="5666" xr:uid="{7CF1B6FB-96E3-4DAC-8A04-993AEBFD89E8}"/>
    <cellStyle name="常规 2 3 2 3 2 2 3 4 2" xfId="21851" xr:uid="{7D8E3D84-F1D3-4D0C-8C33-07FC54A6C7A8}"/>
    <cellStyle name="常规 2 3 2 3 2 2 3 5" xfId="21852" xr:uid="{256D95D0-5D06-49DD-8007-D062FA1FB7EF}"/>
    <cellStyle name="常规 2 3 2 3 2 2 3 6" xfId="21853" xr:uid="{4BB301A5-8649-4734-98BB-6092A4F06AA5}"/>
    <cellStyle name="常规 2 3 2 3 2 2 3 7" xfId="21854" xr:uid="{CFD780E7-ECA6-4DEA-B829-6413851050F9}"/>
    <cellStyle name="常规 2 3 2 3 2 2 3 8" xfId="21855" xr:uid="{83C79AF7-3DCD-4C5F-90BE-04A9ED8AF9AA}"/>
    <cellStyle name="常规 2 3 2 3 2 2 3 9" xfId="21856" xr:uid="{E973C4C6-C53D-42F0-85E5-4064044C7B38}"/>
    <cellStyle name="常规 2 3 2 3 2 2 4" xfId="3980" xr:uid="{053F1830-C2F9-41D2-9938-1B19BFAE5BE6}"/>
    <cellStyle name="常规 2 3 2 3 2 2 4 2" xfId="21857" xr:uid="{4912BE69-02A9-4725-BC2E-4F56560A2AED}"/>
    <cellStyle name="常规 2 3 2 3 2 2 4 3" xfId="21858" xr:uid="{0D6673E7-F446-4868-962E-9F0D83276BBA}"/>
    <cellStyle name="常规 2 3 2 3 2 2 4 4" xfId="21859" xr:uid="{C1FC42E3-C9E6-4CCA-93E5-CF4802245624}"/>
    <cellStyle name="常规 2 3 2 3 2 2 4 5" xfId="21860" xr:uid="{F2E0E404-DCA7-42C7-833E-D3306E69B44D}"/>
    <cellStyle name="常规 2 3 2 3 2 2 5" xfId="5662" xr:uid="{F0137DE3-2D98-40D0-A04D-A97630572DEF}"/>
    <cellStyle name="常规 2 3 2 3 2 2 5 2" xfId="21861" xr:uid="{906CCD81-79D8-408C-987B-14713F291406}"/>
    <cellStyle name="常规 2 3 2 3 2 2 6" xfId="21862" xr:uid="{46FE728F-9F93-441B-94B3-205EF0FC01B9}"/>
    <cellStyle name="常规 2 3 2 3 2 2 7" xfId="21863" xr:uid="{43E2439E-8800-42DA-8952-6159803A57EC}"/>
    <cellStyle name="常规 2 3 2 3 2 2 8" xfId="21864" xr:uid="{D8F800EF-540A-42F5-8F86-3E468BFD98A6}"/>
    <cellStyle name="常规 2 3 2 3 2 2 9" xfId="21865" xr:uid="{1AB071BF-CB85-4630-90FA-741A40CA7294}"/>
    <cellStyle name="常规 2 3 2 3 2 3" xfId="2108" xr:uid="{106042B4-2E9D-4460-BF83-5A1B89AD8BFA}"/>
    <cellStyle name="常规 2 3 2 3 2 3 2" xfId="2109" xr:uid="{D78EB92D-037A-41C3-90E7-7940D36A7670}"/>
    <cellStyle name="常规 2 3 2 3 2 3 2 2" xfId="2110" xr:uid="{8834ABBB-6A39-4F13-96AE-328C0F307803}"/>
    <cellStyle name="常规 2 3 2 3 2 3 2 2 2" xfId="3981" xr:uid="{C16C7D67-40EE-4A7F-9987-967BE5951D85}"/>
    <cellStyle name="常规 2 3 2 3 2 3 2 2 2 2" xfId="21866" xr:uid="{4D8E55C2-DC47-4DF6-8DC3-8D4C2CED028C}"/>
    <cellStyle name="常规 2 3 2 3 2 3 2 2 2 3" xfId="21867" xr:uid="{1A9AE05D-8B4E-4BA5-B4F7-A9EFB2353B48}"/>
    <cellStyle name="常规 2 3 2 3 2 3 2 2 2 4" xfId="21868" xr:uid="{6C4F4762-4A43-466A-AB86-74519056A894}"/>
    <cellStyle name="常规 2 3 2 3 2 3 2 2 2 5" xfId="21869" xr:uid="{78714554-E61D-49DE-B4AA-3F640D739545}"/>
    <cellStyle name="常规 2 3 2 3 2 3 2 2 3" xfId="5670" xr:uid="{5E18427E-7544-451D-813D-7219E5F686B0}"/>
    <cellStyle name="常规 2 3 2 3 2 3 2 2 3 2" xfId="21870" xr:uid="{7C54F60D-AE95-4636-9321-6745EB88FE1E}"/>
    <cellStyle name="常规 2 3 2 3 2 3 2 2 4" xfId="21871" xr:uid="{44AE830E-5B72-4723-B89A-228E12B6B896}"/>
    <cellStyle name="常规 2 3 2 3 2 3 2 2 5" xfId="21872" xr:uid="{EBD9A5B3-D2A4-4438-A34D-E07C6CB17ACF}"/>
    <cellStyle name="常规 2 3 2 3 2 3 2 2 6" xfId="21873" xr:uid="{44C52A97-C65C-48FD-92AC-B543400769D9}"/>
    <cellStyle name="常规 2 3 2 3 2 3 2 2 7" xfId="21874" xr:uid="{1F237D54-6B4E-4548-B59E-21F855BAECC5}"/>
    <cellStyle name="常规 2 3 2 3 2 3 2 2 8" xfId="21875" xr:uid="{8C370BC4-984A-47DD-B6E1-D4195B186CBC}"/>
    <cellStyle name="常规 2 3 2 3 2 3 2 3" xfId="3982" xr:uid="{1B4A79F1-03AE-4B07-AB7A-143AF963F280}"/>
    <cellStyle name="常规 2 3 2 3 2 3 2 3 2" xfId="21876" xr:uid="{06D7C122-2686-407A-A943-A204A442DFB5}"/>
    <cellStyle name="常规 2 3 2 3 2 3 2 3 3" xfId="21877" xr:uid="{2273C6A3-3C70-49D4-B59A-1352B89310BA}"/>
    <cellStyle name="常规 2 3 2 3 2 3 2 3 4" xfId="21878" xr:uid="{2D2CB8FE-EA16-4C5C-91C2-CE20CA2AD8BD}"/>
    <cellStyle name="常规 2 3 2 3 2 3 2 3 5" xfId="21879" xr:uid="{1B463E63-347D-46A4-8D92-257E1FFE0419}"/>
    <cellStyle name="常规 2 3 2 3 2 3 2 4" xfId="5669" xr:uid="{BE3F8DB4-A856-48BD-A59E-DF7AE05038F5}"/>
    <cellStyle name="常规 2 3 2 3 2 3 2 4 2" xfId="21880" xr:uid="{4408CA7F-5E85-4EA9-8ABE-56DADDDD78CE}"/>
    <cellStyle name="常规 2 3 2 3 2 3 2 5" xfId="21881" xr:uid="{8AE2B8C9-ECFF-4088-8B88-DFFD20BA6BB5}"/>
    <cellStyle name="常规 2 3 2 3 2 3 2 6" xfId="21882" xr:uid="{68B74001-4A42-4342-9D5D-A11AA547EBB9}"/>
    <cellStyle name="常规 2 3 2 3 2 3 2 7" xfId="21883" xr:uid="{6FC827B7-C2D9-4DF8-818F-7DBC0B939756}"/>
    <cellStyle name="常规 2 3 2 3 2 3 2 8" xfId="21884" xr:uid="{28A036B6-ED2F-4D89-B223-DE61E148F278}"/>
    <cellStyle name="常规 2 3 2 3 2 3 2 9" xfId="21885" xr:uid="{5D434626-0393-4FE0-9A03-2DBE36C37BC9}"/>
    <cellStyle name="常规 2 3 2 3 2 3 3" xfId="3983" xr:uid="{FEF89260-FC00-4B3C-881F-D7E8966517E5}"/>
    <cellStyle name="常规 2 3 2 3 2 3 3 2" xfId="21886" xr:uid="{16FAD9AE-D1DF-4253-B16F-8EDFE30A1017}"/>
    <cellStyle name="常规 2 3 2 3 2 3 3 3" xfId="21887" xr:uid="{33C9700F-6AAD-4AA8-8C4F-2B503B4D2D80}"/>
    <cellStyle name="常规 2 3 2 3 2 3 3 4" xfId="21888" xr:uid="{8994B2C4-9A45-4B48-ABF4-B5265EFA17C1}"/>
    <cellStyle name="常规 2 3 2 3 2 3 3 5" xfId="21889" xr:uid="{C372DAC8-BAA9-4CC2-97E5-2F31393B9A05}"/>
    <cellStyle name="常规 2 3 2 3 2 3 4" xfId="5668" xr:uid="{AB809124-1DCA-4437-A107-B4CC66719F83}"/>
    <cellStyle name="常规 2 3 2 3 2 3 4 2" xfId="21890" xr:uid="{A9E8498B-7B9E-4C56-A22B-6B38F54C9C87}"/>
    <cellStyle name="常规 2 3 2 3 2 3 5" xfId="21891" xr:uid="{67C9FF3B-9E84-46A5-8687-2111354BFA45}"/>
    <cellStyle name="常规 2 3 2 3 2 3 6" xfId="21892" xr:uid="{8B47CA68-7341-468C-AD00-B14C39D3D646}"/>
    <cellStyle name="常规 2 3 2 3 2 3 7" xfId="21893" xr:uid="{D945A2E2-2FD0-4A48-BD22-CA167ACA42F7}"/>
    <cellStyle name="常规 2 3 2 3 2 3 8" xfId="21894" xr:uid="{41173CCA-6AB3-4487-85FD-65D9E8775B81}"/>
    <cellStyle name="常规 2 3 2 3 2 3 9" xfId="21895" xr:uid="{FE107D66-AEB4-4920-824F-FF1619A520E7}"/>
    <cellStyle name="常规 2 3 2 3 2 4" xfId="2111" xr:uid="{DFCFC750-3BE8-4BB3-92A9-621CE7F3340A}"/>
    <cellStyle name="常规 2 3 2 3 2 4 2" xfId="2112" xr:uid="{BEB83B51-FEC9-433E-8F75-B3EDF44281AD}"/>
    <cellStyle name="常规 2 3 2 3 2 4 2 2" xfId="3984" xr:uid="{FEFC14DC-9829-47D1-823D-B9F2A15C32C6}"/>
    <cellStyle name="常规 2 3 2 3 2 4 2 2 2" xfId="21896" xr:uid="{32444B06-FAC2-45EB-BFD5-A4304CC2EBC5}"/>
    <cellStyle name="常规 2 3 2 3 2 4 2 2 3" xfId="21897" xr:uid="{5A03E4B1-FAE5-4B5C-A6E3-B96296A81F8B}"/>
    <cellStyle name="常规 2 3 2 3 2 4 2 2 4" xfId="21898" xr:uid="{8C7EE768-FBC3-482B-9690-45116C491210}"/>
    <cellStyle name="常规 2 3 2 3 2 4 2 2 5" xfId="21899" xr:uid="{8D499AED-D1A6-456C-86CE-39C755B23C1E}"/>
    <cellStyle name="常规 2 3 2 3 2 4 2 3" xfId="5672" xr:uid="{2BCD8B36-1AC2-46CB-BDFA-29A08ECE6643}"/>
    <cellStyle name="常规 2 3 2 3 2 4 2 3 2" xfId="21900" xr:uid="{576EA2F6-B9AF-4AC6-9AC0-362F550688A9}"/>
    <cellStyle name="常规 2 3 2 3 2 4 2 4" xfId="21901" xr:uid="{C0489DD3-AE60-4617-91CC-80BBA5BAF048}"/>
    <cellStyle name="常规 2 3 2 3 2 4 2 5" xfId="21902" xr:uid="{C3871E87-1AA4-4778-9511-C23AF85C658E}"/>
    <cellStyle name="常规 2 3 2 3 2 4 2 6" xfId="21903" xr:uid="{CF649719-C966-4A23-B32F-D8721ED65E4E}"/>
    <cellStyle name="常规 2 3 2 3 2 4 2 7" xfId="21904" xr:uid="{FE483E5C-210C-4A85-A4AB-5B640FE96182}"/>
    <cellStyle name="常规 2 3 2 3 2 4 2 8" xfId="21905" xr:uid="{17EED0AA-A1AE-4876-807D-AA946B0BDED0}"/>
    <cellStyle name="常规 2 3 2 3 2 4 3" xfId="3985" xr:uid="{808BB005-2A9B-43B7-B6EE-8268177F30D2}"/>
    <cellStyle name="常规 2 3 2 3 2 4 3 2" xfId="21906" xr:uid="{1DC0EA24-917D-4E1D-8AEB-4FE395F20FB7}"/>
    <cellStyle name="常规 2 3 2 3 2 4 3 3" xfId="21907" xr:uid="{1CAA1957-EE5D-40A1-9FEE-651294B2C6FF}"/>
    <cellStyle name="常规 2 3 2 3 2 4 3 4" xfId="21908" xr:uid="{769988F2-D0AD-4F27-8124-166E5467A49B}"/>
    <cellStyle name="常规 2 3 2 3 2 4 3 5" xfId="21909" xr:uid="{E321CBB5-716C-4212-B372-885827BC6389}"/>
    <cellStyle name="常规 2 3 2 3 2 4 4" xfId="5671" xr:uid="{BA4BA891-B5F1-4EF7-BB2C-AC04D660569E}"/>
    <cellStyle name="常规 2 3 2 3 2 4 4 2" xfId="21910" xr:uid="{A355EB9D-121B-49C2-82C5-C7BF11E885C8}"/>
    <cellStyle name="常规 2 3 2 3 2 4 5" xfId="21911" xr:uid="{0E63825A-834A-4991-B1D6-B8524D9726D3}"/>
    <cellStyle name="常规 2 3 2 3 2 4 6" xfId="21912" xr:uid="{AC721883-14F7-4DAC-AE0B-F4360C9ED8D8}"/>
    <cellStyle name="常规 2 3 2 3 2 4 7" xfId="21913" xr:uid="{DB49AAAE-2DD2-4E08-BFCE-38B71FBA99DD}"/>
    <cellStyle name="常规 2 3 2 3 2 4 8" xfId="21914" xr:uid="{DC26640F-D000-4547-984F-94682AE38735}"/>
    <cellStyle name="常规 2 3 2 3 2 4 9" xfId="21915" xr:uid="{C99BE92D-8503-4FB2-AF3A-CB28516F2356}"/>
    <cellStyle name="常规 2 3 2 3 2 5" xfId="3986" xr:uid="{A2A9BD67-3E60-416A-9C34-0BE898F8AB3C}"/>
    <cellStyle name="常规 2 3 2 3 2 5 2" xfId="21916" xr:uid="{612B95EE-C931-416D-AD54-5EF6CCC5DFEC}"/>
    <cellStyle name="常规 2 3 2 3 2 5 3" xfId="21917" xr:uid="{AEB03346-6175-4CE4-819E-B40826F549AF}"/>
    <cellStyle name="常规 2 3 2 3 2 5 4" xfId="21918" xr:uid="{C992565B-EF52-44D4-AE3E-8536B25FCCCC}"/>
    <cellStyle name="常规 2 3 2 3 2 5 5" xfId="21919" xr:uid="{88865CC8-8D4E-443E-82CB-1C94CC5E8BAB}"/>
    <cellStyle name="常规 2 3 2 3 2 6" xfId="5661" xr:uid="{86636CBD-3EA6-4527-BDD2-DDF274BDB789}"/>
    <cellStyle name="常规 2 3 2 3 2 6 2" xfId="21920" xr:uid="{FAF7FE4A-484C-4D16-AEFE-ACC0A056BEFD}"/>
    <cellStyle name="常规 2 3 2 3 2 7" xfId="10712" xr:uid="{158DE0B6-EAC9-4D28-B115-71097E9BB4A7}"/>
    <cellStyle name="常规 2 3 2 3 2 7 2" xfId="21921" xr:uid="{7AB82D9A-38D0-40BE-B082-3167CD04DF9D}"/>
    <cellStyle name="常规 2 3 2 3 2 8" xfId="21922" xr:uid="{D0890BC3-2AF3-4FB6-9BD5-DB194073AB91}"/>
    <cellStyle name="常规 2 3 2 3 2 9" xfId="21923" xr:uid="{2EE3C595-1BD8-43B3-B440-862ED3CDF7BC}"/>
    <cellStyle name="常规 2 3 2 3 3" xfId="2113" xr:uid="{90CF3F3A-32CB-4A06-84C5-E737FC5FE103}"/>
    <cellStyle name="常规 2 3 2 3 3 10" xfId="21924" xr:uid="{BC566996-D7CB-4C5D-A46E-A1E61874A6EA}"/>
    <cellStyle name="常规 2 3 2 3 3 11" xfId="21925" xr:uid="{DB1228ED-39F5-4339-BE60-160E430CB9CE}"/>
    <cellStyle name="常规 2 3 2 3 3 2" xfId="2114" xr:uid="{F85FCA79-B970-4DCB-BC9A-F6708243866B}"/>
    <cellStyle name="常规 2 3 2 3 3 2 2" xfId="2115" xr:uid="{E2B67E34-ED01-4B72-8268-D9D9417E719D}"/>
    <cellStyle name="常规 2 3 2 3 3 2 2 2" xfId="2116" xr:uid="{DB03B25D-DC0B-4FDF-A3C8-7EC94FF6AF8D}"/>
    <cellStyle name="常规 2 3 2 3 3 2 2 2 2" xfId="3987" xr:uid="{5212D22F-9152-4FB8-AC60-DDF4C3BD4738}"/>
    <cellStyle name="常规 2 3 2 3 3 2 2 2 2 2" xfId="21926" xr:uid="{81514834-6080-45D5-A31B-0E2BE7F59FCF}"/>
    <cellStyle name="常规 2 3 2 3 3 2 2 2 2 3" xfId="21927" xr:uid="{762CBFE1-5B33-4022-8B4C-388383EE2A5E}"/>
    <cellStyle name="常规 2 3 2 3 3 2 2 2 2 4" xfId="21928" xr:uid="{B7B4ACBE-CB7C-46AE-AB33-2C574FD25114}"/>
    <cellStyle name="常规 2 3 2 3 3 2 2 2 2 5" xfId="21929" xr:uid="{2866DF30-2DB7-42FB-A6DC-49A4959AF565}"/>
    <cellStyle name="常规 2 3 2 3 3 2 2 2 3" xfId="5676" xr:uid="{6DDC22D5-6466-4B1D-AA9E-BEB383AD3C62}"/>
    <cellStyle name="常规 2 3 2 3 3 2 2 2 3 2" xfId="21930" xr:uid="{FBCA0145-B6C8-4E07-9608-84637AC569BB}"/>
    <cellStyle name="常规 2 3 2 3 3 2 2 2 4" xfId="21931" xr:uid="{666F740A-792B-410A-BADB-7EA7D973D0E6}"/>
    <cellStyle name="常规 2 3 2 3 3 2 2 2 5" xfId="21932" xr:uid="{A635383E-28D1-4719-AB24-0A0A4B2A1FE9}"/>
    <cellStyle name="常规 2 3 2 3 3 2 2 2 6" xfId="21933" xr:uid="{D5E744C0-320F-41E5-826E-0C2852E91FEC}"/>
    <cellStyle name="常规 2 3 2 3 3 2 2 2 7" xfId="21934" xr:uid="{D9ACC865-0DAB-43FD-9157-05308733DCB4}"/>
    <cellStyle name="常规 2 3 2 3 3 2 2 2 8" xfId="21935" xr:uid="{55084AFA-FBE4-4C92-BFA7-DDA48BB4F653}"/>
    <cellStyle name="常规 2 3 2 3 3 2 2 3" xfId="3988" xr:uid="{18AF8A73-1F28-4B80-A463-6389A9C5C14E}"/>
    <cellStyle name="常规 2 3 2 3 3 2 2 3 2" xfId="21936" xr:uid="{7CA2D30E-2100-439E-8E6C-3ABA76FECFDA}"/>
    <cellStyle name="常规 2 3 2 3 3 2 2 3 3" xfId="21937" xr:uid="{FCEFFC3C-0791-4787-B512-CD566FBC5F8A}"/>
    <cellStyle name="常规 2 3 2 3 3 2 2 3 4" xfId="21938" xr:uid="{58F102FC-C3B8-4725-992A-C9E976B8A56A}"/>
    <cellStyle name="常规 2 3 2 3 3 2 2 3 5" xfId="21939" xr:uid="{6FE090E2-6B5B-458E-8A6A-2CBFD3DD79CE}"/>
    <cellStyle name="常规 2 3 2 3 3 2 2 4" xfId="5675" xr:uid="{F5323377-3A59-4125-8A42-75D554293DFA}"/>
    <cellStyle name="常规 2 3 2 3 3 2 2 4 2" xfId="21940" xr:uid="{FF7887D3-A051-4996-8657-7848B7642A03}"/>
    <cellStyle name="常规 2 3 2 3 3 2 2 5" xfId="21941" xr:uid="{20F4A21A-C559-4142-88FF-10D6D09CA6BE}"/>
    <cellStyle name="常规 2 3 2 3 3 2 2 6" xfId="21942" xr:uid="{B98F2E57-8391-4C05-964C-307555BF4636}"/>
    <cellStyle name="常规 2 3 2 3 3 2 2 7" xfId="21943" xr:uid="{97964724-8D27-421E-A3F7-26B19878856C}"/>
    <cellStyle name="常规 2 3 2 3 3 2 2 8" xfId="21944" xr:uid="{B4252608-4624-4C3F-8BCF-477A5253D576}"/>
    <cellStyle name="常规 2 3 2 3 3 2 2 9" xfId="21945" xr:uid="{40F8F7C2-3002-42F8-A2F6-174E3A1D478C}"/>
    <cellStyle name="常规 2 3 2 3 3 2 3" xfId="3989" xr:uid="{50F1D754-DCC3-43A3-9DB9-5757C527547B}"/>
    <cellStyle name="常规 2 3 2 3 3 2 3 2" xfId="21946" xr:uid="{4218E5CE-19B2-4FD1-A0B5-FAF78FCA84CE}"/>
    <cellStyle name="常规 2 3 2 3 3 2 3 3" xfId="21947" xr:uid="{3EBD27F9-E30F-4B26-8025-CAA3B1EA5DE7}"/>
    <cellStyle name="常规 2 3 2 3 3 2 3 4" xfId="21948" xr:uid="{712D7D9F-F848-4D35-BDCA-221E3E407BBA}"/>
    <cellStyle name="常规 2 3 2 3 3 2 3 5" xfId="21949" xr:uid="{4DE6927B-5DA3-469B-8888-A502C13F7870}"/>
    <cellStyle name="常规 2 3 2 3 3 2 4" xfId="5674" xr:uid="{1063C4C1-ED8F-4F4E-BEF6-F2DECDFDA114}"/>
    <cellStyle name="常规 2 3 2 3 3 2 4 2" xfId="21950" xr:uid="{C554B5F2-E0F0-44CA-A0A1-A4FCA52EFE14}"/>
    <cellStyle name="常规 2 3 2 3 3 2 5" xfId="21951" xr:uid="{76C0B848-B425-4C53-9937-F69046F786A6}"/>
    <cellStyle name="常规 2 3 2 3 3 2 6" xfId="21952" xr:uid="{821A0968-875F-43AF-A5A5-C8D2AE00AF86}"/>
    <cellStyle name="常规 2 3 2 3 3 2 7" xfId="21953" xr:uid="{B93CA92A-DE62-47BB-BFD5-390D17A1D2E7}"/>
    <cellStyle name="常规 2 3 2 3 3 2 8" xfId="21954" xr:uid="{36BFC326-3AC7-48CF-BD75-937EC028B838}"/>
    <cellStyle name="常规 2 3 2 3 3 2 9" xfId="21955" xr:uid="{7C1B317D-AB56-4D95-B41E-950EC61D8820}"/>
    <cellStyle name="常规 2 3 2 3 3 3" xfId="2117" xr:uid="{5372D23A-DFA7-485D-8C00-DEB1B0BC02D4}"/>
    <cellStyle name="常规 2 3 2 3 3 3 2" xfId="2118" xr:uid="{8DA5EEEE-9537-49D2-9060-1FBB5E8D37CF}"/>
    <cellStyle name="常规 2 3 2 3 3 3 2 2" xfId="3990" xr:uid="{CFE4DFB1-C9D7-48F5-89C5-90FCE5D7C7B0}"/>
    <cellStyle name="常规 2 3 2 3 3 3 2 2 2" xfId="21956" xr:uid="{CABB19FE-D998-4A52-A0ED-36E82331F4CA}"/>
    <cellStyle name="常规 2 3 2 3 3 3 2 2 3" xfId="21957" xr:uid="{67AC435F-E503-494A-8705-998D48086D00}"/>
    <cellStyle name="常规 2 3 2 3 3 3 2 2 4" xfId="21958" xr:uid="{0E3934F1-729B-49D4-A491-B6F6D1BC198D}"/>
    <cellStyle name="常规 2 3 2 3 3 3 2 2 5" xfId="21959" xr:uid="{2BC3ADBB-972E-40AC-80A6-A966B6943E65}"/>
    <cellStyle name="常规 2 3 2 3 3 3 2 3" xfId="5678" xr:uid="{63A662E0-86DC-4FED-A5EE-F91954B33990}"/>
    <cellStyle name="常规 2 3 2 3 3 3 2 3 2" xfId="21960" xr:uid="{9230C95C-4DDF-4250-930A-7E24A765ED20}"/>
    <cellStyle name="常规 2 3 2 3 3 3 2 4" xfId="21961" xr:uid="{70B1D37E-869D-4C5B-A69B-F487BC8E2FA3}"/>
    <cellStyle name="常规 2 3 2 3 3 3 2 5" xfId="21962" xr:uid="{B2914BAC-6B73-4458-A6F4-8EAF18F9CC01}"/>
    <cellStyle name="常规 2 3 2 3 3 3 2 6" xfId="21963" xr:uid="{5744D8F7-0E24-4E3D-84E9-CBCADAE3024E}"/>
    <cellStyle name="常规 2 3 2 3 3 3 2 7" xfId="21964" xr:uid="{D91D9450-8855-4D28-A44E-444B61256696}"/>
    <cellStyle name="常规 2 3 2 3 3 3 2 8" xfId="21965" xr:uid="{ECEFE9CE-3D72-4C61-98A4-71BBB142AF64}"/>
    <cellStyle name="常规 2 3 2 3 3 3 3" xfId="3991" xr:uid="{4DF3E7A4-1C7A-446E-A64D-D79CA5198BAE}"/>
    <cellStyle name="常规 2 3 2 3 3 3 3 2" xfId="21966" xr:uid="{744230FF-1EC6-4EEC-BDCC-FC1B37DFE064}"/>
    <cellStyle name="常规 2 3 2 3 3 3 3 3" xfId="21967" xr:uid="{CD452257-F5F1-4BFC-AFF5-E03EE0061A8B}"/>
    <cellStyle name="常规 2 3 2 3 3 3 3 4" xfId="21968" xr:uid="{5765480E-657F-48E7-BAC0-17FD19A2FF3A}"/>
    <cellStyle name="常规 2 3 2 3 3 3 3 5" xfId="21969" xr:uid="{B9AEF378-ADDB-4577-9493-9EBB3DDEDA45}"/>
    <cellStyle name="常规 2 3 2 3 3 3 4" xfId="5677" xr:uid="{724CB48A-E4DC-4E16-9F14-69A99829D970}"/>
    <cellStyle name="常规 2 3 2 3 3 3 4 2" xfId="21970" xr:uid="{4D567E4C-42D0-40F9-9B6B-80987F03C6FF}"/>
    <cellStyle name="常规 2 3 2 3 3 3 5" xfId="21971" xr:uid="{DC2F401B-CED4-4CE5-8129-6AE84F3C81FE}"/>
    <cellStyle name="常规 2 3 2 3 3 3 6" xfId="21972" xr:uid="{71904E24-A341-4D9F-B8FD-EFDDA56CA5BD}"/>
    <cellStyle name="常规 2 3 2 3 3 3 7" xfId="21973" xr:uid="{9E193BC0-6471-47E0-B48D-B1328C359943}"/>
    <cellStyle name="常规 2 3 2 3 3 3 8" xfId="21974" xr:uid="{A63418F6-1836-4B2B-8F48-1678549C3AA6}"/>
    <cellStyle name="常规 2 3 2 3 3 3 9" xfId="21975" xr:uid="{1F2BB95C-C835-418A-B238-4C9C9D0BADDA}"/>
    <cellStyle name="常规 2 3 2 3 3 4" xfId="3992" xr:uid="{16A44B16-D287-4D89-8461-31923695C436}"/>
    <cellStyle name="常规 2 3 2 3 3 4 2" xfId="21976" xr:uid="{062DC122-2B89-4747-BFD3-6F1D15FFBF77}"/>
    <cellStyle name="常规 2 3 2 3 3 4 3" xfId="21977" xr:uid="{72B91175-707E-4E57-B094-4C51A5399EF3}"/>
    <cellStyle name="常规 2 3 2 3 3 4 4" xfId="21978" xr:uid="{BEE57DEE-3A64-41B5-94B4-18170BAFAD35}"/>
    <cellStyle name="常规 2 3 2 3 3 4 5" xfId="21979" xr:uid="{0C0FEA6D-C5FB-43F1-8084-8A5F5532E445}"/>
    <cellStyle name="常规 2 3 2 3 3 5" xfId="5673" xr:uid="{074BC986-6B71-4111-801E-0CD23B8A415D}"/>
    <cellStyle name="常规 2 3 2 3 3 5 2" xfId="21980" xr:uid="{3B46E09B-7ADE-48AE-BA3E-05FCC5745621}"/>
    <cellStyle name="常规 2 3 2 3 3 6" xfId="21981" xr:uid="{9D5464F3-7B11-4E86-A9ED-6E629FAB4867}"/>
    <cellStyle name="常规 2 3 2 3 3 7" xfId="21982" xr:uid="{D2950099-2409-44D6-A694-C7800FB53F0C}"/>
    <cellStyle name="常规 2 3 2 3 3 8" xfId="21983" xr:uid="{D910B6F1-C5FF-429E-9E53-8B7DD0D006AA}"/>
    <cellStyle name="常规 2 3 2 3 3 9" xfId="21984" xr:uid="{F60247B1-CD37-404A-9E84-F7E89275675F}"/>
    <cellStyle name="常规 2 3 2 3 4" xfId="2119" xr:uid="{3357D543-754A-4A56-86CA-E3C4F252A755}"/>
    <cellStyle name="常规 2 3 2 3 4 2" xfId="2120" xr:uid="{37798851-D893-4DF2-B44E-845D18703BDC}"/>
    <cellStyle name="常规 2 3 2 3 4 2 2" xfId="2121" xr:uid="{A6DAE1A3-AF75-4BF1-A109-43FBBBF16292}"/>
    <cellStyle name="常规 2 3 2 3 4 2 2 2" xfId="3993" xr:uid="{D40CCE2E-2360-4D3C-9402-5534FAC580FF}"/>
    <cellStyle name="常规 2 3 2 3 4 2 2 2 2" xfId="21985" xr:uid="{B433DD55-C2BC-4688-9C56-3D71D1795132}"/>
    <cellStyle name="常规 2 3 2 3 4 2 2 2 3" xfId="21986" xr:uid="{EC5C17E2-8F02-4680-982C-A602E0D31C22}"/>
    <cellStyle name="常规 2 3 2 3 4 2 2 2 4" xfId="21987" xr:uid="{D872F7D9-546D-46D1-A016-F15938F05FE8}"/>
    <cellStyle name="常规 2 3 2 3 4 2 2 2 5" xfId="21988" xr:uid="{019737E9-C8D6-4E3A-85E1-5D77AAAA9B33}"/>
    <cellStyle name="常规 2 3 2 3 4 2 2 3" xfId="5681" xr:uid="{C2C29662-2DF5-49B0-A47E-0E4416E9A71E}"/>
    <cellStyle name="常规 2 3 2 3 4 2 2 3 2" xfId="21989" xr:uid="{27A5FC0F-52EF-4BC1-A009-3EF8086CBC3F}"/>
    <cellStyle name="常规 2 3 2 3 4 2 2 4" xfId="21990" xr:uid="{079314A1-E3F7-418A-BEBA-2B1DC5DD0CB3}"/>
    <cellStyle name="常规 2 3 2 3 4 2 2 5" xfId="21991" xr:uid="{D66CEAF7-5044-41D6-9218-ACE6F5857310}"/>
    <cellStyle name="常规 2 3 2 3 4 2 2 6" xfId="21992" xr:uid="{A32B8040-D6E1-4023-A5D8-833AB2749836}"/>
    <cellStyle name="常规 2 3 2 3 4 2 2 7" xfId="21993" xr:uid="{8080D2DC-EFBD-477F-8FFE-8C4BA4916A6C}"/>
    <cellStyle name="常规 2 3 2 3 4 2 2 8" xfId="21994" xr:uid="{789C0F70-CFBC-4D1E-A545-9E0B1A6CBB55}"/>
    <cellStyle name="常规 2 3 2 3 4 2 3" xfId="3994" xr:uid="{E6E8EB30-3E78-416B-854A-C27DDF3F77B8}"/>
    <cellStyle name="常规 2 3 2 3 4 2 3 2" xfId="21995" xr:uid="{B11DB06B-323C-4966-A4E2-B53BF10234A5}"/>
    <cellStyle name="常规 2 3 2 3 4 2 3 3" xfId="21996" xr:uid="{BEA6BE0A-71EF-46B3-9751-9D485102497D}"/>
    <cellStyle name="常规 2 3 2 3 4 2 3 4" xfId="21997" xr:uid="{9711AB00-540A-498F-AD24-529B2311702B}"/>
    <cellStyle name="常规 2 3 2 3 4 2 3 5" xfId="21998" xr:uid="{C3489FAB-DE3C-43A1-AB86-505D698264E9}"/>
    <cellStyle name="常规 2 3 2 3 4 2 4" xfId="5680" xr:uid="{254C070A-921D-4EAB-AB28-521D1B178E55}"/>
    <cellStyle name="常规 2 3 2 3 4 2 4 2" xfId="21999" xr:uid="{36F75BAB-4CA7-4BEA-9528-23BDEF13D74A}"/>
    <cellStyle name="常规 2 3 2 3 4 2 5" xfId="22000" xr:uid="{244C46F1-5608-4883-9174-1F42BFB44976}"/>
    <cellStyle name="常规 2 3 2 3 4 2 6" xfId="22001" xr:uid="{B246E286-17C8-4D37-AFD2-DBC9146791EF}"/>
    <cellStyle name="常规 2 3 2 3 4 2 7" xfId="22002" xr:uid="{29E62977-FB1C-4541-9A15-23A7CC95784E}"/>
    <cellStyle name="常规 2 3 2 3 4 2 8" xfId="22003" xr:uid="{A2325036-9452-4219-922A-57A249AA4461}"/>
    <cellStyle name="常规 2 3 2 3 4 2 9" xfId="22004" xr:uid="{CFB5290F-E154-48C9-9868-FA3093D9110D}"/>
    <cellStyle name="常规 2 3 2 3 4 3" xfId="3995" xr:uid="{49638743-329D-4615-A570-AE8180CA9DB8}"/>
    <cellStyle name="常规 2 3 2 3 4 3 2" xfId="22005" xr:uid="{0FD3A737-B4E6-4CCB-BA53-2938D27DF8E8}"/>
    <cellStyle name="常规 2 3 2 3 4 3 3" xfId="22006" xr:uid="{EC244723-B720-4320-AD64-DE69F3C5309D}"/>
    <cellStyle name="常规 2 3 2 3 4 3 4" xfId="22007" xr:uid="{C453E418-E101-4E04-9C61-BC8B74E14EFD}"/>
    <cellStyle name="常规 2 3 2 3 4 3 5" xfId="22008" xr:uid="{2C662D2F-0C06-47D4-9CE4-1E2FBC86F437}"/>
    <cellStyle name="常规 2 3 2 3 4 4" xfId="5679" xr:uid="{9A6F0733-D4B2-4FB6-AC58-D7AF1D3C4067}"/>
    <cellStyle name="常规 2 3 2 3 4 4 2" xfId="22009" xr:uid="{101EC4A9-EA2B-4C1E-8076-813AC37D468A}"/>
    <cellStyle name="常规 2 3 2 3 4 5" xfId="22010" xr:uid="{39D99B64-8BC0-43F0-8CF2-07C5C7F3CEF8}"/>
    <cellStyle name="常规 2 3 2 3 4 6" xfId="22011" xr:uid="{9F5F6000-854B-442C-8ED5-ECA9BA243983}"/>
    <cellStyle name="常规 2 3 2 3 4 7" xfId="22012" xr:uid="{DE187A8F-E289-4B0F-97E4-18E38E52B2B4}"/>
    <cellStyle name="常规 2 3 2 3 4 8" xfId="22013" xr:uid="{62339FB4-D45D-4F7A-AC54-FD906326BE4D}"/>
    <cellStyle name="常规 2 3 2 3 4 9" xfId="22014" xr:uid="{DB485986-635D-4125-BBC4-E1BAEAA69291}"/>
    <cellStyle name="常规 2 3 2 3 5" xfId="2122" xr:uid="{0765CEDB-4CF1-4225-BC1C-EDC97A3B5CFE}"/>
    <cellStyle name="常规 2 3 2 3 5 2" xfId="2123" xr:uid="{82CD4367-9D88-4BDE-9C6F-83383A7CFEBC}"/>
    <cellStyle name="常规 2 3 2 3 5 2 2" xfId="3996" xr:uid="{B9E1E8AB-8841-420E-8F9E-94B053D90EA3}"/>
    <cellStyle name="常规 2 3 2 3 5 2 2 2" xfId="22015" xr:uid="{D484137E-EF15-4E03-A108-E09AE01CE273}"/>
    <cellStyle name="常规 2 3 2 3 5 2 2 3" xfId="22016" xr:uid="{524E988C-DD26-4932-89C2-39F5AC02E6F5}"/>
    <cellStyle name="常规 2 3 2 3 5 2 2 4" xfId="22017" xr:uid="{9FD7BD83-6F12-4A52-BA15-D15B3C7A33E1}"/>
    <cellStyle name="常规 2 3 2 3 5 2 2 5" xfId="22018" xr:uid="{6A1410D2-23C0-483E-A578-8A1635AAC0DD}"/>
    <cellStyle name="常规 2 3 2 3 5 2 3" xfId="5683" xr:uid="{800B71A1-10D5-4B37-B2C6-A3C10AE4125F}"/>
    <cellStyle name="常规 2 3 2 3 5 2 3 2" xfId="22019" xr:uid="{7422535D-A008-4EED-B817-421E63061817}"/>
    <cellStyle name="常规 2 3 2 3 5 2 4" xfId="22020" xr:uid="{B74F2506-7AA0-44B0-BC56-CB1EC38B86ED}"/>
    <cellStyle name="常规 2 3 2 3 5 2 5" xfId="22021" xr:uid="{E4FC2460-F8FD-4C42-836C-4598BDC7202B}"/>
    <cellStyle name="常规 2 3 2 3 5 2 6" xfId="22022" xr:uid="{19679A4D-8ECE-4C02-ACC1-71870FB6E96C}"/>
    <cellStyle name="常规 2 3 2 3 5 2 7" xfId="22023" xr:uid="{F2901904-B334-4380-91A3-7D3F17E45F91}"/>
    <cellStyle name="常规 2 3 2 3 5 2 8" xfId="22024" xr:uid="{D0AA7D91-12D2-44EB-B7E4-BE2B1BC5776C}"/>
    <cellStyle name="常规 2 3 2 3 5 3" xfId="3997" xr:uid="{815316AF-7C7C-4D72-B38F-5D92DCBF1EFA}"/>
    <cellStyle name="常规 2 3 2 3 5 3 2" xfId="22025" xr:uid="{A7EFE1ED-59D9-4723-8CFA-18F0AA357433}"/>
    <cellStyle name="常规 2 3 2 3 5 3 3" xfId="22026" xr:uid="{908D7723-C146-4F9A-BE04-8C16376B0AF3}"/>
    <cellStyle name="常规 2 3 2 3 5 3 4" xfId="22027" xr:uid="{ED8D8A8E-3846-423E-8A87-319BE7E4341C}"/>
    <cellStyle name="常规 2 3 2 3 5 3 5" xfId="22028" xr:uid="{AF9BC558-FC4B-4500-ABF2-DEBEE2A8B145}"/>
    <cellStyle name="常规 2 3 2 3 5 4" xfId="5682" xr:uid="{D2423721-1F3B-4F01-B8DA-11D1800276AF}"/>
    <cellStyle name="常规 2 3 2 3 5 4 2" xfId="22029" xr:uid="{38301FFF-4CE0-4616-97EA-A3DC5152637E}"/>
    <cellStyle name="常规 2 3 2 3 5 5" xfId="22030" xr:uid="{108C9DF7-DF23-4C38-81DF-077413E0BFEE}"/>
    <cellStyle name="常规 2 3 2 3 5 6" xfId="22031" xr:uid="{090ADF40-7D0E-49DE-89BB-26B641B8AB82}"/>
    <cellStyle name="常规 2 3 2 3 5 7" xfId="22032" xr:uid="{F7215AA3-CC64-440C-B931-6E36E01EBC6E}"/>
    <cellStyle name="常规 2 3 2 3 5 8" xfId="22033" xr:uid="{AA7BA8E2-CDE6-4AC7-B4AA-51680DF4C463}"/>
    <cellStyle name="常规 2 3 2 3 5 9" xfId="22034" xr:uid="{BFBAE841-C98A-4D21-8545-E5ECCCDD4D44}"/>
    <cellStyle name="常规 2 3 2 3 6" xfId="3297" xr:uid="{2D09C9C6-480F-4783-85DC-A6F95A137855}"/>
    <cellStyle name="常规 2 3 2 3 6 2" xfId="5684" xr:uid="{2027A6AA-15E2-44EC-9F65-0C5A6C2939CA}"/>
    <cellStyle name="常规 2 3 2 3 6 2 2" xfId="22035" xr:uid="{1E558624-42B4-475D-809B-575C1DFC506C}"/>
    <cellStyle name="常规 2 3 2 3 6 3" xfId="22036" xr:uid="{49D5E102-74C0-428B-9B7B-79F9BCF77824}"/>
    <cellStyle name="常规 2 3 2 3 6 4" xfId="22037" xr:uid="{C796C642-BB32-4345-ACEF-26DC86435113}"/>
    <cellStyle name="常规 2 3 2 3 6 5" xfId="22038" xr:uid="{5B037774-FA80-4FA9-97D3-134C5EF4963E}"/>
    <cellStyle name="常规 2 3 2 3 7" xfId="5660" xr:uid="{266558F4-0586-434F-88CF-17FD27309E1C}"/>
    <cellStyle name="常规 2 3 2 3 7 2" xfId="22039" xr:uid="{413FC287-21FF-4F19-B776-683AE1ED4F5C}"/>
    <cellStyle name="常规 2 3 2 3 8" xfId="7873" xr:uid="{73DF8758-146D-432E-BF8B-F74B1C9F4B95}"/>
    <cellStyle name="常规 2 3 2 3 8 2" xfId="22040" xr:uid="{147B99B7-71A7-4946-BBB2-C72F9B88490A}"/>
    <cellStyle name="常规 2 3 2 3 9" xfId="22041" xr:uid="{97F62ECF-540D-441B-B6BA-5E652F2EB2F7}"/>
    <cellStyle name="常规 2 3 2 4" xfId="2124" xr:uid="{EDF7BA4A-8162-47CC-9B7A-B70E289ED6FF}"/>
    <cellStyle name="常规 2 3 2 4 10" xfId="22042" xr:uid="{AEE6AA76-CB9D-4B9F-9F4D-8BE4AAFE74AE}"/>
    <cellStyle name="常规 2 3 2 4 11" xfId="22043" xr:uid="{C2D464C0-7115-4BBB-B0FA-EC661F99D2E9}"/>
    <cellStyle name="常规 2 3 2 4 12" xfId="22044" xr:uid="{652BAC32-72CD-4E44-B4EE-DF5D9AE3574F}"/>
    <cellStyle name="常规 2 3 2 4 13" xfId="22045" xr:uid="{60078AF9-C633-4607-B7AD-26F10477C3A1}"/>
    <cellStyle name="常规 2 3 2 4 14" xfId="22046" xr:uid="{BFB4D7C8-D146-4915-9DA0-6C71F837B3DB}"/>
    <cellStyle name="常规 2 3 2 4 15" xfId="34624" xr:uid="{A7601BD7-7389-4DAC-A6C5-1804E94D52A5}"/>
    <cellStyle name="常规 2 3 2 4 2" xfId="2125" xr:uid="{A0163BFB-C750-4D5A-9899-AACC15F6C5DC}"/>
    <cellStyle name="常规 2 3 2 4 2 10" xfId="22047" xr:uid="{EC949DB0-CDD1-452E-92D3-B6B3EEF0E903}"/>
    <cellStyle name="常规 2 3 2 4 2 2" xfId="2126" xr:uid="{C28FBB42-035B-4748-80A9-2EBA4502053B}"/>
    <cellStyle name="常规 2 3 2 4 2 2 2" xfId="2127" xr:uid="{F2666622-75D5-4428-B145-397F3B97AEAB}"/>
    <cellStyle name="常规 2 3 2 4 2 2 2 2" xfId="2128" xr:uid="{49FA610F-BFAA-46C8-AC6B-7FFE33CFD36B}"/>
    <cellStyle name="常规 2 3 2 4 2 2 2 2 2" xfId="3998" xr:uid="{D4BBEF4F-8F03-4251-8E3E-9E532A10B323}"/>
    <cellStyle name="常规 2 3 2 4 2 2 2 2 2 2" xfId="22048" xr:uid="{065D3F0F-28B7-4348-A0D3-F767C47F1914}"/>
    <cellStyle name="常规 2 3 2 4 2 2 2 2 2 3" xfId="22049" xr:uid="{0086EB83-45A6-4462-B49A-DED333A798B7}"/>
    <cellStyle name="常规 2 3 2 4 2 2 2 2 2 4" xfId="22050" xr:uid="{CC39154D-B6BE-49E4-9F30-445E354A0B06}"/>
    <cellStyle name="常规 2 3 2 4 2 2 2 2 2 5" xfId="22051" xr:uid="{3EBD8150-04F9-48C3-BE80-9D815D768C90}"/>
    <cellStyle name="常规 2 3 2 4 2 2 2 2 3" xfId="5689" xr:uid="{FA8D3D19-C4F6-448B-B029-8F8F1F67826B}"/>
    <cellStyle name="常规 2 3 2 4 2 2 2 2 3 2" xfId="22052" xr:uid="{2AB4D097-E991-45FC-967E-B9B68EF84520}"/>
    <cellStyle name="常规 2 3 2 4 2 2 2 2 4" xfId="22053" xr:uid="{2907D87E-7890-471B-8566-C453BB44D479}"/>
    <cellStyle name="常规 2 3 2 4 2 2 2 2 5" xfId="22054" xr:uid="{B0802396-C7B0-4D12-A059-84309D850236}"/>
    <cellStyle name="常规 2 3 2 4 2 2 2 2 6" xfId="22055" xr:uid="{25A73D7B-78D6-4EBE-92BD-80F49F63A070}"/>
    <cellStyle name="常规 2 3 2 4 2 2 2 2 7" xfId="22056" xr:uid="{7AEA9E77-2589-4236-9FA6-D32C92220311}"/>
    <cellStyle name="常规 2 3 2 4 2 2 2 2 8" xfId="22057" xr:uid="{AB78CCFB-D408-4658-B529-7DE8B430B1B6}"/>
    <cellStyle name="常规 2 3 2 4 2 2 2 3" xfId="3999" xr:uid="{70F77936-86AB-4912-97BA-49CC719CF976}"/>
    <cellStyle name="常规 2 3 2 4 2 2 2 3 2" xfId="22058" xr:uid="{9A0CCA51-5B0D-4DD1-B54B-EFCCF88725E2}"/>
    <cellStyle name="常规 2 3 2 4 2 2 2 3 3" xfId="22059" xr:uid="{E26B28A6-6C9A-49D6-ADFC-7C349A28B299}"/>
    <cellStyle name="常规 2 3 2 4 2 2 2 3 4" xfId="22060" xr:uid="{A354B4B0-1B42-4FAD-BA37-72B66A9C99C2}"/>
    <cellStyle name="常规 2 3 2 4 2 2 2 3 5" xfId="22061" xr:uid="{169ED0D6-E77E-4110-B58E-10802E1052FF}"/>
    <cellStyle name="常规 2 3 2 4 2 2 2 4" xfId="5688" xr:uid="{882CCEB6-B88F-42DA-B050-D586EFEFF7C7}"/>
    <cellStyle name="常规 2 3 2 4 2 2 2 4 2" xfId="22062" xr:uid="{3C25C6F0-4AE8-4BA9-B2A6-EEE08A49E79A}"/>
    <cellStyle name="常规 2 3 2 4 2 2 2 5" xfId="22063" xr:uid="{BD177A6D-CEE4-44E9-807C-348CAC3E59E1}"/>
    <cellStyle name="常规 2 3 2 4 2 2 2 6" xfId="22064" xr:uid="{B6411CB9-C4E1-41C9-A39B-E6901DF1DBB3}"/>
    <cellStyle name="常规 2 3 2 4 2 2 2 7" xfId="22065" xr:uid="{4AEA1AC1-0BEA-4936-8127-673E553E9FF1}"/>
    <cellStyle name="常规 2 3 2 4 2 2 2 8" xfId="22066" xr:uid="{568E57B1-F4A2-4373-A523-57DB892660AF}"/>
    <cellStyle name="常规 2 3 2 4 2 2 2 9" xfId="22067" xr:uid="{11B504B8-D5AE-4C6A-9E39-3C60F29684AD}"/>
    <cellStyle name="常规 2 3 2 4 2 2 3" xfId="4000" xr:uid="{D80FD2E6-8CC5-4775-9DC0-B1E4D1BA7CFB}"/>
    <cellStyle name="常规 2 3 2 4 2 2 3 2" xfId="22068" xr:uid="{E0EDF2C3-3243-448F-B038-76FF35095660}"/>
    <cellStyle name="常规 2 3 2 4 2 2 3 3" xfId="22069" xr:uid="{25EE41ED-5EEB-4BAD-8798-C2CBBDE15321}"/>
    <cellStyle name="常规 2 3 2 4 2 2 3 4" xfId="22070" xr:uid="{FA054BD4-3284-4EE2-97CD-ACCC4417BA9F}"/>
    <cellStyle name="常规 2 3 2 4 2 2 3 5" xfId="22071" xr:uid="{BF290EE5-8E2E-4AEC-8761-72988C1A68B3}"/>
    <cellStyle name="常规 2 3 2 4 2 2 4" xfId="5687" xr:uid="{B7265DB3-3E2D-49FA-893E-D23670D972A7}"/>
    <cellStyle name="常规 2 3 2 4 2 2 4 2" xfId="22072" xr:uid="{1255B3A1-3660-474B-BCE5-1603F714D3C9}"/>
    <cellStyle name="常规 2 3 2 4 2 2 5" xfId="22073" xr:uid="{2420BE30-3DE2-42FD-9F3E-1A46F8F4B3C9}"/>
    <cellStyle name="常规 2 3 2 4 2 2 6" xfId="22074" xr:uid="{BCAE9A56-5C1E-4C6F-9082-80F43464C9E9}"/>
    <cellStyle name="常规 2 3 2 4 2 2 7" xfId="22075" xr:uid="{0DB865E2-4C72-4EFF-A536-C70A76ECCBB3}"/>
    <cellStyle name="常规 2 3 2 4 2 2 8" xfId="22076" xr:uid="{7302C700-8DBB-4F56-BA78-778E290795F8}"/>
    <cellStyle name="常规 2 3 2 4 2 2 9" xfId="22077" xr:uid="{85B9CBDD-885E-40C3-B6A6-8F7FC6A75918}"/>
    <cellStyle name="常规 2 3 2 4 2 3" xfId="2129" xr:uid="{F08F1D22-8D0A-4F56-ABC0-613328712F77}"/>
    <cellStyle name="常规 2 3 2 4 2 3 2" xfId="2130" xr:uid="{75F60E7A-2CFC-4A86-A9B5-71F7643C5289}"/>
    <cellStyle name="常规 2 3 2 4 2 3 2 2" xfId="4001" xr:uid="{9B90C118-3D64-4668-9856-79A84EE31679}"/>
    <cellStyle name="常规 2 3 2 4 2 3 2 2 2" xfId="22078" xr:uid="{21429302-157A-4E81-9679-02AB7B9EFD46}"/>
    <cellStyle name="常规 2 3 2 4 2 3 2 2 3" xfId="22079" xr:uid="{024C0514-5B8A-4252-AA9E-2C4D6323A658}"/>
    <cellStyle name="常规 2 3 2 4 2 3 2 2 4" xfId="22080" xr:uid="{7838152C-2550-4E59-A48E-7B33080FC298}"/>
    <cellStyle name="常规 2 3 2 4 2 3 2 2 5" xfId="22081" xr:uid="{C5762CC0-0484-4821-B7B4-68715D40E134}"/>
    <cellStyle name="常规 2 3 2 4 2 3 2 3" xfId="5691" xr:uid="{53B5BF73-0236-4899-838E-5142A2D532CA}"/>
    <cellStyle name="常规 2 3 2 4 2 3 2 3 2" xfId="22082" xr:uid="{336015AA-83E7-4FF2-A2AB-9DBDD4671D25}"/>
    <cellStyle name="常规 2 3 2 4 2 3 2 4" xfId="22083" xr:uid="{1C3223DB-D202-43A2-A75F-2D21970F320D}"/>
    <cellStyle name="常规 2 3 2 4 2 3 2 5" xfId="22084" xr:uid="{0A25898B-E9C1-4292-9250-8EAE6A74BA6E}"/>
    <cellStyle name="常规 2 3 2 4 2 3 2 6" xfId="22085" xr:uid="{8D0DC5F3-C54E-4BBC-98F9-23A2FFBE62ED}"/>
    <cellStyle name="常规 2 3 2 4 2 3 2 7" xfId="22086" xr:uid="{2C775668-1262-4381-B055-7BEB50C7D0F5}"/>
    <cellStyle name="常规 2 3 2 4 2 3 2 8" xfId="22087" xr:uid="{E801A71F-4DBD-4915-8A9F-8E8B93BE1C5F}"/>
    <cellStyle name="常规 2 3 2 4 2 3 3" xfId="4002" xr:uid="{DE66D852-AC23-4BDB-AB10-0BA3A0C29614}"/>
    <cellStyle name="常规 2 3 2 4 2 3 3 2" xfId="22088" xr:uid="{02E3F612-8494-4591-A654-FAFA4888CE55}"/>
    <cellStyle name="常规 2 3 2 4 2 3 3 3" xfId="22089" xr:uid="{0A0AFFF9-B080-45F0-B87E-A465E41C4D3C}"/>
    <cellStyle name="常规 2 3 2 4 2 3 3 4" xfId="22090" xr:uid="{5B7CCB72-559A-4B01-80D4-FB1EAEA508E6}"/>
    <cellStyle name="常规 2 3 2 4 2 3 3 5" xfId="22091" xr:uid="{0CEB26B9-4DD0-48DA-A3BE-A7C365CDA413}"/>
    <cellStyle name="常规 2 3 2 4 2 3 4" xfId="5690" xr:uid="{3511955F-FAA9-47A9-8F36-797CFBA5A4F5}"/>
    <cellStyle name="常规 2 3 2 4 2 3 4 2" xfId="22092" xr:uid="{54276A41-6603-4497-90B7-091345BC9E5B}"/>
    <cellStyle name="常规 2 3 2 4 2 3 5" xfId="22093" xr:uid="{074DDB9E-7C3D-4145-9D63-62D161C12E67}"/>
    <cellStyle name="常规 2 3 2 4 2 3 6" xfId="22094" xr:uid="{C57ADDC2-08A2-4305-A4EA-DE9383693530}"/>
    <cellStyle name="常规 2 3 2 4 2 3 7" xfId="22095" xr:uid="{B645B15B-4E91-4ADA-AE26-2BE0920A495B}"/>
    <cellStyle name="常规 2 3 2 4 2 3 8" xfId="22096" xr:uid="{7E0C4DE4-0192-46D1-A559-FA050AAD05E6}"/>
    <cellStyle name="常规 2 3 2 4 2 3 9" xfId="22097" xr:uid="{E645DFF0-C643-4CD9-9C13-5A326211D2C6}"/>
    <cellStyle name="常规 2 3 2 4 2 4" xfId="4003" xr:uid="{B7B0838C-E69C-4674-8679-1B3BC8708704}"/>
    <cellStyle name="常规 2 3 2 4 2 4 2" xfId="22098" xr:uid="{77DC3C6E-C40F-4331-8B33-986F47ECB542}"/>
    <cellStyle name="常规 2 3 2 4 2 4 3" xfId="22099" xr:uid="{5CAA7728-D356-4C7A-89F2-CF95A2EA72C4}"/>
    <cellStyle name="常规 2 3 2 4 2 4 4" xfId="22100" xr:uid="{D87F63F3-6B3C-41EA-931E-FB86F6338A03}"/>
    <cellStyle name="常规 2 3 2 4 2 4 5" xfId="22101" xr:uid="{5384FA22-4467-434E-8FDF-7D0737AD7CEF}"/>
    <cellStyle name="常规 2 3 2 4 2 5" xfId="5686" xr:uid="{91E5E1C6-D0B2-4BA1-8BB7-C5221511B364}"/>
    <cellStyle name="常规 2 3 2 4 2 5 2" xfId="22102" xr:uid="{41340CF8-45D4-4F11-83F2-14808C7BA0E3}"/>
    <cellStyle name="常规 2 3 2 4 2 6" xfId="22103" xr:uid="{A12A7C45-6128-4325-8927-84356CA97E8B}"/>
    <cellStyle name="常规 2 3 2 4 2 7" xfId="22104" xr:uid="{CA9EA586-C3F8-460A-AF8C-3E81BCA0F958}"/>
    <cellStyle name="常规 2 3 2 4 2 8" xfId="22105" xr:uid="{1A630987-4AB3-43A2-819E-737EB67022B5}"/>
    <cellStyle name="常规 2 3 2 4 2 9" xfId="22106" xr:uid="{00736034-501A-4FE2-B0EB-395931C5154F}"/>
    <cellStyle name="常规 2 3 2 4 3" xfId="2131" xr:uid="{4CA1A9CD-F499-4A96-AFD7-50E04955B646}"/>
    <cellStyle name="常规 2 3 2 4 3 2" xfId="2132" xr:uid="{47F41135-0873-4826-9077-B153BCC0B422}"/>
    <cellStyle name="常规 2 3 2 4 3 2 2" xfId="2133" xr:uid="{766CD32F-4BBF-4616-B1F4-6D2791780A82}"/>
    <cellStyle name="常规 2 3 2 4 3 2 2 2" xfId="4004" xr:uid="{34550212-425D-426D-9DA0-D290E2B540B4}"/>
    <cellStyle name="常规 2 3 2 4 3 2 2 2 2" xfId="22107" xr:uid="{4CE523FC-2B84-4C5C-9633-AE1DB55201CD}"/>
    <cellStyle name="常规 2 3 2 4 3 2 2 2 3" xfId="22108" xr:uid="{F6B56ABA-6412-4904-A51C-BF77DBE16B2B}"/>
    <cellStyle name="常规 2 3 2 4 3 2 2 2 4" xfId="22109" xr:uid="{61A10E87-0EE6-439B-A6CD-99A332464EFE}"/>
    <cellStyle name="常规 2 3 2 4 3 2 2 2 5" xfId="22110" xr:uid="{631910CF-DE95-43F5-9F9B-0E3C94D09BCF}"/>
    <cellStyle name="常规 2 3 2 4 3 2 2 3" xfId="5694" xr:uid="{F13BDACA-63B0-455F-919C-8E5604D0E6BA}"/>
    <cellStyle name="常规 2 3 2 4 3 2 2 3 2" xfId="22111" xr:uid="{B13B187D-C19A-458D-8671-74581AD5EE66}"/>
    <cellStyle name="常规 2 3 2 4 3 2 2 4" xfId="22112" xr:uid="{C1C8C0FA-F455-49FD-AAC7-B27F2DDBA375}"/>
    <cellStyle name="常规 2 3 2 4 3 2 2 5" xfId="22113" xr:uid="{EF0B3198-CFED-43C1-9E67-A9377E5B4695}"/>
    <cellStyle name="常规 2 3 2 4 3 2 2 6" xfId="22114" xr:uid="{68CF5555-7795-4532-B2FD-76767F814B8C}"/>
    <cellStyle name="常规 2 3 2 4 3 2 2 7" xfId="22115" xr:uid="{39A90E3C-65E5-4464-AF0A-AA88E6B511DC}"/>
    <cellStyle name="常规 2 3 2 4 3 2 2 8" xfId="22116" xr:uid="{60092941-D35E-4255-8561-A2DAE58C445F}"/>
    <cellStyle name="常规 2 3 2 4 3 2 3" xfId="4005" xr:uid="{C979D04F-5D2F-4A6E-A3EE-1C418329F96B}"/>
    <cellStyle name="常规 2 3 2 4 3 2 3 2" xfId="22117" xr:uid="{FB44D4E1-D455-4C21-9562-583394A97025}"/>
    <cellStyle name="常规 2 3 2 4 3 2 3 3" xfId="22118" xr:uid="{FA6C31C1-6873-4E4C-9C4A-96A2E29FBB07}"/>
    <cellStyle name="常规 2 3 2 4 3 2 3 4" xfId="22119" xr:uid="{9891177A-0E70-4E56-BE76-EBD0671015B1}"/>
    <cellStyle name="常规 2 3 2 4 3 2 3 5" xfId="22120" xr:uid="{A5A80A84-D8E7-46BE-97A8-77AC61B69DAD}"/>
    <cellStyle name="常规 2 3 2 4 3 2 4" xfId="5693" xr:uid="{5DC405FA-EABD-4BFA-95E8-2767466FF243}"/>
    <cellStyle name="常规 2 3 2 4 3 2 4 2" xfId="22121" xr:uid="{47518966-3C1C-4A68-BDE6-D3E485578C27}"/>
    <cellStyle name="常规 2 3 2 4 3 2 5" xfId="22122" xr:uid="{C720C906-43FE-480A-AD81-374154621C5A}"/>
    <cellStyle name="常规 2 3 2 4 3 2 6" xfId="22123" xr:uid="{D8B558E2-664B-43AE-BF93-9B8871A564AF}"/>
    <cellStyle name="常规 2 3 2 4 3 2 7" xfId="22124" xr:uid="{2732AB8B-8EED-4B5F-8D63-F62E20D0D4A2}"/>
    <cellStyle name="常规 2 3 2 4 3 2 8" xfId="22125" xr:uid="{BA951F63-DA4A-4644-B4D5-336DD97EE0AD}"/>
    <cellStyle name="常规 2 3 2 4 3 2 9" xfId="22126" xr:uid="{007B3CD6-5967-4F1D-9227-ECB570E7B224}"/>
    <cellStyle name="常规 2 3 2 4 3 3" xfId="4006" xr:uid="{448842DD-4219-4681-A08A-54127B5FC6F4}"/>
    <cellStyle name="常规 2 3 2 4 3 3 2" xfId="22127" xr:uid="{AD144D2A-BE26-4615-BB2E-589DE172CFFC}"/>
    <cellStyle name="常规 2 3 2 4 3 3 3" xfId="22128" xr:uid="{0C4DD00E-A1C4-440C-AC2B-0D8652101911}"/>
    <cellStyle name="常规 2 3 2 4 3 3 4" xfId="22129" xr:uid="{D914975F-1018-4DE9-A86C-86DCFEAC8484}"/>
    <cellStyle name="常规 2 3 2 4 3 3 5" xfId="22130" xr:uid="{BB5695DA-71A5-45C9-8079-B2DCCC9A7ED2}"/>
    <cellStyle name="常规 2 3 2 4 3 4" xfId="5692" xr:uid="{C970DC80-225A-4674-BA6A-D78A76722E48}"/>
    <cellStyle name="常规 2 3 2 4 3 4 2" xfId="22131" xr:uid="{6B4454C2-0EFB-48C8-BF31-0C0E6BC745E6}"/>
    <cellStyle name="常规 2 3 2 4 3 5" xfId="22132" xr:uid="{C33CD717-88B0-40A6-92DF-2274579CCF13}"/>
    <cellStyle name="常规 2 3 2 4 3 6" xfId="22133" xr:uid="{1D8E6902-0013-4097-93C5-AD30E9F0C9EA}"/>
    <cellStyle name="常规 2 3 2 4 3 7" xfId="22134" xr:uid="{0E7B245F-A303-40F2-8A0F-127F3E4FE42C}"/>
    <cellStyle name="常规 2 3 2 4 3 8" xfId="22135" xr:uid="{00F7CF28-FE40-4B60-973C-48A57FBEF277}"/>
    <cellStyle name="常规 2 3 2 4 3 9" xfId="22136" xr:uid="{8A634165-218D-4C17-B35E-4CAB4682F2FA}"/>
    <cellStyle name="常规 2 3 2 4 4" xfId="2134" xr:uid="{4E263C76-73D5-465E-85F3-22046F6AA378}"/>
    <cellStyle name="常规 2 3 2 4 4 2" xfId="2135" xr:uid="{49C02814-4C19-499A-BB5D-D4A9571A41F5}"/>
    <cellStyle name="常规 2 3 2 4 4 2 2" xfId="4007" xr:uid="{1B147F66-31E2-4BB2-9F86-DCDD624EE775}"/>
    <cellStyle name="常规 2 3 2 4 4 2 2 2" xfId="22137" xr:uid="{E10A077A-482D-4A03-926C-CA79588E0E4A}"/>
    <cellStyle name="常规 2 3 2 4 4 2 2 3" xfId="22138" xr:uid="{9F12E853-5365-4299-87A0-9FAB88BFE71C}"/>
    <cellStyle name="常规 2 3 2 4 4 2 2 4" xfId="22139" xr:uid="{FABD95BD-F892-41F2-B02A-DEA42A1654B1}"/>
    <cellStyle name="常规 2 3 2 4 4 2 2 5" xfId="22140" xr:uid="{61659EEF-B7D8-4EBE-9E3A-8DFABEBAA13A}"/>
    <cellStyle name="常规 2 3 2 4 4 2 3" xfId="5696" xr:uid="{EAED2DC0-3519-4905-AD28-B5053696AEE8}"/>
    <cellStyle name="常规 2 3 2 4 4 2 3 2" xfId="22141" xr:uid="{ADEBEBDE-023E-4E88-9342-E532C68CB473}"/>
    <cellStyle name="常规 2 3 2 4 4 2 4" xfId="22142" xr:uid="{D609F860-052C-45AD-A30D-FD5156746EAE}"/>
    <cellStyle name="常规 2 3 2 4 4 2 5" xfId="22143" xr:uid="{D44DBEFB-9240-4858-8800-C6161139065D}"/>
    <cellStyle name="常规 2 3 2 4 4 2 6" xfId="22144" xr:uid="{789636E2-5001-4323-981C-EFF79080031B}"/>
    <cellStyle name="常规 2 3 2 4 4 2 7" xfId="22145" xr:uid="{97F4814F-57CC-46F0-99FB-2D590B486AF7}"/>
    <cellStyle name="常规 2 3 2 4 4 2 8" xfId="22146" xr:uid="{97F043DF-16C1-43B9-BF6F-F1792AF7C958}"/>
    <cellStyle name="常规 2 3 2 4 4 3" xfId="4008" xr:uid="{9EC95A94-CBEB-45A8-BFFA-934C6FD48345}"/>
    <cellStyle name="常规 2 3 2 4 4 3 2" xfId="22147" xr:uid="{44B36CED-7701-476F-BD6A-DD7743799ADF}"/>
    <cellStyle name="常规 2 3 2 4 4 3 3" xfId="22148" xr:uid="{7B538152-7A4A-4C38-AAAE-E3A6E96F91CB}"/>
    <cellStyle name="常规 2 3 2 4 4 3 4" xfId="22149" xr:uid="{05A592E4-A31A-44B5-943E-315DD02B0E94}"/>
    <cellStyle name="常规 2 3 2 4 4 3 5" xfId="22150" xr:uid="{7505785E-37B2-45FD-8376-5AE6FF84F32B}"/>
    <cellStyle name="常规 2 3 2 4 4 4" xfId="5695" xr:uid="{6C099297-C9D6-4B3E-B775-3B64B7ECC778}"/>
    <cellStyle name="常规 2 3 2 4 4 4 2" xfId="22151" xr:uid="{D405038B-F4B1-4027-9E76-B78DE2364B19}"/>
    <cellStyle name="常规 2 3 2 4 4 5" xfId="22152" xr:uid="{4B1CE53D-7CA0-4D7A-8586-B4771A56CF3B}"/>
    <cellStyle name="常规 2 3 2 4 4 6" xfId="22153" xr:uid="{542F832F-7857-4CA6-A476-2725ECD8977E}"/>
    <cellStyle name="常规 2 3 2 4 4 7" xfId="22154" xr:uid="{7635F842-DF86-4B43-9F1F-C3DC0FC64F20}"/>
    <cellStyle name="常规 2 3 2 4 4 8" xfId="22155" xr:uid="{C27A3739-2EDE-4A14-AD13-BDD1447B9C85}"/>
    <cellStyle name="常规 2 3 2 4 4 9" xfId="22156" xr:uid="{9E98067B-72D7-4852-89D1-85166BD9B993}"/>
    <cellStyle name="常规 2 3 2 4 5" xfId="4009" xr:uid="{1BDD4EB2-9885-4418-8C8A-85626CC0380B}"/>
    <cellStyle name="常规 2 3 2 4 5 2" xfId="22157" xr:uid="{E6908807-D207-4682-9C0E-D7E4DA72DD6B}"/>
    <cellStyle name="常规 2 3 2 4 5 3" xfId="22158" xr:uid="{AA26E0BD-69A4-41CE-8479-6F1D5E84CE88}"/>
    <cellStyle name="常规 2 3 2 4 5 4" xfId="22159" xr:uid="{1661A0E1-EAB7-4740-9370-5DF5515700F5}"/>
    <cellStyle name="常规 2 3 2 4 5 5" xfId="22160" xr:uid="{4CBE3CCC-3926-4C78-A61A-6885E91AD0B1}"/>
    <cellStyle name="常规 2 3 2 4 6" xfId="5685" xr:uid="{8F20EA66-E77A-4CBF-899E-407A9ACD6925}"/>
    <cellStyle name="常规 2 3 2 4 6 2" xfId="22161" xr:uid="{05B30D10-5BF3-4E64-8094-FE642766A2FB}"/>
    <cellStyle name="常规 2 3 2 4 7" xfId="10709" xr:uid="{2EB1423E-D7C2-4FA2-80B2-7A4230BF9115}"/>
    <cellStyle name="常规 2 3 2 4 7 2" xfId="22162" xr:uid="{711D65E5-527B-4B65-BFBB-85F5D7E840D5}"/>
    <cellStyle name="常规 2 3 2 4 8" xfId="22163" xr:uid="{00C2C9C3-BDFC-4D92-85ED-3C1017129DD5}"/>
    <cellStyle name="常规 2 3 2 4 9" xfId="22164" xr:uid="{998577A4-B18A-426F-884A-8655C86396FC}"/>
    <cellStyle name="常规 2 3 2 5" xfId="2136" xr:uid="{FFD49BAC-0655-4042-BB27-D402578E47AC}"/>
    <cellStyle name="常规 2 3 2 5 10" xfId="22165" xr:uid="{ADE54A47-DC82-492C-ADE4-631A58200842}"/>
    <cellStyle name="常规 2 3 2 5 11" xfId="22166" xr:uid="{B0B3467C-3FC1-4DC8-8C50-5F369610870A}"/>
    <cellStyle name="常规 2 3 2 5 2" xfId="2137" xr:uid="{9ADF9BCA-20B3-4405-930E-62D6757EFA60}"/>
    <cellStyle name="常规 2 3 2 5 2 2" xfId="2138" xr:uid="{301182F1-A3C1-43B3-BA51-678C88147F72}"/>
    <cellStyle name="常规 2 3 2 5 2 2 2" xfId="2139" xr:uid="{0E1EDBDF-9B35-4E86-BC35-41233335EBB5}"/>
    <cellStyle name="常规 2 3 2 5 2 2 2 2" xfId="4010" xr:uid="{1E5CEF9B-C002-4A0A-B6CC-0E984DF9B272}"/>
    <cellStyle name="常规 2 3 2 5 2 2 2 2 2" xfId="22167" xr:uid="{262453AA-4E62-4068-A55C-E62654119767}"/>
    <cellStyle name="常规 2 3 2 5 2 2 2 2 3" xfId="22168" xr:uid="{CA8BE06D-94D4-4581-B555-44C3472FB247}"/>
    <cellStyle name="常规 2 3 2 5 2 2 2 2 4" xfId="22169" xr:uid="{FB37818C-9B46-4B11-8E43-B176F201ED7A}"/>
    <cellStyle name="常规 2 3 2 5 2 2 2 2 5" xfId="22170" xr:uid="{D702232C-6680-4F10-895F-01D568368244}"/>
    <cellStyle name="常规 2 3 2 5 2 2 2 3" xfId="5700" xr:uid="{11AABC2C-F8AA-48C8-8750-3A02748891A4}"/>
    <cellStyle name="常规 2 3 2 5 2 2 2 3 2" xfId="22171" xr:uid="{71D72FB8-98AB-4471-870D-4167D8ADE16C}"/>
    <cellStyle name="常规 2 3 2 5 2 2 2 4" xfId="22172" xr:uid="{AED9D8FA-5D78-4547-8396-2EE4C1CE872B}"/>
    <cellStyle name="常规 2 3 2 5 2 2 2 5" xfId="22173" xr:uid="{B72E9F8B-21CE-4DA1-99BB-21AD1484B487}"/>
    <cellStyle name="常规 2 3 2 5 2 2 2 6" xfId="22174" xr:uid="{A9D0FACE-201D-40D9-B5E1-D6A9A1CAE035}"/>
    <cellStyle name="常规 2 3 2 5 2 2 2 7" xfId="22175" xr:uid="{7826B4DD-7DB2-4896-96A1-10CFA0505FC4}"/>
    <cellStyle name="常规 2 3 2 5 2 2 2 8" xfId="22176" xr:uid="{415D69B7-333E-41B6-BB5A-8114CB4DC553}"/>
    <cellStyle name="常规 2 3 2 5 2 2 3" xfId="4011" xr:uid="{54F6687C-C068-4094-A3C6-B9B8DD6CAE93}"/>
    <cellStyle name="常规 2 3 2 5 2 2 3 2" xfId="22177" xr:uid="{ADB10F01-AF35-4348-BD1F-B701CDF5E791}"/>
    <cellStyle name="常规 2 3 2 5 2 2 3 3" xfId="22178" xr:uid="{9DA26D9B-DCE7-4725-8338-1636C959E004}"/>
    <cellStyle name="常规 2 3 2 5 2 2 3 4" xfId="22179" xr:uid="{21B0C879-C66B-4288-9888-7EFCED3779FE}"/>
    <cellStyle name="常规 2 3 2 5 2 2 3 5" xfId="22180" xr:uid="{E8345862-903B-4D8F-BD07-FC51B101A97A}"/>
    <cellStyle name="常规 2 3 2 5 2 2 4" xfId="5699" xr:uid="{844E592E-C7E3-4887-B2AE-3DE691E2E987}"/>
    <cellStyle name="常规 2 3 2 5 2 2 4 2" xfId="22181" xr:uid="{F0048AF3-F872-45F6-BA1D-D4B83A2ADA21}"/>
    <cellStyle name="常规 2 3 2 5 2 2 5" xfId="22182" xr:uid="{AC4D66DF-8BE4-4A46-B576-367EC64C5582}"/>
    <cellStyle name="常规 2 3 2 5 2 2 6" xfId="22183" xr:uid="{CD6A317B-64D3-49F4-BCFF-DDFFDA55EB8B}"/>
    <cellStyle name="常规 2 3 2 5 2 2 7" xfId="22184" xr:uid="{EBB5D6AB-2C2F-4839-AA25-23189E41F513}"/>
    <cellStyle name="常规 2 3 2 5 2 2 8" xfId="22185" xr:uid="{EF431578-9FB1-446F-849C-C435604447CB}"/>
    <cellStyle name="常规 2 3 2 5 2 2 9" xfId="22186" xr:uid="{23E0C4F7-43A4-455D-8BB8-D10B58FDB3FE}"/>
    <cellStyle name="常规 2 3 2 5 2 3" xfId="4012" xr:uid="{EFE69A71-40E7-4163-9748-CD8BEAE992AD}"/>
    <cellStyle name="常规 2 3 2 5 2 3 2" xfId="22187" xr:uid="{10530548-746C-4530-A361-832103C10746}"/>
    <cellStyle name="常规 2 3 2 5 2 3 3" xfId="22188" xr:uid="{C6D90290-2624-4509-BC79-1A0AA15721D7}"/>
    <cellStyle name="常规 2 3 2 5 2 3 4" xfId="22189" xr:uid="{DD2F69C2-3BA1-410C-9499-6F4A59B36937}"/>
    <cellStyle name="常规 2 3 2 5 2 3 5" xfId="22190" xr:uid="{2E020DED-757A-42ED-925E-7E7F515304B6}"/>
    <cellStyle name="常规 2 3 2 5 2 4" xfId="5698" xr:uid="{EFA0C19A-7160-48BE-8A65-6991A112E2CC}"/>
    <cellStyle name="常规 2 3 2 5 2 4 2" xfId="22191" xr:uid="{208C0612-E7DD-49E6-A346-DD66F777D6BB}"/>
    <cellStyle name="常规 2 3 2 5 2 5" xfId="22192" xr:uid="{13545FFC-EAEA-4C8C-9197-CFE36650B631}"/>
    <cellStyle name="常规 2 3 2 5 2 6" xfId="22193" xr:uid="{80EE775B-411F-4ACB-8604-E61035563C28}"/>
    <cellStyle name="常规 2 3 2 5 2 7" xfId="22194" xr:uid="{FC660068-B957-4A34-BD1A-400A1E679499}"/>
    <cellStyle name="常规 2 3 2 5 2 8" xfId="22195" xr:uid="{79DC946E-C39F-4868-8EF9-B1CD962E5B8A}"/>
    <cellStyle name="常规 2 3 2 5 2 9" xfId="22196" xr:uid="{B172C692-9821-4862-A494-847B7F9DA87D}"/>
    <cellStyle name="常规 2 3 2 5 3" xfId="2140" xr:uid="{745605E6-5332-407C-9935-FEE33F945250}"/>
    <cellStyle name="常规 2 3 2 5 3 2" xfId="2141" xr:uid="{E0AB25FF-679A-4D0E-A659-1689F3428055}"/>
    <cellStyle name="常规 2 3 2 5 3 2 2" xfId="4013" xr:uid="{A63E5875-1110-460B-8093-8E73A9C37878}"/>
    <cellStyle name="常规 2 3 2 5 3 2 2 2" xfId="22197" xr:uid="{A0A49277-5CE7-4973-890D-305FBA4060E4}"/>
    <cellStyle name="常规 2 3 2 5 3 2 2 3" xfId="22198" xr:uid="{803C00C2-41F2-4B72-91D1-57B195E2B279}"/>
    <cellStyle name="常规 2 3 2 5 3 2 2 4" xfId="22199" xr:uid="{C33A8EDF-6EB4-4A1A-8406-D325AE6DCDF7}"/>
    <cellStyle name="常规 2 3 2 5 3 2 2 5" xfId="22200" xr:uid="{4A0C2C1B-6E29-4E62-A6F9-678FAABD8424}"/>
    <cellStyle name="常规 2 3 2 5 3 2 3" xfId="5702" xr:uid="{7715D523-1B8D-49D9-80F1-EFCF0B3A9839}"/>
    <cellStyle name="常规 2 3 2 5 3 2 3 2" xfId="22201" xr:uid="{900D15ED-D6F5-439C-8D90-B8EE29B8F5DF}"/>
    <cellStyle name="常规 2 3 2 5 3 2 4" xfId="22202" xr:uid="{2A18789A-2AE4-4AE4-962A-E2344E0DC87D}"/>
    <cellStyle name="常规 2 3 2 5 3 2 5" xfId="22203" xr:uid="{F0DD4DDB-11BE-43EB-AAA9-423EEA8D5A0F}"/>
    <cellStyle name="常规 2 3 2 5 3 2 6" xfId="22204" xr:uid="{40EF939E-8FE8-4A51-9735-8956EEC3DF8C}"/>
    <cellStyle name="常规 2 3 2 5 3 2 7" xfId="22205" xr:uid="{6B6935E3-B07D-429D-9FA7-5A63B83D5F00}"/>
    <cellStyle name="常规 2 3 2 5 3 2 8" xfId="22206" xr:uid="{123C4C7F-C9DF-407E-B90F-3E7F4682E7BF}"/>
    <cellStyle name="常规 2 3 2 5 3 3" xfId="4014" xr:uid="{A5A1D020-EEEC-482B-ACDE-0074733CEF12}"/>
    <cellStyle name="常规 2 3 2 5 3 3 2" xfId="22207" xr:uid="{E61D4E24-DB27-4BD2-9122-08593552385C}"/>
    <cellStyle name="常规 2 3 2 5 3 3 3" xfId="22208" xr:uid="{6A9EB997-835D-43B9-9BFB-2630ECF9844F}"/>
    <cellStyle name="常规 2 3 2 5 3 3 4" xfId="22209" xr:uid="{47B66EB1-B509-496F-9DB0-C8CDE26B071E}"/>
    <cellStyle name="常规 2 3 2 5 3 3 5" xfId="22210" xr:uid="{5DB23C7C-5C0B-426B-93BE-6348ACF3D84A}"/>
    <cellStyle name="常规 2 3 2 5 3 4" xfId="5701" xr:uid="{2C699131-E666-4A04-8F2F-11468DA15CC7}"/>
    <cellStyle name="常规 2 3 2 5 3 4 2" xfId="22211" xr:uid="{9B2CD9CC-EAB9-4E6F-AE07-3111A7488CFC}"/>
    <cellStyle name="常规 2 3 2 5 3 5" xfId="22212" xr:uid="{0876B7D3-D674-451F-8A0B-B04FB9D86846}"/>
    <cellStyle name="常规 2 3 2 5 3 6" xfId="22213" xr:uid="{AE4B1E27-0830-4BDE-9CA4-001D91A6EBCE}"/>
    <cellStyle name="常规 2 3 2 5 3 7" xfId="22214" xr:uid="{013CC61C-394F-4790-A24A-A751DE7BC00C}"/>
    <cellStyle name="常规 2 3 2 5 3 8" xfId="22215" xr:uid="{62E3B408-6346-40CB-AF81-4049FD89BE3F}"/>
    <cellStyle name="常规 2 3 2 5 3 9" xfId="22216" xr:uid="{0ED4DF22-56E4-433F-B976-C27DBC1DFECA}"/>
    <cellStyle name="常规 2 3 2 5 4" xfId="4015" xr:uid="{AD89E212-8FC7-4880-A68E-8EEED4771125}"/>
    <cellStyle name="常规 2 3 2 5 4 2" xfId="22217" xr:uid="{8C9E0029-C8C7-4784-BB16-4BB7DAD187B1}"/>
    <cellStyle name="常规 2 3 2 5 4 3" xfId="22218" xr:uid="{62996F65-E386-4B06-B2BC-F094932DB370}"/>
    <cellStyle name="常规 2 3 2 5 4 4" xfId="22219" xr:uid="{E6993A5A-EAB1-49E1-A244-7441BDDC5A76}"/>
    <cellStyle name="常规 2 3 2 5 4 5" xfId="22220" xr:uid="{C2FB8F03-302F-4A2A-9EA1-809EA5D1B85D}"/>
    <cellStyle name="常规 2 3 2 5 5" xfId="5697" xr:uid="{C70B3E5D-33CA-417D-9B3E-E478D5C9FB44}"/>
    <cellStyle name="常规 2 3 2 5 5 2" xfId="22221" xr:uid="{1EE43E30-7B51-4428-9FAA-3F94C90B685D}"/>
    <cellStyle name="常规 2 3 2 5 6" xfId="22222" xr:uid="{C479B562-CF93-4D12-A43C-0B40B3C5070D}"/>
    <cellStyle name="常规 2 3 2 5 7" xfId="22223" xr:uid="{E689ABE2-7E00-48F6-A4E9-A8E59E1A12C0}"/>
    <cellStyle name="常规 2 3 2 5 8" xfId="22224" xr:uid="{E85231BF-0D63-4E0C-BC62-4F5494057437}"/>
    <cellStyle name="常规 2 3 2 5 9" xfId="22225" xr:uid="{A7281BB3-AAAC-45B9-B9A2-7E1C417317D8}"/>
    <cellStyle name="常规 2 3 2 6" xfId="2142" xr:uid="{DF835E64-4366-4C78-BC5C-549930C20C72}"/>
    <cellStyle name="常规 2 3 2 6 2" xfId="2143" xr:uid="{72815B63-528C-480E-9C23-679F7F9BBD6C}"/>
    <cellStyle name="常规 2 3 2 6 2 2" xfId="2144" xr:uid="{44E600C0-6A65-4AEC-9768-7828BA81D566}"/>
    <cellStyle name="常规 2 3 2 6 2 2 2" xfId="4016" xr:uid="{607B44A5-37D6-4EA9-8D24-D32DD6D15B15}"/>
    <cellStyle name="常规 2 3 2 6 2 2 2 2" xfId="22226" xr:uid="{9EBA12B1-2617-44DA-8681-99B76831CA25}"/>
    <cellStyle name="常规 2 3 2 6 2 2 2 3" xfId="22227" xr:uid="{710105C2-5042-4B5C-992C-18C5483FBF19}"/>
    <cellStyle name="常规 2 3 2 6 2 2 2 4" xfId="22228" xr:uid="{8CBD0532-6268-487F-8305-7C190B904BB9}"/>
    <cellStyle name="常规 2 3 2 6 2 2 2 5" xfId="22229" xr:uid="{BCA4704C-883A-4367-A4F3-C10216A5B9D6}"/>
    <cellStyle name="常规 2 3 2 6 2 2 3" xfId="5705" xr:uid="{751A727D-6421-4038-953E-235E74E870B1}"/>
    <cellStyle name="常规 2 3 2 6 2 2 3 2" xfId="22230" xr:uid="{7FEC4FFA-AD7C-4992-808F-588B2469B6ED}"/>
    <cellStyle name="常规 2 3 2 6 2 2 4" xfId="22231" xr:uid="{6289EF58-A510-45F6-9D08-059D5744F57C}"/>
    <cellStyle name="常规 2 3 2 6 2 2 5" xfId="22232" xr:uid="{FE013603-7111-4FB2-A810-6A108D0F39B3}"/>
    <cellStyle name="常规 2 3 2 6 2 2 6" xfId="22233" xr:uid="{485710A5-8672-4A59-A1B2-DDF3A384E8B9}"/>
    <cellStyle name="常规 2 3 2 6 2 2 7" xfId="22234" xr:uid="{000F8265-8D1C-4EBF-9491-2330BD1D8A30}"/>
    <cellStyle name="常规 2 3 2 6 2 2 8" xfId="22235" xr:uid="{87FFC010-5E92-4EC4-BA41-F71E7326F536}"/>
    <cellStyle name="常规 2 3 2 6 2 3" xfId="4017" xr:uid="{E13C4004-E78A-4785-8348-1DFA4BEE20BE}"/>
    <cellStyle name="常规 2 3 2 6 2 3 2" xfId="22236" xr:uid="{D877AE16-D6B7-44C8-80FD-06346F2EC736}"/>
    <cellStyle name="常规 2 3 2 6 2 3 3" xfId="22237" xr:uid="{D8B3E6D9-D3C2-4B09-ADC6-69D66240D743}"/>
    <cellStyle name="常规 2 3 2 6 2 3 4" xfId="22238" xr:uid="{40DC1AB9-BF14-4441-BC7C-C414BEBC3A32}"/>
    <cellStyle name="常规 2 3 2 6 2 3 5" xfId="22239" xr:uid="{CB52B616-8ABD-49FC-B589-EF78149C345A}"/>
    <cellStyle name="常规 2 3 2 6 2 4" xfId="5704" xr:uid="{AB1D2924-3916-4CC0-872C-AF0600C9B3A4}"/>
    <cellStyle name="常规 2 3 2 6 2 4 2" xfId="22240" xr:uid="{BEDE3FE7-527E-4C8F-B920-296610BF892B}"/>
    <cellStyle name="常规 2 3 2 6 2 5" xfId="22241" xr:uid="{6694400C-F28E-457E-981E-6839187D034C}"/>
    <cellStyle name="常规 2 3 2 6 2 6" xfId="22242" xr:uid="{58B18A7E-1B92-4C72-9583-212F81BD3A03}"/>
    <cellStyle name="常规 2 3 2 6 2 7" xfId="22243" xr:uid="{69296926-1008-45E7-AC2D-A7F3C07DC1C7}"/>
    <cellStyle name="常规 2 3 2 6 2 8" xfId="22244" xr:uid="{3B76686E-0CC0-4598-9578-EF877AB2F597}"/>
    <cellStyle name="常规 2 3 2 6 2 9" xfId="22245" xr:uid="{7258BF9F-931F-4AD6-9A75-CFD4E4335249}"/>
    <cellStyle name="常规 2 3 2 6 3" xfId="4018" xr:uid="{BFE7A495-30BC-4771-BA6A-3739A4CCEF1A}"/>
    <cellStyle name="常规 2 3 2 6 3 2" xfId="22246" xr:uid="{27A325BA-5B4C-4473-BF65-389785F5FC74}"/>
    <cellStyle name="常规 2 3 2 6 3 3" xfId="22247" xr:uid="{49842E93-993D-4C89-8560-4E1FC04DDA14}"/>
    <cellStyle name="常规 2 3 2 6 3 4" xfId="22248" xr:uid="{218EB101-138E-47BD-81B9-DA96AF9CB198}"/>
    <cellStyle name="常规 2 3 2 6 3 5" xfId="22249" xr:uid="{33426949-C371-4694-B707-A93F7097A399}"/>
    <cellStyle name="常规 2 3 2 6 4" xfId="5703" xr:uid="{B49F257F-DBDF-4442-A007-79AA69B1C8F4}"/>
    <cellStyle name="常规 2 3 2 6 4 2" xfId="22250" xr:uid="{E6301F93-8299-4902-A7F9-F97CCAFD6809}"/>
    <cellStyle name="常规 2 3 2 6 5" xfId="22251" xr:uid="{5D75FC2E-58DA-4323-98F6-0697DD1CCE28}"/>
    <cellStyle name="常规 2 3 2 6 6" xfId="22252" xr:uid="{6874CAA7-E824-4768-8186-A274AE9A36C4}"/>
    <cellStyle name="常规 2 3 2 6 7" xfId="22253" xr:uid="{F2E5CDB2-F89A-41C4-B5A0-9738911F0F5C}"/>
    <cellStyle name="常规 2 3 2 6 8" xfId="22254" xr:uid="{FF441302-CC3A-44D9-8A65-BB569BD3CED7}"/>
    <cellStyle name="常规 2 3 2 6 9" xfId="22255" xr:uid="{88E42760-0486-46CE-A369-F9F9935ED8D2}"/>
    <cellStyle name="常规 2 3 2 7" xfId="2145" xr:uid="{D6016747-6CA5-4116-A8DF-AF95C2AF65EA}"/>
    <cellStyle name="常规 2 3 2 7 2" xfId="2146" xr:uid="{CD75972A-3417-47E3-9383-8CFB14B82F19}"/>
    <cellStyle name="常规 2 3 2 7 2 2" xfId="4019" xr:uid="{9D4E5A2F-B603-4FCC-8013-18557D8FFC59}"/>
    <cellStyle name="常规 2 3 2 7 2 2 2" xfId="22256" xr:uid="{AE9510DF-60A2-46F7-909D-C70DDE1BEE8F}"/>
    <cellStyle name="常规 2 3 2 7 2 2 3" xfId="22257" xr:uid="{EB871AFF-8472-4069-9FD8-BC8C8244CD43}"/>
    <cellStyle name="常规 2 3 2 7 2 2 4" xfId="22258" xr:uid="{88C16C9D-5685-4BF3-AE41-4FCB6E65376A}"/>
    <cellStyle name="常规 2 3 2 7 2 2 5" xfId="22259" xr:uid="{CFF572B8-B342-4BF8-B98F-3CBF5DD9DF41}"/>
    <cellStyle name="常规 2 3 2 7 2 3" xfId="5707" xr:uid="{7EADC20C-6CCF-4156-AB56-41098E3D3086}"/>
    <cellStyle name="常规 2 3 2 7 2 3 2" xfId="22260" xr:uid="{8315EE1E-061A-4B50-8BCB-9F021393D740}"/>
    <cellStyle name="常规 2 3 2 7 2 4" xfId="22261" xr:uid="{48EA39DE-ADD1-43F8-9FAC-E7CACB1B2C11}"/>
    <cellStyle name="常规 2 3 2 7 2 5" xfId="22262" xr:uid="{57422536-8670-4FAA-818A-43C206C7EFAE}"/>
    <cellStyle name="常规 2 3 2 7 2 6" xfId="22263" xr:uid="{A80399E8-42F5-4886-9282-4A96AFBB08A7}"/>
    <cellStyle name="常规 2 3 2 7 2 7" xfId="22264" xr:uid="{6B6BC62A-B223-41D7-8CDB-525BA1DC3186}"/>
    <cellStyle name="常规 2 3 2 7 2 8" xfId="22265" xr:uid="{33E4C053-A0DF-489E-9857-F529ECDACF9B}"/>
    <cellStyle name="常规 2 3 2 7 3" xfId="4020" xr:uid="{02379C59-EA3E-4A61-A7E3-9E5396BA7777}"/>
    <cellStyle name="常规 2 3 2 7 3 2" xfId="22266" xr:uid="{1A750B08-5DA7-4A88-A220-5C25746AD03E}"/>
    <cellStyle name="常规 2 3 2 7 3 3" xfId="22267" xr:uid="{3245C8BB-469E-4878-9935-DAB3FF406277}"/>
    <cellStyle name="常规 2 3 2 7 3 4" xfId="22268" xr:uid="{D2BDDBDC-A1C7-4AF1-82EE-1CE508A6EE20}"/>
    <cellStyle name="常规 2 3 2 7 3 5" xfId="22269" xr:uid="{AE141FFE-0FC0-4254-8278-EFDB983694B0}"/>
    <cellStyle name="常规 2 3 2 7 4" xfId="5706" xr:uid="{E46986CD-CA85-446F-BB70-50A5999ADE73}"/>
    <cellStyle name="常规 2 3 2 7 4 2" xfId="22270" xr:uid="{87FEA215-2711-4B0F-976D-9A9CFBA77E7D}"/>
    <cellStyle name="常规 2 3 2 7 5" xfId="22271" xr:uid="{B037DC92-3A08-499F-BBD3-8CEBC46E3694}"/>
    <cellStyle name="常规 2 3 2 7 6" xfId="22272" xr:uid="{4247B158-F416-417B-997D-F7DE2E77C5BE}"/>
    <cellStyle name="常规 2 3 2 7 7" xfId="22273" xr:uid="{8BCA8835-1206-450E-9014-97F6CE8BE09B}"/>
    <cellStyle name="常规 2 3 2 7 8" xfId="22274" xr:uid="{4B0B7DEE-C6D9-4164-ACC3-A3645B1D4895}"/>
    <cellStyle name="常规 2 3 2 7 9" xfId="22275" xr:uid="{DB445321-B05E-4DF0-A8E6-5ED74E705BFB}"/>
    <cellStyle name="常规 2 3 2 8" xfId="2051" xr:uid="{64DB9CE0-134C-417B-A0BF-0679AE81E81C}"/>
    <cellStyle name="常规 2 3 2 8 2" xfId="5708" xr:uid="{2B604769-38E0-4CD6-927C-971D20DF38F3}"/>
    <cellStyle name="常规 2 3 2 8 3" xfId="22276" xr:uid="{7ACB1EE3-1CF9-4F34-8E7D-6672D1858F42}"/>
    <cellStyle name="常规 2 3 2 8 4" xfId="22277" xr:uid="{BA759ABC-28D3-46E0-9A76-CC29EB6CD376}"/>
    <cellStyle name="常规 2 3 2 8 5" xfId="22278" xr:uid="{AAA0F80F-0B85-462D-B5B7-8C39A30707E2}"/>
    <cellStyle name="常规 2 3 2 9" xfId="4021" xr:uid="{A7C97775-F1F9-47EB-9855-DB1E7C7D205A}"/>
    <cellStyle name="常规 2 3 2 9 2" xfId="22279" xr:uid="{C0546BE7-CB8C-4513-B70D-EE46C16E9F15}"/>
    <cellStyle name="常规 2 3 2 9 3" xfId="22280" xr:uid="{A0C738CC-C957-4386-A58A-19C64A256EC1}"/>
    <cellStyle name="常规 2 3 2 9 4" xfId="22281" xr:uid="{2DA21B0F-805F-4825-A3CA-EEDC196D39CD}"/>
    <cellStyle name="常规 2 3 2 9 5" xfId="22282" xr:uid="{ADC72B27-168E-4BD0-B7F7-B4F81D945F8D}"/>
    <cellStyle name="常规 2 3 20" xfId="524" xr:uid="{4CA3DFEA-2805-4244-8A14-05EF5F0FEACE}"/>
    <cellStyle name="常规 2 3 3" xfId="974" xr:uid="{184DD3AA-E3E8-4EAE-9269-707B255C1DF7}"/>
    <cellStyle name="常规 2 3 3 10" xfId="1613" xr:uid="{CB4519DE-65F5-4655-8036-3DD0DC2ED0B7}"/>
    <cellStyle name="常规 2 3 3 10 2" xfId="22283" xr:uid="{612E7C68-6785-42DA-A121-B678F630884A}"/>
    <cellStyle name="常规 2 3 3 11" xfId="22284" xr:uid="{D4380B79-AC20-4844-B6C7-760D789BB430}"/>
    <cellStyle name="常规 2 3 3 12" xfId="22285" xr:uid="{7FDDDFDF-D3DE-4321-8890-6F78F98F77BC}"/>
    <cellStyle name="常规 2 3 3 13" xfId="22286" xr:uid="{FC349AD4-81A8-4107-A469-DFA0BA9E96D4}"/>
    <cellStyle name="常规 2 3 3 14" xfId="22287" xr:uid="{602D5C4E-5F92-494A-961D-BFBA21D19811}"/>
    <cellStyle name="常规 2 3 3 15" xfId="34625" xr:uid="{8FBD5508-38F2-4942-A69E-6EDA29EC071E}"/>
    <cellStyle name="常规 2 3 3 2" xfId="2148" xr:uid="{6AAF0C67-EDC6-4AD6-AAFB-6E6700B76C43}"/>
    <cellStyle name="常规 2 3 3 2 10" xfId="22288" xr:uid="{74385E4D-C0A2-4848-A76F-C1080BBA98A0}"/>
    <cellStyle name="常规 2 3 3 2 11" xfId="22289" xr:uid="{0AF3813A-2D95-48B4-B518-483CE10A59A8}"/>
    <cellStyle name="常规 2 3 3 2 12" xfId="22290" xr:uid="{FC22378F-66FB-4842-8AE7-B0BB1ADE5501}"/>
    <cellStyle name="常规 2 3 3 2 13" xfId="22291" xr:uid="{D200416E-96AB-46B6-90F9-008625D51E19}"/>
    <cellStyle name="常规 2 3 3 2 14" xfId="22292" xr:uid="{195EAE5F-AA9A-42D4-8917-F181951364E7}"/>
    <cellStyle name="常规 2 3 3 2 15" xfId="22293" xr:uid="{31CB1998-336F-445D-A847-76D97273A9A3}"/>
    <cellStyle name="常规 2 3 3 2 16" xfId="22294" xr:uid="{581CDC49-2E8D-4E00-8543-B7129E8BF403}"/>
    <cellStyle name="常规 2 3 3 2 17" xfId="34626" xr:uid="{18A0538A-8E75-4964-BB24-DEB8CA5165B2}"/>
    <cellStyle name="常规 2 3 3 2 2" xfId="2149" xr:uid="{A4209F82-A9AF-4A69-90E2-F73D92939981}"/>
    <cellStyle name="常规 2 3 3 2 2 10" xfId="22295" xr:uid="{089C965E-74F2-43CC-ADC0-C622859AE27B}"/>
    <cellStyle name="常规 2 3 3 2 2 11" xfId="22296" xr:uid="{0D1860CE-725D-4538-B0D3-EB600F68BA12}"/>
    <cellStyle name="常规 2 3 3 2 2 12" xfId="22297" xr:uid="{5241A6E5-BE54-431E-9D58-CFF70C50D22A}"/>
    <cellStyle name="常规 2 3 3 2 2 13" xfId="22298" xr:uid="{0FA83E67-AFA1-4712-87F9-476C54A872DF}"/>
    <cellStyle name="常规 2 3 3 2 2 14" xfId="22299" xr:uid="{5B3274C0-76DF-492E-955E-5510863D5D97}"/>
    <cellStyle name="常规 2 3 3 2 2 15" xfId="22300" xr:uid="{A2EC5A44-A216-4A35-9F23-E1473B65102E}"/>
    <cellStyle name="常规 2 3 3 2 2 16" xfId="34627" xr:uid="{D235452D-D3A2-464B-9294-8C3AD5A8FDAF}"/>
    <cellStyle name="常规 2 3 3 2 2 2" xfId="2150" xr:uid="{8502F7C2-2538-492C-B3FC-518105FF9A19}"/>
    <cellStyle name="常规 2 3 3 2 2 2 10" xfId="22301" xr:uid="{13E5E493-0F7B-4CDC-96D3-689F4D5292A3}"/>
    <cellStyle name="常规 2 3 3 2 2 2 2" xfId="2151" xr:uid="{F8BF29A0-438C-49E3-9BDF-6AE8396659E0}"/>
    <cellStyle name="常规 2 3 3 2 2 2 2 2" xfId="2152" xr:uid="{70BB184B-2911-48AB-BB79-1BCFEF88B237}"/>
    <cellStyle name="常规 2 3 3 2 2 2 2 2 2" xfId="2153" xr:uid="{0087E54F-260E-4462-BD61-D50756F7B160}"/>
    <cellStyle name="常规 2 3 3 2 2 2 2 2 2 2" xfId="4022" xr:uid="{C47C9E36-9F78-40BB-84C9-77248FB4EBEA}"/>
    <cellStyle name="常规 2 3 3 2 2 2 2 2 2 2 2" xfId="22302" xr:uid="{7B2B9370-80FA-4469-BEA6-4788B1ECB7C0}"/>
    <cellStyle name="常规 2 3 3 2 2 2 2 2 2 2 3" xfId="22303" xr:uid="{90327018-9216-42D5-8139-568864DA3120}"/>
    <cellStyle name="常规 2 3 3 2 2 2 2 2 2 2 4" xfId="22304" xr:uid="{A5943E0E-F0D7-43FB-A698-E42538E784C1}"/>
    <cellStyle name="常规 2 3 3 2 2 2 2 2 2 2 5" xfId="22305" xr:uid="{C6E1BBB2-0BB5-4BA9-B598-03D673980D4E}"/>
    <cellStyle name="常规 2 3 3 2 2 2 2 2 2 3" xfId="5715" xr:uid="{3EC6FA5D-5906-474D-9553-4A7F2F325E33}"/>
    <cellStyle name="常规 2 3 3 2 2 2 2 2 2 3 2" xfId="22306" xr:uid="{D0B65491-3EA0-41C1-8DF9-28EC6A8CE6A4}"/>
    <cellStyle name="常规 2 3 3 2 2 2 2 2 2 4" xfId="22307" xr:uid="{21B2747A-A04A-4E60-8A92-8B0EA8AF7124}"/>
    <cellStyle name="常规 2 3 3 2 2 2 2 2 2 5" xfId="22308" xr:uid="{1D0EBF7B-478E-416D-A1B9-97B786EBB61C}"/>
    <cellStyle name="常规 2 3 3 2 2 2 2 2 2 6" xfId="22309" xr:uid="{F179A46F-E689-4F6B-B3F4-738B41CCBF30}"/>
    <cellStyle name="常规 2 3 3 2 2 2 2 2 2 7" xfId="22310" xr:uid="{754C33D8-C08F-4929-AE6B-EFB51A6B0E9D}"/>
    <cellStyle name="常规 2 3 3 2 2 2 2 2 2 8" xfId="22311" xr:uid="{DF8995A3-428D-4E4D-8BC9-73990AEAC9E5}"/>
    <cellStyle name="常规 2 3 3 2 2 2 2 2 3" xfId="4023" xr:uid="{DCDD0D14-9BE9-4440-971B-AB8A3A1000C4}"/>
    <cellStyle name="常规 2 3 3 2 2 2 2 2 3 2" xfId="22312" xr:uid="{29129F99-234E-443D-9EDC-442DC17196AD}"/>
    <cellStyle name="常规 2 3 3 2 2 2 2 2 3 3" xfId="22313" xr:uid="{6F1BABE0-31D2-440F-8AC9-4CD9E5467C9A}"/>
    <cellStyle name="常规 2 3 3 2 2 2 2 2 3 4" xfId="22314" xr:uid="{09B20C05-83F9-4369-8477-FB4730C6C57D}"/>
    <cellStyle name="常规 2 3 3 2 2 2 2 2 3 5" xfId="22315" xr:uid="{08441756-0C7D-4545-8887-67F354E79C52}"/>
    <cellStyle name="常规 2 3 3 2 2 2 2 2 4" xfId="5714" xr:uid="{892EA2C1-37B9-4B9B-A3F7-DB9931230754}"/>
    <cellStyle name="常规 2 3 3 2 2 2 2 2 4 2" xfId="22316" xr:uid="{0A05CB1C-905A-40A0-B91E-91D248FB2FA6}"/>
    <cellStyle name="常规 2 3 3 2 2 2 2 2 5" xfId="22317" xr:uid="{2399B335-6234-40C2-AE6B-2E2575BF28FB}"/>
    <cellStyle name="常规 2 3 3 2 2 2 2 2 6" xfId="22318" xr:uid="{8A805F24-84D3-4DD9-914D-EC7B18569D99}"/>
    <cellStyle name="常规 2 3 3 2 2 2 2 2 7" xfId="22319" xr:uid="{0F4068D3-4C0D-4E79-89F6-1E83E6ED7053}"/>
    <cellStyle name="常规 2 3 3 2 2 2 2 2 8" xfId="22320" xr:uid="{2F021B9B-4F1B-4E15-8DBF-655EFF534C14}"/>
    <cellStyle name="常规 2 3 3 2 2 2 2 2 9" xfId="22321" xr:uid="{9894DAD2-41C6-44B4-85EB-3C2367F422F5}"/>
    <cellStyle name="常规 2 3 3 2 2 2 2 3" xfId="4024" xr:uid="{2D711FFC-B2A7-4572-91CF-94EF79A4FC23}"/>
    <cellStyle name="常规 2 3 3 2 2 2 2 3 2" xfId="22322" xr:uid="{CBADAC4D-5E95-428C-BE11-22DF88B294BC}"/>
    <cellStyle name="常规 2 3 3 2 2 2 2 3 3" xfId="22323" xr:uid="{696B564A-4BA7-4A2C-8A83-7E51FF4B14D6}"/>
    <cellStyle name="常规 2 3 3 2 2 2 2 3 4" xfId="22324" xr:uid="{08708F23-1B43-4E9B-AE72-C000EE938331}"/>
    <cellStyle name="常规 2 3 3 2 2 2 2 3 5" xfId="22325" xr:uid="{48739900-AD4C-484B-97F3-3201C3C7235C}"/>
    <cellStyle name="常规 2 3 3 2 2 2 2 4" xfId="5713" xr:uid="{FF190027-4548-4631-8A0E-7CFFD55E3F18}"/>
    <cellStyle name="常规 2 3 3 2 2 2 2 4 2" xfId="22326" xr:uid="{7AA4A418-E0D3-49F9-B255-0CB50B8DB000}"/>
    <cellStyle name="常规 2 3 3 2 2 2 2 5" xfId="22327" xr:uid="{6FF0AD6A-B4C9-41DE-9F71-8D53084B131E}"/>
    <cellStyle name="常规 2 3 3 2 2 2 2 6" xfId="22328" xr:uid="{00396BFC-5B79-48F9-BAF7-71825116C6EF}"/>
    <cellStyle name="常规 2 3 3 2 2 2 2 7" xfId="22329" xr:uid="{3EEEAF66-5468-4552-AA9A-D0D4F3AF81C3}"/>
    <cellStyle name="常规 2 3 3 2 2 2 2 8" xfId="22330" xr:uid="{37C8260C-A0FD-40B4-8E4C-15D79FD18819}"/>
    <cellStyle name="常规 2 3 3 2 2 2 2 9" xfId="22331" xr:uid="{01D5BF70-C674-407A-BA96-0B8DCA2C7818}"/>
    <cellStyle name="常规 2 3 3 2 2 2 3" xfId="2154" xr:uid="{71D0A71A-7FDE-4A32-8999-01CAC6727E47}"/>
    <cellStyle name="常规 2 3 3 2 2 2 3 2" xfId="2155" xr:uid="{6E3C0798-E63B-4499-9677-79EB11FA18C3}"/>
    <cellStyle name="常规 2 3 3 2 2 2 3 2 2" xfId="4025" xr:uid="{95BBA7C1-3203-4824-A56B-8DDD4D9C46C6}"/>
    <cellStyle name="常规 2 3 3 2 2 2 3 2 2 2" xfId="22332" xr:uid="{82A10D5B-E131-498E-A286-A7E44FAAFE41}"/>
    <cellStyle name="常规 2 3 3 2 2 2 3 2 2 3" xfId="22333" xr:uid="{A14E2437-46C1-410C-B5A4-0D147FBE4A7A}"/>
    <cellStyle name="常规 2 3 3 2 2 2 3 2 2 4" xfId="22334" xr:uid="{CB1697EF-A7EF-4A21-B149-6290E5A51B4D}"/>
    <cellStyle name="常规 2 3 3 2 2 2 3 2 2 5" xfId="22335" xr:uid="{68055D8B-3BC2-40FA-9B27-5628C9A549A9}"/>
    <cellStyle name="常规 2 3 3 2 2 2 3 2 3" xfId="5717" xr:uid="{BEB0E73F-6979-4605-98CF-EC4DE6657182}"/>
    <cellStyle name="常规 2 3 3 2 2 2 3 2 3 2" xfId="22336" xr:uid="{4F2CB694-E273-4380-9491-377F323986F4}"/>
    <cellStyle name="常规 2 3 3 2 2 2 3 2 4" xfId="22337" xr:uid="{B78D60AE-7310-4BD1-BE3D-EC2C2BA8AE60}"/>
    <cellStyle name="常规 2 3 3 2 2 2 3 2 5" xfId="22338" xr:uid="{FCF68FD3-DD88-4B2D-B5DC-3F620EA70EF1}"/>
    <cellStyle name="常规 2 3 3 2 2 2 3 2 6" xfId="22339" xr:uid="{C5609E19-40AD-459D-9292-58B4E7B1E58E}"/>
    <cellStyle name="常规 2 3 3 2 2 2 3 2 7" xfId="22340" xr:uid="{197E09A8-B5EE-4477-A5CE-295C53D09CC0}"/>
    <cellStyle name="常规 2 3 3 2 2 2 3 2 8" xfId="22341" xr:uid="{F0FB2D32-8A09-480D-8138-80D1F2025317}"/>
    <cellStyle name="常规 2 3 3 2 2 2 3 3" xfId="4026" xr:uid="{9936CDEB-2198-44A7-AD9A-A5AC8DCBF783}"/>
    <cellStyle name="常规 2 3 3 2 2 2 3 3 2" xfId="22342" xr:uid="{E318C9BB-3E5E-4E4D-B11A-056D117F6A03}"/>
    <cellStyle name="常规 2 3 3 2 2 2 3 3 3" xfId="22343" xr:uid="{C32DEB9E-DE1D-407B-92AC-6E023BC0889D}"/>
    <cellStyle name="常规 2 3 3 2 2 2 3 3 4" xfId="22344" xr:uid="{DF08B8E3-2356-47FA-ABBE-356499FBF528}"/>
    <cellStyle name="常规 2 3 3 2 2 2 3 3 5" xfId="22345" xr:uid="{937865F3-CB43-473E-8CBE-3C793B07BE9F}"/>
    <cellStyle name="常规 2 3 3 2 2 2 3 4" xfId="5716" xr:uid="{B318CCD6-AD8C-409E-BB60-8C741357B4EF}"/>
    <cellStyle name="常规 2 3 3 2 2 2 3 4 2" xfId="22346" xr:uid="{305ABF06-1606-4FB7-B9FA-65DE3A1B4AC2}"/>
    <cellStyle name="常规 2 3 3 2 2 2 3 5" xfId="22347" xr:uid="{D7CEA395-DA7E-4D06-BCB2-CA6F7DC57709}"/>
    <cellStyle name="常规 2 3 3 2 2 2 3 6" xfId="22348" xr:uid="{2FAD2AB8-79CD-48C0-B754-5BDCC127B4BB}"/>
    <cellStyle name="常规 2 3 3 2 2 2 3 7" xfId="22349" xr:uid="{D7E26BF3-6639-4D12-9D92-AEC3BDB6B759}"/>
    <cellStyle name="常规 2 3 3 2 2 2 3 8" xfId="22350" xr:uid="{CCAF0B27-DC56-487C-8B96-459E6118C1BA}"/>
    <cellStyle name="常规 2 3 3 2 2 2 3 9" xfId="22351" xr:uid="{6AC193A9-D7C8-44EA-B780-1C6FD370BFCE}"/>
    <cellStyle name="常规 2 3 3 2 2 2 4" xfId="4027" xr:uid="{E537E45A-946C-416E-831E-63DE95B137D3}"/>
    <cellStyle name="常规 2 3 3 2 2 2 4 2" xfId="22352" xr:uid="{F2E65EEA-2F23-415C-B9AA-386B57477C32}"/>
    <cellStyle name="常规 2 3 3 2 2 2 4 3" xfId="22353" xr:uid="{CC5BDD9C-1E8C-4C48-B7D1-411A44BD1DC1}"/>
    <cellStyle name="常规 2 3 3 2 2 2 4 4" xfId="22354" xr:uid="{2D33C6C2-4F47-4D83-B9C0-AAD6F393C930}"/>
    <cellStyle name="常规 2 3 3 2 2 2 4 5" xfId="22355" xr:uid="{F3B374B8-A10E-4D9C-9BAB-9C5CF42BA62F}"/>
    <cellStyle name="常规 2 3 3 2 2 2 5" xfId="5712" xr:uid="{9EE0DE32-DC45-4F03-8FD5-E67AB9B250E8}"/>
    <cellStyle name="常规 2 3 3 2 2 2 5 2" xfId="22356" xr:uid="{D22318D1-3174-4E4E-8543-0AFB23A02192}"/>
    <cellStyle name="常规 2 3 3 2 2 2 6" xfId="22357" xr:uid="{89824A1A-430B-4C8F-916A-288B48DF9B2E}"/>
    <cellStyle name="常规 2 3 3 2 2 2 7" xfId="22358" xr:uid="{FFEB102E-F28C-4884-93BA-64A4402AD1BC}"/>
    <cellStyle name="常规 2 3 3 2 2 2 8" xfId="22359" xr:uid="{9B5376FE-CFA9-4F70-B97B-EF85CCBF77A4}"/>
    <cellStyle name="常规 2 3 3 2 2 2 9" xfId="22360" xr:uid="{31B7FB3A-B07D-4E28-9B84-0983C1EE2F14}"/>
    <cellStyle name="常规 2 3 3 2 2 3" xfId="2156" xr:uid="{3DF9D1CC-A1D5-43ED-88DD-05561684131B}"/>
    <cellStyle name="常规 2 3 3 2 2 3 2" xfId="2157" xr:uid="{2A2E3BED-2FA5-4CE6-9253-BD5FD4B10705}"/>
    <cellStyle name="常规 2 3 3 2 2 3 2 2" xfId="2158" xr:uid="{43760D36-EEE1-4D02-9B11-B75D243B6817}"/>
    <cellStyle name="常规 2 3 3 2 2 3 2 2 2" xfId="4028" xr:uid="{5A5E081C-5B33-4985-B737-C90BBDE3C35E}"/>
    <cellStyle name="常规 2 3 3 2 2 3 2 2 2 2" xfId="22361" xr:uid="{F7652367-33F9-4BA8-B29C-FC88C5A847F0}"/>
    <cellStyle name="常规 2 3 3 2 2 3 2 2 2 3" xfId="22362" xr:uid="{D5D9F154-0AB9-4912-A5C8-536B43819534}"/>
    <cellStyle name="常规 2 3 3 2 2 3 2 2 2 4" xfId="22363" xr:uid="{F9F93D7C-0444-4B07-AD42-82EC3294AD2C}"/>
    <cellStyle name="常规 2 3 3 2 2 3 2 2 2 5" xfId="22364" xr:uid="{5067A059-5707-4392-869D-986416D73B82}"/>
    <cellStyle name="常规 2 3 3 2 2 3 2 2 3" xfId="5720" xr:uid="{2E8FC949-D204-4539-B7A7-598DA49E8E89}"/>
    <cellStyle name="常规 2 3 3 2 2 3 2 2 3 2" xfId="22365" xr:uid="{C7B6BC93-818B-472A-B19A-997CA17B431F}"/>
    <cellStyle name="常规 2 3 3 2 2 3 2 2 4" xfId="22366" xr:uid="{0F502BAF-B994-42E2-BCB0-A4E410AEC490}"/>
    <cellStyle name="常规 2 3 3 2 2 3 2 2 5" xfId="22367" xr:uid="{339DC1A2-375C-46D5-B873-F4ED25C6C10F}"/>
    <cellStyle name="常规 2 3 3 2 2 3 2 2 6" xfId="22368" xr:uid="{64F7E20D-B6AC-4526-A155-3122DB647403}"/>
    <cellStyle name="常规 2 3 3 2 2 3 2 2 7" xfId="22369" xr:uid="{8BB7677E-3C16-4C92-A18A-8C785AFFCB52}"/>
    <cellStyle name="常规 2 3 3 2 2 3 2 2 8" xfId="22370" xr:uid="{39971107-10C8-4FEE-9820-B42F8050E87D}"/>
    <cellStyle name="常规 2 3 3 2 2 3 2 3" xfId="4029" xr:uid="{1F7FCF0A-5416-43C7-96EE-4A09BFE35E7B}"/>
    <cellStyle name="常规 2 3 3 2 2 3 2 3 2" xfId="22371" xr:uid="{51B0C5CB-0290-41AA-90F9-1C1F46D03334}"/>
    <cellStyle name="常规 2 3 3 2 2 3 2 3 3" xfId="22372" xr:uid="{95B51FFC-8FC8-4366-AC1D-CFD5157DE646}"/>
    <cellStyle name="常规 2 3 3 2 2 3 2 3 4" xfId="22373" xr:uid="{6D140F1F-66C1-41C4-B3D4-4F2C3913F2AE}"/>
    <cellStyle name="常规 2 3 3 2 2 3 2 3 5" xfId="22374" xr:uid="{DDB0E36E-4D6F-42F0-801D-92852102AF31}"/>
    <cellStyle name="常规 2 3 3 2 2 3 2 4" xfId="5719" xr:uid="{E5ABEDE1-2246-4E0A-A7C7-E66AC7E7418C}"/>
    <cellStyle name="常规 2 3 3 2 2 3 2 4 2" xfId="22375" xr:uid="{A5A2A46A-9EE7-422D-8F07-1E2E95D7A31A}"/>
    <cellStyle name="常规 2 3 3 2 2 3 2 5" xfId="22376" xr:uid="{EC51976E-7069-4153-89DD-F27C84B8A040}"/>
    <cellStyle name="常规 2 3 3 2 2 3 2 6" xfId="22377" xr:uid="{4D596AE3-5D6B-4400-BB35-347983844D58}"/>
    <cellStyle name="常规 2 3 3 2 2 3 2 7" xfId="22378" xr:uid="{9BBCB395-D225-403D-BD44-12B54548A9DC}"/>
    <cellStyle name="常规 2 3 3 2 2 3 2 8" xfId="22379" xr:uid="{9A79C4A1-5653-4C13-BEFB-22E3DFFD52B6}"/>
    <cellStyle name="常规 2 3 3 2 2 3 2 9" xfId="22380" xr:uid="{CA8C6EE5-8736-4C17-A7DD-CABB128CFCBF}"/>
    <cellStyle name="常规 2 3 3 2 2 3 3" xfId="4030" xr:uid="{40EE8785-4B74-4A06-A73D-61D561C69C2B}"/>
    <cellStyle name="常规 2 3 3 2 2 3 3 2" xfId="22381" xr:uid="{3C724D55-7990-4833-BF52-82BE69E27A89}"/>
    <cellStyle name="常规 2 3 3 2 2 3 3 3" xfId="22382" xr:uid="{92BD69E5-986A-450E-BA8B-33E15B188820}"/>
    <cellStyle name="常规 2 3 3 2 2 3 3 4" xfId="22383" xr:uid="{D5323E39-5410-41A6-9A63-26BA8FC13776}"/>
    <cellStyle name="常规 2 3 3 2 2 3 3 5" xfId="22384" xr:uid="{A4A7DF6A-00E2-4998-A697-19C8C5213959}"/>
    <cellStyle name="常规 2 3 3 2 2 3 4" xfId="5718" xr:uid="{F0F35D79-5317-4CF4-9142-0B4CD069FAB6}"/>
    <cellStyle name="常规 2 3 3 2 2 3 4 2" xfId="22385" xr:uid="{F5254453-D360-487F-A211-DAE40BFD4982}"/>
    <cellStyle name="常规 2 3 3 2 2 3 5" xfId="22386" xr:uid="{09940B23-A19E-4A51-95DD-87A1F301A7D7}"/>
    <cellStyle name="常规 2 3 3 2 2 3 6" xfId="22387" xr:uid="{E7CF63A9-B539-4822-80DB-2CAF250147F5}"/>
    <cellStyle name="常规 2 3 3 2 2 3 7" xfId="22388" xr:uid="{FEC59B33-42EE-409B-AC19-CE8105798A99}"/>
    <cellStyle name="常规 2 3 3 2 2 3 8" xfId="22389" xr:uid="{CA274982-0393-463F-B9D7-22239D5EC068}"/>
    <cellStyle name="常规 2 3 3 2 2 3 9" xfId="22390" xr:uid="{A7752BE0-86FD-4D6D-99CD-12AE90FC228B}"/>
    <cellStyle name="常规 2 3 3 2 2 4" xfId="2159" xr:uid="{FCE967BD-3B11-413C-87DA-0BA40A353874}"/>
    <cellStyle name="常规 2 3 3 2 2 4 2" xfId="2160" xr:uid="{E97AF895-9CA5-4854-86C4-F167045BC1E3}"/>
    <cellStyle name="常规 2 3 3 2 2 4 2 2" xfId="4031" xr:uid="{7BB36467-90EF-47DC-8D98-DBEF03D2E167}"/>
    <cellStyle name="常规 2 3 3 2 2 4 2 2 2" xfId="22391" xr:uid="{844BD60A-4C4F-486F-ADAA-073DD201210A}"/>
    <cellStyle name="常规 2 3 3 2 2 4 2 2 3" xfId="22392" xr:uid="{B9496BCF-9592-4E77-B354-CFEE614D761A}"/>
    <cellStyle name="常规 2 3 3 2 2 4 2 2 4" xfId="22393" xr:uid="{CD19DA81-D2C8-4944-819F-25B053B7BEF0}"/>
    <cellStyle name="常规 2 3 3 2 2 4 2 2 5" xfId="22394" xr:uid="{711E99ED-0A71-4AA9-B83D-2F2545A5B645}"/>
    <cellStyle name="常规 2 3 3 2 2 4 2 3" xfId="5722" xr:uid="{47093F83-AB36-4855-A52B-0132715CB8BC}"/>
    <cellStyle name="常规 2 3 3 2 2 4 2 3 2" xfId="22395" xr:uid="{F781DF52-9BE6-4D18-B72F-D7F094A02376}"/>
    <cellStyle name="常规 2 3 3 2 2 4 2 4" xfId="22396" xr:uid="{EC0AADB5-7F36-40E2-9C9C-A7AE51033207}"/>
    <cellStyle name="常规 2 3 3 2 2 4 2 5" xfId="22397" xr:uid="{2BC4AF2B-D65C-4FEE-B508-081A2EE77776}"/>
    <cellStyle name="常规 2 3 3 2 2 4 2 6" xfId="22398" xr:uid="{632A0D96-1E18-4AE8-9E88-12DF55066169}"/>
    <cellStyle name="常规 2 3 3 2 2 4 2 7" xfId="22399" xr:uid="{D855522F-85AE-40FD-A809-EF41E10983F3}"/>
    <cellStyle name="常规 2 3 3 2 2 4 2 8" xfId="22400" xr:uid="{F778EB38-8723-4BDE-BE8A-97FFA42A49DE}"/>
    <cellStyle name="常规 2 3 3 2 2 4 3" xfId="4032" xr:uid="{D7282DD2-C13B-49E6-8AEA-2785F9C49307}"/>
    <cellStyle name="常规 2 3 3 2 2 4 3 2" xfId="22401" xr:uid="{58BBFA03-BA85-4816-A503-7D8F94FF6533}"/>
    <cellStyle name="常规 2 3 3 2 2 4 3 3" xfId="22402" xr:uid="{7F629B4B-257C-470C-9DD8-D4DF483C7EF8}"/>
    <cellStyle name="常规 2 3 3 2 2 4 3 4" xfId="22403" xr:uid="{79B86485-9E64-4E2F-9F0D-F102BBB2486E}"/>
    <cellStyle name="常规 2 3 3 2 2 4 3 5" xfId="22404" xr:uid="{EA01FB58-416D-4F90-8CDF-B90CDFF477C2}"/>
    <cellStyle name="常规 2 3 3 2 2 4 4" xfId="5721" xr:uid="{E372EA72-8CF4-4485-916C-04D36EDC57F7}"/>
    <cellStyle name="常规 2 3 3 2 2 4 4 2" xfId="22405" xr:uid="{BC27A47A-4233-4000-870F-09FF8C8BCCE5}"/>
    <cellStyle name="常规 2 3 3 2 2 4 5" xfId="22406" xr:uid="{C71ACF47-9E73-4886-AAC9-EBE8C06DB790}"/>
    <cellStyle name="常规 2 3 3 2 2 4 6" xfId="22407" xr:uid="{89D113ED-CD81-47A2-82A3-46F6A0A2C047}"/>
    <cellStyle name="常规 2 3 3 2 2 4 7" xfId="22408" xr:uid="{2583ECC1-B8AE-4E83-9D49-309930A666C8}"/>
    <cellStyle name="常规 2 3 3 2 2 4 8" xfId="22409" xr:uid="{40B43A26-CD6E-4BDC-805E-831D6632B8C4}"/>
    <cellStyle name="常规 2 3 3 2 2 4 9" xfId="22410" xr:uid="{7177B117-C61A-44EA-95E4-9954CFE2112B}"/>
    <cellStyle name="常规 2 3 3 2 2 5" xfId="4033" xr:uid="{ECEF0538-E571-43BD-9050-24C2860AB3BC}"/>
    <cellStyle name="常规 2 3 3 2 2 5 2" xfId="22411" xr:uid="{C1DCEE10-C529-4408-A90F-2D66F6F923A2}"/>
    <cellStyle name="常规 2 3 3 2 2 5 3" xfId="22412" xr:uid="{EEB57C53-FC24-4F37-AB0E-07D5489467EC}"/>
    <cellStyle name="常规 2 3 3 2 2 5 4" xfId="22413" xr:uid="{EF1632F5-EAF2-4B53-BBCF-17746DB20EBB}"/>
    <cellStyle name="常规 2 3 3 2 2 5 5" xfId="22414" xr:uid="{B7DD91D6-828F-4816-999E-86329918FF8C}"/>
    <cellStyle name="常规 2 3 3 2 2 6" xfId="5711" xr:uid="{6D00C10E-2D95-4070-98A0-D5E95025E442}"/>
    <cellStyle name="常规 2 3 3 2 2 6 2" xfId="22415" xr:uid="{FED8E855-03B8-4772-8024-49A76A8F8F96}"/>
    <cellStyle name="常规 2 3 3 2 2 7" xfId="7876" xr:uid="{C9DECE2E-9655-4156-82C5-77A2EB1F8B0D}"/>
    <cellStyle name="常规 2 3 3 2 2 7 2" xfId="22416" xr:uid="{5E4C41CC-6EC0-472D-B8B2-9D34D71D7A6A}"/>
    <cellStyle name="常规 2 3 3 2 2 8" xfId="10715" xr:uid="{3355A8C1-B87D-4F95-8FF6-495CB2C807F7}"/>
    <cellStyle name="常规 2 3 3 2 2 8 2" xfId="22417" xr:uid="{CD9B5AFC-F349-4A3E-81FA-9F6669C65844}"/>
    <cellStyle name="常规 2 3 3 2 2 9" xfId="22418" xr:uid="{FD7F37D7-B010-4967-94E1-448C2B02F879}"/>
    <cellStyle name="常规 2 3 3 2 3" xfId="2161" xr:uid="{632B8BB4-FCC4-4229-B0A8-1061B9AAE084}"/>
    <cellStyle name="常规 2 3 3 2 3 10" xfId="22419" xr:uid="{21E2F9E4-8E14-4818-8B28-24611507C37D}"/>
    <cellStyle name="常规 2 3 3 2 3 2" xfId="2162" xr:uid="{444E20E9-80E4-4652-8DF9-85A1DED35360}"/>
    <cellStyle name="常规 2 3 3 2 3 2 2" xfId="2163" xr:uid="{1C11984B-C37F-4637-AF38-DAC7448CF936}"/>
    <cellStyle name="常规 2 3 3 2 3 2 2 2" xfId="2164" xr:uid="{3C91D665-86D0-4D02-8368-D46EEB7BA84C}"/>
    <cellStyle name="常规 2 3 3 2 3 2 2 2 2" xfId="4034" xr:uid="{D2B27EAF-8D47-4D41-8C00-798B0157A402}"/>
    <cellStyle name="常规 2 3 3 2 3 2 2 2 2 2" xfId="22420" xr:uid="{EA25E9A0-4D24-4870-B09B-C68826F1DDDE}"/>
    <cellStyle name="常规 2 3 3 2 3 2 2 2 2 3" xfId="22421" xr:uid="{90788A4F-4DC3-4408-8763-822B1B06419C}"/>
    <cellStyle name="常规 2 3 3 2 3 2 2 2 2 4" xfId="22422" xr:uid="{9BB243C3-FB6A-4604-B5B5-47923FF30254}"/>
    <cellStyle name="常规 2 3 3 2 3 2 2 2 2 5" xfId="22423" xr:uid="{28384F36-E25A-4C2D-B270-0B662408C5C7}"/>
    <cellStyle name="常规 2 3 3 2 3 2 2 2 3" xfId="5728" xr:uid="{D3897C97-9B44-43A4-93DE-E163BAA16B33}"/>
    <cellStyle name="常规 2 3 3 2 3 2 2 2 3 2" xfId="22424" xr:uid="{175E83A3-F81E-47D1-9F0B-20B4CE3AB2AC}"/>
    <cellStyle name="常规 2 3 3 2 3 2 2 2 4" xfId="22425" xr:uid="{44C3D87E-A50E-4BE2-BD7A-A7EEEDF345CA}"/>
    <cellStyle name="常规 2 3 3 2 3 2 2 2 5" xfId="22426" xr:uid="{E8E37CF3-BDCE-4A48-89CF-499878C98585}"/>
    <cellStyle name="常规 2 3 3 2 3 2 2 2 6" xfId="22427" xr:uid="{EE855B84-7C67-42E5-9462-90AC2E746B74}"/>
    <cellStyle name="常规 2 3 3 2 3 2 2 2 7" xfId="22428" xr:uid="{CCAD550A-361E-49B8-88D2-92FF5F8D6D78}"/>
    <cellStyle name="常规 2 3 3 2 3 2 2 2 8" xfId="22429" xr:uid="{B382ADD2-416E-40A5-8E34-46EBDBBA63A6}"/>
    <cellStyle name="常规 2 3 3 2 3 2 2 3" xfId="4035" xr:uid="{24AC4105-8E66-49A9-92ED-CBEBAFC84627}"/>
    <cellStyle name="常规 2 3 3 2 3 2 2 3 2" xfId="22430" xr:uid="{FCBAC420-B998-424B-BA04-85F8C996BEF9}"/>
    <cellStyle name="常规 2 3 3 2 3 2 2 3 3" xfId="22431" xr:uid="{AF089FBB-2481-429F-8D1F-BB5C56432C91}"/>
    <cellStyle name="常规 2 3 3 2 3 2 2 3 4" xfId="22432" xr:uid="{420CED93-A94B-4BA9-BA92-E5ACAE95CB7E}"/>
    <cellStyle name="常规 2 3 3 2 3 2 2 3 5" xfId="22433" xr:uid="{213BB1B4-96EF-4D74-A5DC-F7F78DF1FDFD}"/>
    <cellStyle name="常规 2 3 3 2 3 2 2 4" xfId="5726" xr:uid="{B36BA76E-90BA-4F8D-A0D6-AB378C0836A9}"/>
    <cellStyle name="常规 2 3 3 2 3 2 2 4 2" xfId="22434" xr:uid="{91604B96-F22F-4971-9F87-8A0294DD28A8}"/>
    <cellStyle name="常规 2 3 3 2 3 2 2 5" xfId="22435" xr:uid="{694232CB-F1D6-4D79-B92A-879A61AA7DF6}"/>
    <cellStyle name="常规 2 3 3 2 3 2 2 6" xfId="22436" xr:uid="{86EA70A8-333A-46E9-9EE1-68D5371E652D}"/>
    <cellStyle name="常规 2 3 3 2 3 2 2 7" xfId="22437" xr:uid="{2B216F07-C793-4C7A-938B-020844EACFF5}"/>
    <cellStyle name="常规 2 3 3 2 3 2 2 8" xfId="22438" xr:uid="{1BCE6414-75C6-4ABF-8CF0-D54768BBB91E}"/>
    <cellStyle name="常规 2 3 3 2 3 2 2 9" xfId="22439" xr:uid="{947D386A-6CE4-4F4A-A2DD-4272D3F1E6CA}"/>
    <cellStyle name="常规 2 3 3 2 3 2 3" xfId="4036" xr:uid="{C31DC34B-C387-47D5-952D-71099B3110FB}"/>
    <cellStyle name="常规 2 3 3 2 3 2 3 2" xfId="22440" xr:uid="{1F42EBC3-A01A-4550-AE09-CFC6F83D2FBF}"/>
    <cellStyle name="常规 2 3 3 2 3 2 3 3" xfId="22441" xr:uid="{7B5BEC3D-83AA-4E1C-96EA-61B97CA935DC}"/>
    <cellStyle name="常规 2 3 3 2 3 2 3 4" xfId="22442" xr:uid="{DED25B32-6DBA-4DAD-B063-0246E077D7E8}"/>
    <cellStyle name="常规 2 3 3 2 3 2 3 5" xfId="22443" xr:uid="{63D663F4-55D6-4462-9476-2AF2C3FC838A}"/>
    <cellStyle name="常规 2 3 3 2 3 2 4" xfId="5725" xr:uid="{7C1996A5-DFB6-4701-8115-E94292BF2DB5}"/>
    <cellStyle name="常规 2 3 3 2 3 2 4 2" xfId="22444" xr:uid="{55888E0F-51CA-46E6-929E-F890332FDBD3}"/>
    <cellStyle name="常规 2 3 3 2 3 2 5" xfId="22445" xr:uid="{BAAE0798-1AA0-438A-9054-848BF2901C4C}"/>
    <cellStyle name="常规 2 3 3 2 3 2 6" xfId="22446" xr:uid="{8B855E43-CE3E-4536-B409-7EE76892DBE8}"/>
    <cellStyle name="常规 2 3 3 2 3 2 7" xfId="22447" xr:uid="{BAEA6689-DC34-4FEC-AB37-7EFC4A966E6A}"/>
    <cellStyle name="常规 2 3 3 2 3 2 8" xfId="22448" xr:uid="{69C53BEC-DDB3-480D-AF68-9C4796EC544E}"/>
    <cellStyle name="常规 2 3 3 2 3 2 9" xfId="22449" xr:uid="{00C232B2-4F6B-4E25-BDC6-0AEE4C132C1B}"/>
    <cellStyle name="常规 2 3 3 2 3 3" xfId="2165" xr:uid="{C3E22FF0-FBC0-4109-AF7F-306451AE4196}"/>
    <cellStyle name="常规 2 3 3 2 3 3 2" xfId="2166" xr:uid="{3A30BB17-BEE3-423B-809D-89B47D9E651B}"/>
    <cellStyle name="常规 2 3 3 2 3 3 2 2" xfId="4037" xr:uid="{925AF0DB-59DF-4267-881C-F1444FB2A0C6}"/>
    <cellStyle name="常规 2 3 3 2 3 3 2 2 2" xfId="22450" xr:uid="{5D21B937-A130-4C49-8D74-E0CDBBDDB4F5}"/>
    <cellStyle name="常规 2 3 3 2 3 3 2 2 3" xfId="22451" xr:uid="{6D2262AB-F692-4511-A365-B6F76BD115F4}"/>
    <cellStyle name="常规 2 3 3 2 3 3 2 2 4" xfId="22452" xr:uid="{038C3D2E-BCF1-446E-9BA3-BEAC3671C8FD}"/>
    <cellStyle name="常规 2 3 3 2 3 3 2 2 5" xfId="22453" xr:uid="{77CE2242-1415-468F-B258-443B56680435}"/>
    <cellStyle name="常规 2 3 3 2 3 3 2 3" xfId="5730" xr:uid="{16EF783E-54DA-4823-843A-491F229E91B8}"/>
    <cellStyle name="常规 2 3 3 2 3 3 2 3 2" xfId="22454" xr:uid="{A9B45553-1C36-43C7-A80E-D2844E6CFEF5}"/>
    <cellStyle name="常规 2 3 3 2 3 3 2 4" xfId="22455" xr:uid="{49772F9B-0A09-4E1E-8FCB-A2C4D02FC12E}"/>
    <cellStyle name="常规 2 3 3 2 3 3 2 5" xfId="22456" xr:uid="{44B9390C-A77E-4305-9C6B-932EB5047D2B}"/>
    <cellStyle name="常规 2 3 3 2 3 3 2 6" xfId="22457" xr:uid="{C88017DA-A452-4494-B691-E67186B96C90}"/>
    <cellStyle name="常规 2 3 3 2 3 3 2 7" xfId="22458" xr:uid="{DE25538E-CAC8-49E1-B3A9-1A8B6529DF4A}"/>
    <cellStyle name="常规 2 3 3 2 3 3 2 8" xfId="22459" xr:uid="{D2007D21-70DA-4E48-9574-FA787A164337}"/>
    <cellStyle name="常规 2 3 3 2 3 3 3" xfId="4038" xr:uid="{BB557CDF-122D-4D5D-BDA8-6FB3C96D4FFA}"/>
    <cellStyle name="常规 2 3 3 2 3 3 3 2" xfId="22460" xr:uid="{905E3EEF-8480-48F6-A4EF-3A427F77AE9B}"/>
    <cellStyle name="常规 2 3 3 2 3 3 3 3" xfId="22461" xr:uid="{A4BA17FC-FCA7-4394-8A07-41F9191DCB0F}"/>
    <cellStyle name="常规 2 3 3 2 3 3 3 4" xfId="22462" xr:uid="{4D1EFA85-0898-455B-8D66-E61E3C459A08}"/>
    <cellStyle name="常规 2 3 3 2 3 3 3 5" xfId="22463" xr:uid="{BDDA4206-3F9F-40EB-BC86-4E25C31B6562}"/>
    <cellStyle name="常规 2 3 3 2 3 3 4" xfId="5729" xr:uid="{72B52A0C-92E3-4F23-84C6-D5DB51692598}"/>
    <cellStyle name="常规 2 3 3 2 3 3 4 2" xfId="22464" xr:uid="{77D9AF5C-192A-458E-8F1D-8D63C0EA644F}"/>
    <cellStyle name="常规 2 3 3 2 3 3 5" xfId="22465" xr:uid="{6DE90EDF-CC8C-4B08-BAA2-F076252AFF2C}"/>
    <cellStyle name="常规 2 3 3 2 3 3 6" xfId="22466" xr:uid="{AC24F6D9-9591-4C4C-8298-B3CA1C7F776C}"/>
    <cellStyle name="常规 2 3 3 2 3 3 7" xfId="22467" xr:uid="{32FB7AE7-F7A5-459F-80D5-77987F17C4E7}"/>
    <cellStyle name="常规 2 3 3 2 3 3 8" xfId="22468" xr:uid="{A2F1AF74-50CC-4E1F-80A0-B95EF8866EA1}"/>
    <cellStyle name="常规 2 3 3 2 3 3 9" xfId="22469" xr:uid="{3B18E519-9782-418F-8896-2CDDD359424B}"/>
    <cellStyle name="常规 2 3 3 2 3 4" xfId="4039" xr:uid="{9F83E655-B23E-420C-BFB7-2B1566464C5A}"/>
    <cellStyle name="常规 2 3 3 2 3 4 2" xfId="22470" xr:uid="{0D221B93-9D76-41B8-B351-5A3E9ABF4FF0}"/>
    <cellStyle name="常规 2 3 3 2 3 4 3" xfId="22471" xr:uid="{9CC7A7E8-13FE-46D7-8D6B-3A4ACD9BCD2F}"/>
    <cellStyle name="常规 2 3 3 2 3 4 4" xfId="22472" xr:uid="{0570E785-2B35-4212-95C5-5079E4DDCEF2}"/>
    <cellStyle name="常规 2 3 3 2 3 4 5" xfId="22473" xr:uid="{3D1CCA67-4A32-49CD-A2F7-8DA5CD9D87E9}"/>
    <cellStyle name="常规 2 3 3 2 3 5" xfId="5724" xr:uid="{13F94796-C3E5-4A5C-AAE4-D354435F07E4}"/>
    <cellStyle name="常规 2 3 3 2 3 5 2" xfId="22474" xr:uid="{95E44AD6-E753-4A0C-810D-D5EAF604AD4A}"/>
    <cellStyle name="常规 2 3 3 2 3 6" xfId="22475" xr:uid="{7B3FE9F8-622C-4BA5-800C-8035C97E3A9A}"/>
    <cellStyle name="常规 2 3 3 2 3 7" xfId="22476" xr:uid="{6121BDB2-FEFF-4449-87AE-F1A6B4A6D7B1}"/>
    <cellStyle name="常规 2 3 3 2 3 8" xfId="22477" xr:uid="{7D4E6F93-725B-4070-9C22-6395A8837A24}"/>
    <cellStyle name="常规 2 3 3 2 3 9" xfId="22478" xr:uid="{916C06EE-05C8-492A-91AD-022244100D30}"/>
    <cellStyle name="常规 2 3 3 2 4" xfId="2167" xr:uid="{2CDE4893-03EE-479B-A4EA-4E7E9A50C12C}"/>
    <cellStyle name="常规 2 3 3 2 4 2" xfId="2168" xr:uid="{723445A4-92D2-495E-8FE9-6D5E4F51BACE}"/>
    <cellStyle name="常规 2 3 3 2 4 2 2" xfId="2169" xr:uid="{9C2D5490-18B7-418D-AE5A-060BC29BDD93}"/>
    <cellStyle name="常规 2 3 3 2 4 2 2 2" xfId="4040" xr:uid="{80F9D02E-AC85-47C6-A52C-D29A771B1258}"/>
    <cellStyle name="常规 2 3 3 2 4 2 2 2 2" xfId="22479" xr:uid="{61720AEF-8E5A-4E50-BED8-D7C4EDD599CD}"/>
    <cellStyle name="常规 2 3 3 2 4 2 2 2 3" xfId="22480" xr:uid="{748D52DC-420C-4DCE-BD5A-5EE45A42A394}"/>
    <cellStyle name="常规 2 3 3 2 4 2 2 2 4" xfId="22481" xr:uid="{97E47F53-3AFD-4721-B355-13A81CB66C75}"/>
    <cellStyle name="常规 2 3 3 2 4 2 2 2 5" xfId="22482" xr:uid="{08058358-7B2F-43BC-9E7A-81E832507409}"/>
    <cellStyle name="常规 2 3 3 2 4 2 2 3" xfId="5733" xr:uid="{5D0572C3-E34E-450C-9758-34AC55E7370E}"/>
    <cellStyle name="常规 2 3 3 2 4 2 2 3 2" xfId="22483" xr:uid="{64E69BDF-D535-4D6D-9A4F-BA64F87F2074}"/>
    <cellStyle name="常规 2 3 3 2 4 2 2 4" xfId="22484" xr:uid="{B8FF70AC-2A72-4D5C-B296-FA422B264657}"/>
    <cellStyle name="常规 2 3 3 2 4 2 2 5" xfId="22485" xr:uid="{8C87BF7A-B506-4245-AFD8-2839FF25DECF}"/>
    <cellStyle name="常规 2 3 3 2 4 2 2 6" xfId="22486" xr:uid="{75E49B87-A62F-4082-9452-EB3FB749564B}"/>
    <cellStyle name="常规 2 3 3 2 4 2 2 7" xfId="22487" xr:uid="{3456A738-C1AE-4D53-9484-C83F79F6CFBB}"/>
    <cellStyle name="常规 2 3 3 2 4 2 2 8" xfId="22488" xr:uid="{5D07AA3C-91EC-4117-8408-262193674763}"/>
    <cellStyle name="常规 2 3 3 2 4 2 3" xfId="4041" xr:uid="{03EF6908-6EE6-47FF-AEFB-F53A54FEF71D}"/>
    <cellStyle name="常规 2 3 3 2 4 2 3 2" xfId="22489" xr:uid="{B45CE17E-5A95-4614-BB26-8CA8A6ACE3BB}"/>
    <cellStyle name="常规 2 3 3 2 4 2 3 3" xfId="22490" xr:uid="{8322F8FA-F414-49FD-B992-AA331E1682FF}"/>
    <cellStyle name="常规 2 3 3 2 4 2 3 4" xfId="22491" xr:uid="{F6274453-D32B-471B-A808-580B75184CCD}"/>
    <cellStyle name="常规 2 3 3 2 4 2 3 5" xfId="22492" xr:uid="{98857BE6-DA8C-4B1B-87DF-E77792675B35}"/>
    <cellStyle name="常规 2 3 3 2 4 2 4" xfId="5732" xr:uid="{86A5EC8E-FF03-4D15-8579-B878EBAF4298}"/>
    <cellStyle name="常规 2 3 3 2 4 2 4 2" xfId="22493" xr:uid="{2C440460-5DF6-41BE-B7EE-FCCC6A2B6528}"/>
    <cellStyle name="常规 2 3 3 2 4 2 5" xfId="22494" xr:uid="{39C82AE5-B5AA-4777-98C9-24D147DAD1DA}"/>
    <cellStyle name="常规 2 3 3 2 4 2 6" xfId="22495" xr:uid="{1620B7A0-3CF2-432B-8058-27B62F71B10E}"/>
    <cellStyle name="常规 2 3 3 2 4 2 7" xfId="22496" xr:uid="{2A441339-4C58-4E56-A156-B190798ED720}"/>
    <cellStyle name="常规 2 3 3 2 4 2 8" xfId="22497" xr:uid="{0B52A423-4EDA-4054-A03B-40095958B696}"/>
    <cellStyle name="常规 2 3 3 2 4 2 9" xfId="22498" xr:uid="{FF4E3E94-0148-408E-B0E7-206AA08B273F}"/>
    <cellStyle name="常规 2 3 3 2 4 3" xfId="4042" xr:uid="{90AD9192-5B8D-4059-930A-347F04A77244}"/>
    <cellStyle name="常规 2 3 3 2 4 3 2" xfId="22499" xr:uid="{9DEC446E-A339-4EB9-A02F-486CAFC8804F}"/>
    <cellStyle name="常规 2 3 3 2 4 3 3" xfId="22500" xr:uid="{6F328DB5-1D62-455D-A0CB-640AE01D1233}"/>
    <cellStyle name="常规 2 3 3 2 4 3 4" xfId="22501" xr:uid="{A6B34893-F7AC-41FA-B5B2-8C6AA4BCB20F}"/>
    <cellStyle name="常规 2 3 3 2 4 3 5" xfId="22502" xr:uid="{6C845F1D-62B5-4D98-B693-09B49106887E}"/>
    <cellStyle name="常规 2 3 3 2 4 4" xfId="5731" xr:uid="{E215A758-4CB9-414D-ACC9-101357553250}"/>
    <cellStyle name="常规 2 3 3 2 4 4 2" xfId="22503" xr:uid="{C7F7E90F-7CF9-45BD-A2EC-A2426ED534D1}"/>
    <cellStyle name="常规 2 3 3 2 4 5" xfId="22504" xr:uid="{60B54494-C98C-428F-B438-07D489468BE5}"/>
    <cellStyle name="常规 2 3 3 2 4 6" xfId="22505" xr:uid="{78FD497F-952B-4840-9D40-8F7CEA27AC20}"/>
    <cellStyle name="常规 2 3 3 2 4 7" xfId="22506" xr:uid="{B61F5E2F-8F56-4AC7-B046-842989712C5E}"/>
    <cellStyle name="常规 2 3 3 2 4 8" xfId="22507" xr:uid="{3F95E01A-8F98-4208-8967-DFE1C16B4B15}"/>
    <cellStyle name="常规 2 3 3 2 4 9" xfId="22508" xr:uid="{E168DA68-5247-4364-8696-21917B2948F8}"/>
    <cellStyle name="常规 2 3 3 2 5" xfId="2170" xr:uid="{84A792DE-DFAA-466A-A2AE-A28D12450A58}"/>
    <cellStyle name="常规 2 3 3 2 5 2" xfId="2171" xr:uid="{5E2097CE-766A-4188-998C-85D4AE41738D}"/>
    <cellStyle name="常规 2 3 3 2 5 2 2" xfId="4043" xr:uid="{DF556075-4682-476E-8FCF-A066EC9F0A29}"/>
    <cellStyle name="常规 2 3 3 2 5 2 2 2" xfId="22509" xr:uid="{F9EF11D2-3870-4FCE-8570-A213F3970BC6}"/>
    <cellStyle name="常规 2 3 3 2 5 2 2 3" xfId="22510" xr:uid="{2DA3E154-5EA9-4DA0-9E9E-0A4C6C37C0BB}"/>
    <cellStyle name="常规 2 3 3 2 5 2 2 4" xfId="22511" xr:uid="{03497E51-DCAC-4CC5-8B76-41F98BFB00C5}"/>
    <cellStyle name="常规 2 3 3 2 5 2 2 5" xfId="22512" xr:uid="{08972C24-B96B-4E91-8C66-651855A55765}"/>
    <cellStyle name="常规 2 3 3 2 5 2 3" xfId="5736" xr:uid="{FFE242BF-379A-4A80-A76D-387426C793B4}"/>
    <cellStyle name="常规 2 3 3 2 5 2 3 2" xfId="22513" xr:uid="{C2C08755-A88D-49FF-83F2-94B4D75743D7}"/>
    <cellStyle name="常规 2 3 3 2 5 2 4" xfId="22514" xr:uid="{C9C47BEB-4A8C-4243-B936-5D58AF56D6BA}"/>
    <cellStyle name="常规 2 3 3 2 5 2 5" xfId="22515" xr:uid="{3401E04F-5D64-4170-B35C-583F8FB566D5}"/>
    <cellStyle name="常规 2 3 3 2 5 2 6" xfId="22516" xr:uid="{760AA315-F283-4C34-BC48-CAB4689DFD2C}"/>
    <cellStyle name="常规 2 3 3 2 5 2 7" xfId="22517" xr:uid="{D7520F4B-677E-47E9-A0F7-D990800491AD}"/>
    <cellStyle name="常规 2 3 3 2 5 2 8" xfId="22518" xr:uid="{4BCC4A38-A860-4A21-9E53-95CBD1FA431C}"/>
    <cellStyle name="常规 2 3 3 2 5 3" xfId="4044" xr:uid="{AB4DBABF-9702-49EB-90E6-35F32985BD16}"/>
    <cellStyle name="常规 2 3 3 2 5 3 2" xfId="22519" xr:uid="{FD12AF25-591F-4400-8D12-0534E6DAEF67}"/>
    <cellStyle name="常规 2 3 3 2 5 3 3" xfId="22520" xr:uid="{18932654-6B76-4ED2-9CA0-8C13A3439D5C}"/>
    <cellStyle name="常规 2 3 3 2 5 3 4" xfId="22521" xr:uid="{47356CC8-F867-4A0B-AD42-11B43E73B2A2}"/>
    <cellStyle name="常规 2 3 3 2 5 3 5" xfId="22522" xr:uid="{E566B2F4-986F-4C5D-89EC-9DD1E11C3A2A}"/>
    <cellStyle name="常规 2 3 3 2 5 4" xfId="5735" xr:uid="{534D4FC9-AA44-42AA-A3CF-2E42B018AD58}"/>
    <cellStyle name="常规 2 3 3 2 5 4 2" xfId="22523" xr:uid="{EE4080F3-9769-4842-817F-96713C51EEB3}"/>
    <cellStyle name="常规 2 3 3 2 5 5" xfId="22524" xr:uid="{6BCEF959-B5F6-419F-B029-7A8F6AB8D76B}"/>
    <cellStyle name="常规 2 3 3 2 5 6" xfId="22525" xr:uid="{0111758A-162F-43B6-A6B3-7678282B0B60}"/>
    <cellStyle name="常规 2 3 3 2 5 7" xfId="22526" xr:uid="{66D76CEC-7FCF-4003-8DFD-418CDCD356B5}"/>
    <cellStyle name="常规 2 3 3 2 5 8" xfId="22527" xr:uid="{D9E8C24C-3249-48E1-A2E2-CC86902BB7DF}"/>
    <cellStyle name="常规 2 3 3 2 5 9" xfId="22528" xr:uid="{13BB0BD0-26EF-4409-937E-8C5107A23D88}"/>
    <cellStyle name="常规 2 3 3 2 6" xfId="4045" xr:uid="{92521F82-FCBF-447C-9FAE-FED7EB189348}"/>
    <cellStyle name="常规 2 3 3 2 6 2" xfId="22529" xr:uid="{BB49188A-9AAC-4F7A-BD8A-DF20422228D3}"/>
    <cellStyle name="常规 2 3 3 2 6 3" xfId="22530" xr:uid="{739AD04A-5FBA-46BF-BDA4-F1D8045759F1}"/>
    <cellStyle name="常规 2 3 3 2 6 4" xfId="22531" xr:uid="{D80CD4C9-C111-46C9-B21F-C03DF2DA0926}"/>
    <cellStyle name="常规 2 3 3 2 6 5" xfId="22532" xr:uid="{202974A5-AD02-4C40-95E6-369462D1623D}"/>
    <cellStyle name="常规 2 3 3 2 7" xfId="5710" xr:uid="{ADA1B4CB-FB34-417D-BD5A-7C050E6BABF4}"/>
    <cellStyle name="常规 2 3 3 2 7 2" xfId="22533" xr:uid="{C2DC9843-3907-4FBF-8758-577EEB8EEFEA}"/>
    <cellStyle name="常规 2 3 3 2 8" xfId="7875" xr:uid="{E77CADBF-7331-4F49-8F0A-631BD93338BC}"/>
    <cellStyle name="常规 2 3 3 2 8 2" xfId="22534" xr:uid="{6E2EFBD3-0F04-4E6D-B4FD-A4CA5A30BF4A}"/>
    <cellStyle name="常规 2 3 3 2 9" xfId="10714" xr:uid="{6C692E7C-5309-43BA-BF33-DEF3FAD7ED75}"/>
    <cellStyle name="常规 2 3 3 2 9 2" xfId="22535" xr:uid="{2075B9C0-CF3F-490C-93D7-5F2A730A47E7}"/>
    <cellStyle name="常规 2 3 3 3" xfId="2172" xr:uid="{F3888519-ECFA-4BE6-831C-AB7FBF457F82}"/>
    <cellStyle name="常规 2 3 3 3 10" xfId="22536" xr:uid="{55DD0A2E-7CB7-4FDB-A168-4247944874DD}"/>
    <cellStyle name="常规 2 3 3 3 11" xfId="22537" xr:uid="{DDA9617B-C5BD-46A9-984C-E8E2352F00A3}"/>
    <cellStyle name="常规 2 3 3 3 12" xfId="22538" xr:uid="{CDB0E55C-C4CC-4A5C-8F40-E79179A20D40}"/>
    <cellStyle name="常规 2 3 3 3 13" xfId="22539" xr:uid="{7CD87A46-D001-43A5-85FF-4B5B5733CC5A}"/>
    <cellStyle name="常规 2 3 3 3 14" xfId="22540" xr:uid="{AF5FFD45-9CEC-478C-851C-45B3118906D9}"/>
    <cellStyle name="常规 2 3 3 3 15" xfId="22541" xr:uid="{FA577C4F-1128-4B0D-8FA6-55EBC5ACCBAD}"/>
    <cellStyle name="常规 2 3 3 3 16" xfId="34628" xr:uid="{37A7C36E-EF37-46B7-95F7-DA483EDB002E}"/>
    <cellStyle name="常规 2 3 3 3 2" xfId="2173" xr:uid="{F0A91B53-7C63-41A4-88C3-16C1605E71CE}"/>
    <cellStyle name="常规 2 3 3 3 2 10" xfId="22542" xr:uid="{463D0CE3-7A10-4081-B7D9-2CB4777E47E6}"/>
    <cellStyle name="常规 2 3 3 3 2 2" xfId="2174" xr:uid="{265BEAFB-6FA0-45DF-BFF5-EE3564CFE065}"/>
    <cellStyle name="常规 2 3 3 3 2 2 2" xfId="2175" xr:uid="{00E38E03-90DB-4FF7-B4F4-CC6D61CC01A5}"/>
    <cellStyle name="常规 2 3 3 3 2 2 2 2" xfId="2176" xr:uid="{7DA7F667-36F4-4ADB-B45B-357D3409179C}"/>
    <cellStyle name="常规 2 3 3 3 2 2 2 2 2" xfId="4046" xr:uid="{C59E75E0-8316-4F81-A2EE-99607403A6F0}"/>
    <cellStyle name="常规 2 3 3 3 2 2 2 2 2 2" xfId="22543" xr:uid="{23BB7D26-76A0-4CCC-ADC3-905BE27ADE89}"/>
    <cellStyle name="常规 2 3 3 3 2 2 2 2 2 3" xfId="22544" xr:uid="{43D94205-E456-4B7D-B986-2ABFBB2F5278}"/>
    <cellStyle name="常规 2 3 3 3 2 2 2 2 2 4" xfId="22545" xr:uid="{A3386528-6AD6-4C95-9206-448A90688B84}"/>
    <cellStyle name="常规 2 3 3 3 2 2 2 2 2 5" xfId="22546" xr:uid="{1949D608-EAE9-4B21-A539-F0E4FAAB2DE0}"/>
    <cellStyle name="常规 2 3 3 3 2 2 2 2 3" xfId="5743" xr:uid="{337546D6-7C43-439F-9007-4C57CF8873FE}"/>
    <cellStyle name="常规 2 3 3 3 2 2 2 2 3 2" xfId="22547" xr:uid="{DA0A9DAF-9A16-4DE8-A4B6-B668ECFE43AB}"/>
    <cellStyle name="常规 2 3 3 3 2 2 2 2 4" xfId="22548" xr:uid="{5F1C6BE1-CCC4-4D88-B719-EB65F52EAFAE}"/>
    <cellStyle name="常规 2 3 3 3 2 2 2 2 5" xfId="22549" xr:uid="{CDB8CAD3-6908-4C29-B871-51BCFB9A8B7E}"/>
    <cellStyle name="常规 2 3 3 3 2 2 2 2 6" xfId="22550" xr:uid="{7E3CAEE9-8F09-4599-AAC5-FB0300C881AC}"/>
    <cellStyle name="常规 2 3 3 3 2 2 2 2 7" xfId="22551" xr:uid="{7E9E46DF-2808-4533-AAD7-8895A7BFE13E}"/>
    <cellStyle name="常规 2 3 3 3 2 2 2 2 8" xfId="22552" xr:uid="{78F7854E-9BF1-4A8D-A2BC-D59819F9BA8F}"/>
    <cellStyle name="常规 2 3 3 3 2 2 2 3" xfId="4047" xr:uid="{84C9C427-6EBD-4C1A-8179-1E9288B3B526}"/>
    <cellStyle name="常规 2 3 3 3 2 2 2 3 2" xfId="22553" xr:uid="{8E14C691-9A98-4B55-95AB-F0DBDFE24729}"/>
    <cellStyle name="常规 2 3 3 3 2 2 2 3 3" xfId="22554" xr:uid="{108DCEE3-9AC3-46D0-AE1D-5DDF593991A2}"/>
    <cellStyle name="常规 2 3 3 3 2 2 2 3 4" xfId="22555" xr:uid="{BED7F486-0214-4AAA-A52B-FAA6B737A99E}"/>
    <cellStyle name="常规 2 3 3 3 2 2 2 3 5" xfId="22556" xr:uid="{60932C0E-548A-4A4E-9517-162101129FAC}"/>
    <cellStyle name="常规 2 3 3 3 2 2 2 4" xfId="5741" xr:uid="{1DDABECC-37E9-4849-A178-C362026BDC1C}"/>
    <cellStyle name="常规 2 3 3 3 2 2 2 4 2" xfId="22557" xr:uid="{9C90A4EE-BB4A-4031-9E5F-D2B69B2EB6AA}"/>
    <cellStyle name="常规 2 3 3 3 2 2 2 5" xfId="22558" xr:uid="{B34BA024-A68D-4306-B8A6-00B4440EFE82}"/>
    <cellStyle name="常规 2 3 3 3 2 2 2 6" xfId="22559" xr:uid="{439BF820-060F-4884-92F0-02BC4C927B7A}"/>
    <cellStyle name="常规 2 3 3 3 2 2 2 7" xfId="22560" xr:uid="{FD5A4429-5EAF-4987-8193-CA7EC61A0403}"/>
    <cellStyle name="常规 2 3 3 3 2 2 2 8" xfId="22561" xr:uid="{23D7157A-C9E2-4713-B70A-CE5A584A4F2D}"/>
    <cellStyle name="常规 2 3 3 3 2 2 2 9" xfId="22562" xr:uid="{88DB312D-7109-446E-A4EA-2CBF4643B1D3}"/>
    <cellStyle name="常规 2 3 3 3 2 2 3" xfId="4048" xr:uid="{F3AF6553-788A-4938-A8D1-45E0347BA4B8}"/>
    <cellStyle name="常规 2 3 3 3 2 2 3 2" xfId="22563" xr:uid="{B9076C1F-C3AD-49BE-B517-5E8CF9940314}"/>
    <cellStyle name="常规 2 3 3 3 2 2 3 3" xfId="22564" xr:uid="{70E72462-0799-4229-9B2C-55BFE9DD1755}"/>
    <cellStyle name="常规 2 3 3 3 2 2 3 4" xfId="22565" xr:uid="{E24702E5-C2DD-497A-BB68-EB5D318DE99A}"/>
    <cellStyle name="常规 2 3 3 3 2 2 3 5" xfId="22566" xr:uid="{B3F798EC-E250-4644-8162-A00BA63E68D1}"/>
    <cellStyle name="常规 2 3 3 3 2 2 4" xfId="5740" xr:uid="{E0118267-633C-4E0D-8DDA-C9BBBEE59DC5}"/>
    <cellStyle name="常规 2 3 3 3 2 2 4 2" xfId="22567" xr:uid="{F315F3F9-4773-427A-B356-41FF7C6E72F2}"/>
    <cellStyle name="常规 2 3 3 3 2 2 5" xfId="22568" xr:uid="{16E2825D-FB0D-4C9C-94E9-F8AA481BE34E}"/>
    <cellStyle name="常规 2 3 3 3 2 2 6" xfId="22569" xr:uid="{E906EF37-909F-4740-B3BE-080D421379B2}"/>
    <cellStyle name="常规 2 3 3 3 2 2 7" xfId="22570" xr:uid="{C12E3496-08CE-4700-88FE-40BAF4594BD1}"/>
    <cellStyle name="常规 2 3 3 3 2 2 8" xfId="22571" xr:uid="{F89E7499-1951-437B-917F-9EA85CA539F0}"/>
    <cellStyle name="常规 2 3 3 3 2 2 9" xfId="22572" xr:uid="{79527024-E3B9-41C6-A262-2E727780FBE0}"/>
    <cellStyle name="常规 2 3 3 3 2 3" xfId="2177" xr:uid="{12517C01-F855-4DB2-9367-9DEAE76ECC9B}"/>
    <cellStyle name="常规 2 3 3 3 2 3 2" xfId="2178" xr:uid="{33B29BEB-A59C-42E1-96F4-D1DE86331CCE}"/>
    <cellStyle name="常规 2 3 3 3 2 3 2 2" xfId="4049" xr:uid="{303C2246-A3D9-4CAA-BFC1-27787443B826}"/>
    <cellStyle name="常规 2 3 3 3 2 3 2 2 2" xfId="22573" xr:uid="{A874EA09-96E9-41C9-8D9A-77CF2E82BA4E}"/>
    <cellStyle name="常规 2 3 3 3 2 3 2 2 3" xfId="22574" xr:uid="{643037DD-C243-4187-B406-E602BC5AC32B}"/>
    <cellStyle name="常规 2 3 3 3 2 3 2 2 4" xfId="22575" xr:uid="{A322D3AC-3CA3-42ED-8619-0E99B7B4B87F}"/>
    <cellStyle name="常规 2 3 3 3 2 3 2 2 5" xfId="22576" xr:uid="{CED8B1BD-725E-46FD-8640-0F0D5C85BE4D}"/>
    <cellStyle name="常规 2 3 3 3 2 3 2 3" xfId="5745" xr:uid="{FFFE3F0F-8DC4-422E-B1EC-25DED658AADA}"/>
    <cellStyle name="常规 2 3 3 3 2 3 2 3 2" xfId="22577" xr:uid="{EB32BC12-0429-4D76-A9C0-776637A60F22}"/>
    <cellStyle name="常规 2 3 3 3 2 3 2 4" xfId="22578" xr:uid="{1ACAAB95-F822-4A24-81F2-ED1ADEB68F4B}"/>
    <cellStyle name="常规 2 3 3 3 2 3 2 5" xfId="22579" xr:uid="{EED6BC44-E28A-4272-B2E9-F4E27930F8C2}"/>
    <cellStyle name="常规 2 3 3 3 2 3 2 6" xfId="22580" xr:uid="{8E03F688-D095-4D36-BA8A-F5BF51CFB836}"/>
    <cellStyle name="常规 2 3 3 3 2 3 2 7" xfId="22581" xr:uid="{53DD5B28-4531-4720-89E5-6D7BC532074C}"/>
    <cellStyle name="常规 2 3 3 3 2 3 2 8" xfId="22582" xr:uid="{036CD5E3-1F36-4695-B1F3-714E9B97BE58}"/>
    <cellStyle name="常规 2 3 3 3 2 3 3" xfId="4050" xr:uid="{96176657-A8A8-47CF-838F-C16431FE1D14}"/>
    <cellStyle name="常规 2 3 3 3 2 3 3 2" xfId="22583" xr:uid="{F1474458-793C-4424-BA11-058026674385}"/>
    <cellStyle name="常规 2 3 3 3 2 3 3 3" xfId="22584" xr:uid="{4B0C151E-ACAE-49D9-9CFE-9C3DD5956E18}"/>
    <cellStyle name="常规 2 3 3 3 2 3 3 4" xfId="22585" xr:uid="{34CA15F2-4FB4-4DC4-B2CD-38AC0541AE0A}"/>
    <cellStyle name="常规 2 3 3 3 2 3 3 5" xfId="22586" xr:uid="{A77E8EC3-B16D-41C8-B937-7AE32F35156D}"/>
    <cellStyle name="常规 2 3 3 3 2 3 4" xfId="5744" xr:uid="{1D4E8139-1358-4302-A609-B466E13D5883}"/>
    <cellStyle name="常规 2 3 3 3 2 3 4 2" xfId="22587" xr:uid="{2DA142CF-FA48-4DAC-B481-3923C6E05B9C}"/>
    <cellStyle name="常规 2 3 3 3 2 3 5" xfId="22588" xr:uid="{5A9B5670-AD58-42B7-B05F-650E3EDC9D32}"/>
    <cellStyle name="常规 2 3 3 3 2 3 6" xfId="22589" xr:uid="{03E766DB-29DF-45F8-8087-476E992CB087}"/>
    <cellStyle name="常规 2 3 3 3 2 3 7" xfId="22590" xr:uid="{C95CE92A-3932-42EB-B9F5-FAACC0E64403}"/>
    <cellStyle name="常规 2 3 3 3 2 3 8" xfId="22591" xr:uid="{240AEE9E-EAC3-4307-A11C-5570895E2BA0}"/>
    <cellStyle name="常规 2 3 3 3 2 3 9" xfId="22592" xr:uid="{ABFA5457-0470-41F2-A221-B54960DAD5BF}"/>
    <cellStyle name="常规 2 3 3 3 2 4" xfId="4051" xr:uid="{271194B0-A012-4C4F-9051-2AED00157B38}"/>
    <cellStyle name="常规 2 3 3 3 2 4 2" xfId="22593" xr:uid="{BC873297-6E2A-40E4-91F8-7EF1B7D06A2C}"/>
    <cellStyle name="常规 2 3 3 3 2 4 3" xfId="22594" xr:uid="{39614C1D-62C9-43E4-9BCC-96F473A2E76B}"/>
    <cellStyle name="常规 2 3 3 3 2 4 4" xfId="22595" xr:uid="{163B3FF9-6298-48D1-9C4B-8176421A2DB3}"/>
    <cellStyle name="常规 2 3 3 3 2 4 5" xfId="22596" xr:uid="{79573A71-9E19-42D0-AFC3-B598AB5127AF}"/>
    <cellStyle name="常规 2 3 3 3 2 5" xfId="5739" xr:uid="{A75C7FBE-4020-40FF-A41C-035B94228CAB}"/>
    <cellStyle name="常规 2 3 3 3 2 5 2" xfId="22597" xr:uid="{AC832D90-3902-4CAA-A663-E02D1541E8C2}"/>
    <cellStyle name="常规 2 3 3 3 2 6" xfId="22598" xr:uid="{589C3F98-2B23-4A85-AB27-92CB0D21F0EE}"/>
    <cellStyle name="常规 2 3 3 3 2 7" xfId="22599" xr:uid="{A7FB242D-1BED-41D0-A779-E275B09FECAF}"/>
    <cellStyle name="常规 2 3 3 3 2 8" xfId="22600" xr:uid="{EB1FF108-80D1-480E-A5DD-FB9B1DED30CD}"/>
    <cellStyle name="常规 2 3 3 3 2 9" xfId="22601" xr:uid="{CDCAA0E1-EFAC-41A9-AA07-85C9D612751B}"/>
    <cellStyle name="常规 2 3 3 3 3" xfId="2179" xr:uid="{2B67DC06-FB52-4C65-9450-5DA901D6F3B0}"/>
    <cellStyle name="常规 2 3 3 3 3 2" xfId="2180" xr:uid="{BB385C30-85F3-456A-A5AD-47EAA640B6CA}"/>
    <cellStyle name="常规 2 3 3 3 3 2 2" xfId="2181" xr:uid="{BF4FB9FA-F891-4BD0-ACBA-25302ECC864C}"/>
    <cellStyle name="常规 2 3 3 3 3 2 2 2" xfId="4052" xr:uid="{34CE4A69-3092-4D53-AFA8-CF2EDEAE1411}"/>
    <cellStyle name="常规 2 3 3 3 3 2 2 2 2" xfId="22602" xr:uid="{5C0565B2-DE21-4F41-809F-555E0DCB6AB3}"/>
    <cellStyle name="常规 2 3 3 3 3 2 2 2 3" xfId="22603" xr:uid="{8EAC3B78-4619-4016-8611-6A593ADF1ABB}"/>
    <cellStyle name="常规 2 3 3 3 3 2 2 2 4" xfId="22604" xr:uid="{E4FDBFF8-C06F-432C-A6E0-EDA3ADCF9A55}"/>
    <cellStyle name="常规 2 3 3 3 3 2 2 2 5" xfId="22605" xr:uid="{3AFF800B-F2EC-46F4-BB5D-D71321E6E611}"/>
    <cellStyle name="常规 2 3 3 3 3 2 2 3" xfId="5748" xr:uid="{86C499A2-E771-483B-BB2E-0147F96B405A}"/>
    <cellStyle name="常规 2 3 3 3 3 2 2 3 2" xfId="22606" xr:uid="{4866CEB7-6B5D-4DDB-A9FF-16DED9238812}"/>
    <cellStyle name="常规 2 3 3 3 3 2 2 4" xfId="22607" xr:uid="{1EAD0889-4BF0-4995-A146-91CD0CE8846B}"/>
    <cellStyle name="常规 2 3 3 3 3 2 2 5" xfId="22608" xr:uid="{3BBF0BD8-E67D-48D4-902D-A6D6CED06931}"/>
    <cellStyle name="常规 2 3 3 3 3 2 2 6" xfId="22609" xr:uid="{D4F05EB0-0D22-46EB-A713-93E9AD6BC496}"/>
    <cellStyle name="常规 2 3 3 3 3 2 2 7" xfId="22610" xr:uid="{99465C9E-AA4B-4A44-B80F-D342C6358355}"/>
    <cellStyle name="常规 2 3 3 3 3 2 2 8" xfId="22611" xr:uid="{A90DC3E1-B32A-4F0C-8A1E-D008B49D817E}"/>
    <cellStyle name="常规 2 3 3 3 3 2 3" xfId="4053" xr:uid="{D2D988DB-AB4D-42B8-B41A-A4B33602D078}"/>
    <cellStyle name="常规 2 3 3 3 3 2 3 2" xfId="22612" xr:uid="{50A6926A-C415-412A-BB26-F526DCC975B0}"/>
    <cellStyle name="常规 2 3 3 3 3 2 3 3" xfId="22613" xr:uid="{F5540CCE-F20C-4F0C-9A63-4050E4FD08D3}"/>
    <cellStyle name="常规 2 3 3 3 3 2 3 4" xfId="22614" xr:uid="{1E56B0D8-54BA-4563-8598-840241E3B095}"/>
    <cellStyle name="常规 2 3 3 3 3 2 3 5" xfId="22615" xr:uid="{96570D99-0ECB-4A6B-8161-B1AB03E9EA6E}"/>
    <cellStyle name="常规 2 3 3 3 3 2 4" xfId="5747" xr:uid="{E3A89DD4-9CC5-4C14-BA70-288DA50F6268}"/>
    <cellStyle name="常规 2 3 3 3 3 2 4 2" xfId="22616" xr:uid="{9FEA3E73-5FBB-4C7E-A0E9-31BC172A748D}"/>
    <cellStyle name="常规 2 3 3 3 3 2 5" xfId="22617" xr:uid="{BF2B0DE2-876F-412D-A618-66832A380C3E}"/>
    <cellStyle name="常规 2 3 3 3 3 2 6" xfId="22618" xr:uid="{D4629F97-FECA-458A-BF2A-D44D8DE8514E}"/>
    <cellStyle name="常规 2 3 3 3 3 2 7" xfId="22619" xr:uid="{DEFF0594-4605-4727-BD03-532EC8B1950E}"/>
    <cellStyle name="常规 2 3 3 3 3 2 8" xfId="22620" xr:uid="{B88E780E-10E3-4112-8000-151CB024BBA0}"/>
    <cellStyle name="常规 2 3 3 3 3 2 9" xfId="22621" xr:uid="{CBC80287-A25A-4CD6-B694-7AC3B1C05F0A}"/>
    <cellStyle name="常规 2 3 3 3 3 3" xfId="4054" xr:uid="{F51754B7-6F2B-48BA-8077-5D64661C8271}"/>
    <cellStyle name="常规 2 3 3 3 3 3 2" xfId="22622" xr:uid="{167B7923-B584-4EFB-88C8-D16F156415A5}"/>
    <cellStyle name="常规 2 3 3 3 3 3 3" xfId="22623" xr:uid="{68050F85-E40E-40DE-8E6F-66E53A0B6F95}"/>
    <cellStyle name="常规 2 3 3 3 3 3 4" xfId="22624" xr:uid="{5A20E5CB-97D7-4667-B33A-17022D73F16B}"/>
    <cellStyle name="常规 2 3 3 3 3 3 5" xfId="22625" xr:uid="{5A82EC68-FC41-4AA9-B391-667C03EE556C}"/>
    <cellStyle name="常规 2 3 3 3 3 4" xfId="5746" xr:uid="{44752007-351C-45F5-A2E1-257772308CB9}"/>
    <cellStyle name="常规 2 3 3 3 3 4 2" xfId="22626" xr:uid="{BC06D0A4-3038-4D22-BBE1-49EC46F89A28}"/>
    <cellStyle name="常规 2 3 3 3 3 5" xfId="22627" xr:uid="{A65798EC-E8EC-4DD2-B6C3-2A247BE654B6}"/>
    <cellStyle name="常规 2 3 3 3 3 6" xfId="22628" xr:uid="{69B71336-1386-4F41-9F69-1CCD6A28F1E8}"/>
    <cellStyle name="常规 2 3 3 3 3 7" xfId="22629" xr:uid="{5827AE66-3219-4CFD-8F91-67A7A4FBF64F}"/>
    <cellStyle name="常规 2 3 3 3 3 8" xfId="22630" xr:uid="{3CE0B0B1-E181-424D-A8D9-125B8C96B9E8}"/>
    <cellStyle name="常规 2 3 3 3 3 9" xfId="22631" xr:uid="{F68D901F-3FD0-443F-99BE-06A949354831}"/>
    <cellStyle name="常规 2 3 3 3 4" xfId="2182" xr:uid="{D202D8F7-47D8-4F22-94B5-DCFF8BFEC5DC}"/>
    <cellStyle name="常规 2 3 3 3 4 2" xfId="2183" xr:uid="{D469DA56-A34F-4777-A485-0F55573C5C4C}"/>
    <cellStyle name="常规 2 3 3 3 4 2 2" xfId="4055" xr:uid="{ADFBBDC0-89B0-4F51-840D-12AFFA82ABD4}"/>
    <cellStyle name="常规 2 3 3 3 4 2 2 2" xfId="22632" xr:uid="{C63D5192-48B9-432B-8261-DD3C888DFDE6}"/>
    <cellStyle name="常规 2 3 3 3 4 2 2 3" xfId="22633" xr:uid="{A04A7E1A-1434-432D-A0C2-E05243ECECC2}"/>
    <cellStyle name="常规 2 3 3 3 4 2 2 4" xfId="22634" xr:uid="{CF5D9A0D-F120-4D64-84C3-690E0E0C8610}"/>
    <cellStyle name="常规 2 3 3 3 4 2 2 5" xfId="22635" xr:uid="{F5E054DD-2B07-493D-8EEE-18A76C49728E}"/>
    <cellStyle name="常规 2 3 3 3 4 2 3" xfId="5750" xr:uid="{7DAAC842-FCA5-47E7-B241-344607A812DF}"/>
    <cellStyle name="常规 2 3 3 3 4 2 3 2" xfId="22636" xr:uid="{D988EB89-A6DA-4302-88EA-59D8574B14C1}"/>
    <cellStyle name="常规 2 3 3 3 4 2 4" xfId="22637" xr:uid="{850FA16B-7241-49CE-A782-4D2456C8E266}"/>
    <cellStyle name="常规 2 3 3 3 4 2 5" xfId="22638" xr:uid="{0F285EA5-D765-4FC8-8837-B387A15E65E5}"/>
    <cellStyle name="常规 2 3 3 3 4 2 6" xfId="22639" xr:uid="{AB97973F-117A-4897-B463-778F245EEC2D}"/>
    <cellStyle name="常规 2 3 3 3 4 2 7" xfId="22640" xr:uid="{4609D27A-0872-4C81-B314-C7050EB546F7}"/>
    <cellStyle name="常规 2 3 3 3 4 2 8" xfId="22641" xr:uid="{8E03A193-9554-4C84-A7A3-61E3A1637B41}"/>
    <cellStyle name="常规 2 3 3 3 4 3" xfId="4056" xr:uid="{DD7F31DA-DDE2-4279-BFB5-44D627538911}"/>
    <cellStyle name="常规 2 3 3 3 4 3 2" xfId="22642" xr:uid="{47D16B42-A29C-476C-8280-EDCC4F36A064}"/>
    <cellStyle name="常规 2 3 3 3 4 3 3" xfId="22643" xr:uid="{D27EDCE5-2B4D-492D-AAF9-735D6C3F89D6}"/>
    <cellStyle name="常规 2 3 3 3 4 3 4" xfId="22644" xr:uid="{127EC28E-6909-4C42-8FB1-0777E2825F09}"/>
    <cellStyle name="常规 2 3 3 3 4 3 5" xfId="22645" xr:uid="{2A773B72-1743-40D4-9B98-45332DB1AC31}"/>
    <cellStyle name="常规 2 3 3 3 4 4" xfId="5749" xr:uid="{4823A440-3462-46CE-862A-171F7663FC02}"/>
    <cellStyle name="常规 2 3 3 3 4 4 2" xfId="22646" xr:uid="{D6D7377F-7E89-4D95-9AC8-BA90635999B1}"/>
    <cellStyle name="常规 2 3 3 3 4 5" xfId="22647" xr:uid="{5F3A2F96-66AE-44EA-B866-66C2822DB54D}"/>
    <cellStyle name="常规 2 3 3 3 4 6" xfId="22648" xr:uid="{7B766EEE-05BD-4C16-BAB9-646F4BC83CC3}"/>
    <cellStyle name="常规 2 3 3 3 4 7" xfId="22649" xr:uid="{B18BE2A6-8573-4D9E-B4C5-BA1E8792DBCB}"/>
    <cellStyle name="常规 2 3 3 3 4 8" xfId="22650" xr:uid="{E6D7F3BE-474A-4FF4-B62E-AA32B5221429}"/>
    <cellStyle name="常规 2 3 3 3 4 9" xfId="22651" xr:uid="{AAEBFC26-888B-4C18-9566-6DC36CCC5EE6}"/>
    <cellStyle name="常规 2 3 3 3 5" xfId="4057" xr:uid="{8A721D08-5144-4F89-ABD6-22D21CEE780D}"/>
    <cellStyle name="常规 2 3 3 3 5 2" xfId="22652" xr:uid="{54A8CC75-3A99-40F1-9F22-122BB0055644}"/>
    <cellStyle name="常规 2 3 3 3 5 3" xfId="22653" xr:uid="{C7B32FC2-DD99-4014-8F63-56FAFDCB4886}"/>
    <cellStyle name="常规 2 3 3 3 5 4" xfId="22654" xr:uid="{AC967298-4A62-4FEC-A2E6-902A08E13592}"/>
    <cellStyle name="常规 2 3 3 3 5 5" xfId="22655" xr:uid="{9DA3899A-084A-41BB-9D3E-ED54F6894520}"/>
    <cellStyle name="常规 2 3 3 3 6" xfId="5737" xr:uid="{0E9F8FC1-2CA1-431F-953D-8A1871F310AA}"/>
    <cellStyle name="常规 2 3 3 3 6 2" xfId="22656" xr:uid="{24F46FD7-0DCB-442A-B20B-30082EF23296}"/>
    <cellStyle name="常规 2 3 3 3 7" xfId="7877" xr:uid="{353910CE-F59B-48EB-9C7D-0309B54E2BF0}"/>
    <cellStyle name="常规 2 3 3 3 7 2" xfId="22657" xr:uid="{D007B8D4-4FC0-42D3-9CB7-88A24919209D}"/>
    <cellStyle name="常规 2 3 3 3 8" xfId="10716" xr:uid="{E3E74418-22A1-4CC9-9684-EA6FB834A1AA}"/>
    <cellStyle name="常规 2 3 3 3 8 2" xfId="22658" xr:uid="{AA75B9B2-29F3-4D28-99B6-2F14CD201AD3}"/>
    <cellStyle name="常规 2 3 3 3 9" xfId="22659" xr:uid="{40F3D247-CCE0-4C59-8971-EA43A1181E3B}"/>
    <cellStyle name="常规 2 3 3 4" xfId="2184" xr:uid="{25907284-A67D-40E4-9F85-4E5DE547A133}"/>
    <cellStyle name="常规 2 3 3 4 10" xfId="22660" xr:uid="{FB2D15EA-4769-4E62-8FBD-A2637E3FE676}"/>
    <cellStyle name="常规 2 3 3 4 11" xfId="22661" xr:uid="{562EF898-5DD7-44F1-B9FB-1C013E50F027}"/>
    <cellStyle name="常规 2 3 3 4 12" xfId="22662" xr:uid="{E15F0A4D-37C1-4063-8D6F-A8AC38B21955}"/>
    <cellStyle name="常规 2 3 3 4 13" xfId="22663" xr:uid="{14C86A8D-C6BA-4523-8F0C-4CD34F3DEB89}"/>
    <cellStyle name="常规 2 3 3 4 14" xfId="34629" xr:uid="{0668EDAC-5110-4709-AD23-D5E9506EF5AA}"/>
    <cellStyle name="常规 2 3 3 4 2" xfId="2185" xr:uid="{168F4F79-2FFC-41F9-931B-2B5813D34A52}"/>
    <cellStyle name="常规 2 3 3 4 2 2" xfId="2186" xr:uid="{70C3EFD7-0DAA-48A9-A76D-A8517E526AE9}"/>
    <cellStyle name="常规 2 3 3 4 2 2 2" xfId="2187" xr:uid="{1F870644-054A-406E-A39D-291B2D84A995}"/>
    <cellStyle name="常规 2 3 3 4 2 2 2 2" xfId="4058" xr:uid="{B776472C-FDFF-4135-A529-B4B0B8E2B51A}"/>
    <cellStyle name="常规 2 3 3 4 2 2 2 2 2" xfId="22664" xr:uid="{E1061CCB-8CD3-4491-A407-E19EEA4EA78D}"/>
    <cellStyle name="常规 2 3 3 4 2 2 2 2 3" xfId="22665" xr:uid="{640605A7-0F94-40FA-B397-ADFB1A003F9A}"/>
    <cellStyle name="常规 2 3 3 4 2 2 2 2 4" xfId="22666" xr:uid="{BD6F07AD-AC03-4686-ADAF-8B4190AE8AB7}"/>
    <cellStyle name="常规 2 3 3 4 2 2 2 2 5" xfId="22667" xr:uid="{63F8B892-EFBC-4532-8EF8-A667DF3AF9CD}"/>
    <cellStyle name="常规 2 3 3 4 2 2 2 3" xfId="5754" xr:uid="{52107439-ADE3-4E48-B51C-CA6EBF995FD7}"/>
    <cellStyle name="常规 2 3 3 4 2 2 2 3 2" xfId="22668" xr:uid="{AD45C4B2-6B76-40A2-A808-91A440167D89}"/>
    <cellStyle name="常规 2 3 3 4 2 2 2 4" xfId="22669" xr:uid="{14F04D8F-A1C6-4468-9ACB-476FA14D5EA4}"/>
    <cellStyle name="常规 2 3 3 4 2 2 2 5" xfId="22670" xr:uid="{02026BEC-7D4F-473B-8BCE-DF1E1C81411C}"/>
    <cellStyle name="常规 2 3 3 4 2 2 2 6" xfId="22671" xr:uid="{1B97145F-2391-4520-BF5E-AF22E0F744FF}"/>
    <cellStyle name="常规 2 3 3 4 2 2 2 7" xfId="22672" xr:uid="{B47AF7E2-1F82-424C-B318-82F20E6FAB45}"/>
    <cellStyle name="常规 2 3 3 4 2 2 2 8" xfId="22673" xr:uid="{EE0FCDDB-9C59-4A5F-AF57-8614F3C591BE}"/>
    <cellStyle name="常规 2 3 3 4 2 2 3" xfId="4059" xr:uid="{84D83D52-F427-409E-B4D0-15A043E932B4}"/>
    <cellStyle name="常规 2 3 3 4 2 2 3 2" xfId="22674" xr:uid="{B2687C7D-DC1E-4CDC-9641-35D7EB9A3EF3}"/>
    <cellStyle name="常规 2 3 3 4 2 2 3 3" xfId="22675" xr:uid="{B83ABED4-E067-4EFF-9DA3-8580F6F8D48D}"/>
    <cellStyle name="常规 2 3 3 4 2 2 3 4" xfId="22676" xr:uid="{371CD566-BE45-4436-A35E-790569C475D5}"/>
    <cellStyle name="常规 2 3 3 4 2 2 3 5" xfId="22677" xr:uid="{2E3B595B-E8C2-4038-9CC6-50FD2C0C1F19}"/>
    <cellStyle name="常规 2 3 3 4 2 2 4" xfId="5753" xr:uid="{587C1EC3-3998-418D-8E35-34CE8FEF121F}"/>
    <cellStyle name="常规 2 3 3 4 2 2 4 2" xfId="22678" xr:uid="{76B1B480-9D63-4A8E-85AB-297823655EAF}"/>
    <cellStyle name="常规 2 3 3 4 2 2 5" xfId="22679" xr:uid="{06B8225E-5472-41A8-9392-6F623468E43F}"/>
    <cellStyle name="常规 2 3 3 4 2 2 6" xfId="22680" xr:uid="{7BC567F3-0472-4264-BB46-B04CA9E286B0}"/>
    <cellStyle name="常规 2 3 3 4 2 2 7" xfId="22681" xr:uid="{898BBB48-8E96-42FA-BAF6-1447A62DFEF6}"/>
    <cellStyle name="常规 2 3 3 4 2 2 8" xfId="22682" xr:uid="{6A323252-2484-4C2E-8E48-D1F42E2AD26C}"/>
    <cellStyle name="常规 2 3 3 4 2 2 9" xfId="22683" xr:uid="{5E3AD2C0-C1EE-4225-8204-3A6907E099F5}"/>
    <cellStyle name="常规 2 3 3 4 2 3" xfId="4060" xr:uid="{7A3D3981-601B-493A-A4F1-1B556A92602D}"/>
    <cellStyle name="常规 2 3 3 4 2 3 2" xfId="22684" xr:uid="{0F0287EC-7264-4A07-863B-ED648A27EAFC}"/>
    <cellStyle name="常规 2 3 3 4 2 3 3" xfId="22685" xr:uid="{294FF1F0-8284-4C52-A578-B5FAD527EF01}"/>
    <cellStyle name="常规 2 3 3 4 2 3 4" xfId="22686" xr:uid="{15313B6B-8E08-404A-BEF3-D81A254AEC5D}"/>
    <cellStyle name="常规 2 3 3 4 2 3 5" xfId="22687" xr:uid="{E82A69D7-43AF-46E4-A27B-79C26DEC4993}"/>
    <cellStyle name="常规 2 3 3 4 2 4" xfId="5752" xr:uid="{7B231A38-7498-4AE9-868E-B6E3D17AF3AF}"/>
    <cellStyle name="常规 2 3 3 4 2 4 2" xfId="22688" xr:uid="{7E352CF1-0BDF-4ACE-9BE3-86E5E8F7B174}"/>
    <cellStyle name="常规 2 3 3 4 2 5" xfId="22689" xr:uid="{E1CBFE4E-CFFD-416E-A02E-009AFA8C377A}"/>
    <cellStyle name="常规 2 3 3 4 2 6" xfId="22690" xr:uid="{DCD598AF-67F9-4161-AAA9-8B1F0AD055EC}"/>
    <cellStyle name="常规 2 3 3 4 2 7" xfId="22691" xr:uid="{FB6105AD-E0FE-482B-B06F-2CCA91355717}"/>
    <cellStyle name="常规 2 3 3 4 2 8" xfId="22692" xr:uid="{1C652771-19E6-49EE-A401-74AB558928AD}"/>
    <cellStyle name="常规 2 3 3 4 2 9" xfId="22693" xr:uid="{FD9E8374-F205-4448-B774-AED210F1DF43}"/>
    <cellStyle name="常规 2 3 3 4 3" xfId="2188" xr:uid="{58CF3346-34E8-46E4-8868-82411889C86A}"/>
    <cellStyle name="常规 2 3 3 4 3 2" xfId="2189" xr:uid="{47A49CFA-4B04-40E8-8A63-0E83F4484DA5}"/>
    <cellStyle name="常规 2 3 3 4 3 2 2" xfId="4061" xr:uid="{79B1B99A-C337-423F-A2B1-C5A6898F35C9}"/>
    <cellStyle name="常规 2 3 3 4 3 2 2 2" xfId="22694" xr:uid="{C0E57E88-D745-4950-B0AB-C73AD884DE6B}"/>
    <cellStyle name="常规 2 3 3 4 3 2 2 3" xfId="22695" xr:uid="{E793BD3E-7751-4CC3-A54C-83FEE4BAABE5}"/>
    <cellStyle name="常规 2 3 3 4 3 2 2 4" xfId="22696" xr:uid="{470FDC13-9380-4062-8654-DC406539018B}"/>
    <cellStyle name="常规 2 3 3 4 3 2 2 5" xfId="22697" xr:uid="{8AB60253-FFD2-4358-9232-418126EC0AF8}"/>
    <cellStyle name="常规 2 3 3 4 3 2 3" xfId="5757" xr:uid="{FB27B6A5-C54C-4B93-8FF4-1FF804681A1F}"/>
    <cellStyle name="常规 2 3 3 4 3 2 3 2" xfId="22698" xr:uid="{46EE4788-BFD1-4D0C-B6AB-4411F708DE58}"/>
    <cellStyle name="常规 2 3 3 4 3 2 4" xfId="22699" xr:uid="{F9C49468-4CD7-4A46-8BF0-73B9484B4E1E}"/>
    <cellStyle name="常规 2 3 3 4 3 2 5" xfId="22700" xr:uid="{3C6DE419-2539-4AAB-9088-9B6161C5156A}"/>
    <cellStyle name="常规 2 3 3 4 3 2 6" xfId="22701" xr:uid="{896C0F0A-4AA7-4A6F-9B56-0E0662CAF9F3}"/>
    <cellStyle name="常规 2 3 3 4 3 2 7" xfId="22702" xr:uid="{8613EF7B-8CFB-4A73-BEB6-1D1D26D48ECD}"/>
    <cellStyle name="常规 2 3 3 4 3 2 8" xfId="22703" xr:uid="{5778C2FD-8992-492A-9270-1D498B6092E4}"/>
    <cellStyle name="常规 2 3 3 4 3 3" xfId="4062" xr:uid="{906F992B-490D-44FF-BE35-6BE3C41A304A}"/>
    <cellStyle name="常规 2 3 3 4 3 3 2" xfId="22704" xr:uid="{D5DEF809-9787-40A4-9E6D-A2BA685D6B7A}"/>
    <cellStyle name="常规 2 3 3 4 3 3 3" xfId="22705" xr:uid="{7FBD5D47-BE96-4B23-A7F5-B4A8BE10EE19}"/>
    <cellStyle name="常规 2 3 3 4 3 3 4" xfId="22706" xr:uid="{1CBF4659-946E-4457-ABB2-EEA2179785AA}"/>
    <cellStyle name="常规 2 3 3 4 3 3 5" xfId="22707" xr:uid="{6D504A02-C362-4001-B14A-2734417B7257}"/>
    <cellStyle name="常规 2 3 3 4 3 4" xfId="5755" xr:uid="{91360F58-B4FD-4CCA-933A-709AFFF17802}"/>
    <cellStyle name="常规 2 3 3 4 3 4 2" xfId="22708" xr:uid="{BBDDE81B-981C-4244-AC7B-E7ED16DA7FAA}"/>
    <cellStyle name="常规 2 3 3 4 3 5" xfId="22709" xr:uid="{E803FC41-86A9-452B-BD6B-5514DCC68E16}"/>
    <cellStyle name="常规 2 3 3 4 3 6" xfId="22710" xr:uid="{89EE6DDD-FEEB-4809-B72B-03EA72B1E797}"/>
    <cellStyle name="常规 2 3 3 4 3 7" xfId="22711" xr:uid="{3F877811-71E0-4191-A0B6-5EB71537A172}"/>
    <cellStyle name="常规 2 3 3 4 3 8" xfId="22712" xr:uid="{E3CF17DF-C2C0-4FF6-8FD8-2B57669A8E5E}"/>
    <cellStyle name="常规 2 3 3 4 3 9" xfId="22713" xr:uid="{13A08739-4A4B-4663-A932-5511C660A337}"/>
    <cellStyle name="常规 2 3 3 4 4" xfId="4063" xr:uid="{C329F00B-EC26-4D81-A637-D5380FEC119F}"/>
    <cellStyle name="常规 2 3 3 4 4 2" xfId="22714" xr:uid="{53DE69F1-C45A-46A1-A2BB-7949CE6312A7}"/>
    <cellStyle name="常规 2 3 3 4 4 3" xfId="22715" xr:uid="{6B6E5424-C20D-4F62-A7BF-FBAF19E50F2A}"/>
    <cellStyle name="常规 2 3 3 4 4 4" xfId="22716" xr:uid="{B72FB268-BAE2-49B9-9AA4-54391E4B7293}"/>
    <cellStyle name="常规 2 3 3 4 4 5" xfId="22717" xr:uid="{5CCD3819-25BB-455A-8F85-4606FFEC7E13}"/>
    <cellStyle name="常规 2 3 3 4 5" xfId="5751" xr:uid="{840412C2-A6F2-43C8-BAA5-A80F83E410C0}"/>
    <cellStyle name="常规 2 3 3 4 5 2" xfId="22718" xr:uid="{6F115C9F-379D-4469-BA28-8D9E55703467}"/>
    <cellStyle name="常规 2 3 3 4 6" xfId="10713" xr:uid="{3D5DDF40-0374-44BC-B8B8-9D58B6043CB0}"/>
    <cellStyle name="常规 2 3 3 4 6 2" xfId="22719" xr:uid="{51D7449A-C3EA-4B12-8D29-A228B01A8D00}"/>
    <cellStyle name="常规 2 3 3 4 7" xfId="22720" xr:uid="{26EAA9D4-E637-49C4-87A1-B6446627A830}"/>
    <cellStyle name="常规 2 3 3 4 8" xfId="22721" xr:uid="{73989D9A-9D98-4F35-B8D4-940A77481754}"/>
    <cellStyle name="常规 2 3 3 4 9" xfId="22722" xr:uid="{BA5A6C73-ADB4-417D-8B67-F23E3DA9EC79}"/>
    <cellStyle name="常规 2 3 3 5" xfId="2190" xr:uid="{94CB0BDD-7317-4624-B827-554A876B5759}"/>
    <cellStyle name="常规 2 3 3 5 10" xfId="22723" xr:uid="{05AE78C1-B710-432F-81FE-68E445A26515}"/>
    <cellStyle name="常规 2 3 3 5 2" xfId="2191" xr:uid="{AE68709F-2E73-4D04-97D2-9BD84E78EA26}"/>
    <cellStyle name="常规 2 3 3 5 2 2" xfId="2192" xr:uid="{BE617F6D-AB2E-4FB6-A451-B89F74B455AB}"/>
    <cellStyle name="常规 2 3 3 5 2 2 2" xfId="4064" xr:uid="{D208F0A3-9569-4345-BCC2-5F96952DD198}"/>
    <cellStyle name="常规 2 3 3 5 2 2 2 2" xfId="22724" xr:uid="{690AF122-340E-4979-B94A-B9601FF993A9}"/>
    <cellStyle name="常规 2 3 3 5 2 2 2 3" xfId="22725" xr:uid="{9EBE6318-B0B4-40AA-93B5-8A6608BEFF6E}"/>
    <cellStyle name="常规 2 3 3 5 2 2 2 4" xfId="22726" xr:uid="{7950D8B1-EA16-44FF-9B9F-57E206C9BD5F}"/>
    <cellStyle name="常规 2 3 3 5 2 2 2 5" xfId="22727" xr:uid="{F203AE4D-3B0D-400F-A55F-EDC8B8B6BFA4}"/>
    <cellStyle name="常规 2 3 3 5 2 2 3" xfId="5762" xr:uid="{DD6F0484-DCFD-45A3-BD5E-FAFBDAC15F27}"/>
    <cellStyle name="常规 2 3 3 5 2 2 3 2" xfId="22728" xr:uid="{38BBAD48-4ECD-42DD-AEFA-F7DE94C6ABAA}"/>
    <cellStyle name="常规 2 3 3 5 2 2 4" xfId="22729" xr:uid="{45DB06E6-EE1B-458A-B9E0-9EB93D168D03}"/>
    <cellStyle name="常规 2 3 3 5 2 2 5" xfId="22730" xr:uid="{C4E7C2B4-7418-4860-B210-4D86D7B18866}"/>
    <cellStyle name="常规 2 3 3 5 2 2 6" xfId="22731" xr:uid="{C82AEA60-93D1-4AB3-B09D-4E7B976E2BAF}"/>
    <cellStyle name="常规 2 3 3 5 2 2 7" xfId="22732" xr:uid="{593A9F4B-7EA1-42D6-B494-9EBB7402068B}"/>
    <cellStyle name="常规 2 3 3 5 2 2 8" xfId="22733" xr:uid="{38F699F1-BC1E-472B-A779-B3E87ADE0E68}"/>
    <cellStyle name="常规 2 3 3 5 2 3" xfId="4065" xr:uid="{D8387F49-4518-4872-83FA-0BEA4F993CCE}"/>
    <cellStyle name="常规 2 3 3 5 2 3 2" xfId="22734" xr:uid="{9C77A3AA-0E3D-4AFD-8F05-3A63C58E0ED2}"/>
    <cellStyle name="常规 2 3 3 5 2 3 3" xfId="22735" xr:uid="{565E9AB3-CE75-4A18-85F6-D889EFA72418}"/>
    <cellStyle name="常规 2 3 3 5 2 3 4" xfId="22736" xr:uid="{6CE92D46-B22F-4052-98CE-716DAF072D85}"/>
    <cellStyle name="常规 2 3 3 5 2 3 5" xfId="22737" xr:uid="{851AA2A0-0459-4C99-A29A-C9209067D3F6}"/>
    <cellStyle name="常规 2 3 3 5 2 4" xfId="5761" xr:uid="{E5DFCF63-61A9-4C72-A4ED-3EDC28351941}"/>
    <cellStyle name="常规 2 3 3 5 2 4 2" xfId="22738" xr:uid="{05828A02-7B23-42FF-BE41-440239621BAE}"/>
    <cellStyle name="常规 2 3 3 5 2 5" xfId="22739" xr:uid="{5E4480AF-4332-42BB-AD9D-F6B246970579}"/>
    <cellStyle name="常规 2 3 3 5 2 6" xfId="22740" xr:uid="{720827B6-9E65-45E6-AF6E-11817B5BC11C}"/>
    <cellStyle name="常规 2 3 3 5 2 7" xfId="22741" xr:uid="{EC420397-5926-4D07-88A9-0EAD9AB4E235}"/>
    <cellStyle name="常规 2 3 3 5 2 8" xfId="22742" xr:uid="{44B45B45-3FA1-42E9-A6FE-0E7919B5D3B1}"/>
    <cellStyle name="常规 2 3 3 5 2 9" xfId="22743" xr:uid="{793631E1-711C-4640-BEBE-382762BCE154}"/>
    <cellStyle name="常规 2 3 3 5 3" xfId="4066" xr:uid="{BD06214F-51EC-44B0-B817-26BB56919525}"/>
    <cellStyle name="常规 2 3 3 5 3 2" xfId="22744" xr:uid="{E05538E0-0A51-4548-812A-99F1546DAA8E}"/>
    <cellStyle name="常规 2 3 3 5 3 3" xfId="22745" xr:uid="{1E186BED-94ED-4D57-815C-660E39A2CB0E}"/>
    <cellStyle name="常规 2 3 3 5 3 4" xfId="22746" xr:uid="{337D0DE7-B1C2-4360-A967-55A7E9CD55E1}"/>
    <cellStyle name="常规 2 3 3 5 3 5" xfId="22747" xr:uid="{9D00FBCF-3F8D-4F59-B2E2-170BCDA19D3F}"/>
    <cellStyle name="常规 2 3 3 5 4" xfId="5760" xr:uid="{2D211CDB-4AFC-4F41-9F53-693411CAE944}"/>
    <cellStyle name="常规 2 3 3 5 4 2" xfId="22748" xr:uid="{E23E3A35-25AF-4D59-BB52-6DC2D3B4AFD2}"/>
    <cellStyle name="常规 2 3 3 5 5" xfId="22749" xr:uid="{45D1D50D-B842-4076-ABAA-7A20AB64DCC3}"/>
    <cellStyle name="常规 2 3 3 5 6" xfId="22750" xr:uid="{EF1213E0-AE2C-475E-B852-D3A08E7133B7}"/>
    <cellStyle name="常规 2 3 3 5 7" xfId="22751" xr:uid="{B718E409-2F7A-4A87-B86B-C48F8FD64E25}"/>
    <cellStyle name="常规 2 3 3 5 8" xfId="22752" xr:uid="{AAC9C4AB-F1ED-4915-B129-01AFE2074CE1}"/>
    <cellStyle name="常规 2 3 3 5 9" xfId="22753" xr:uid="{DA197D3C-354B-4AF6-A516-79D3CAF295D1}"/>
    <cellStyle name="常规 2 3 3 6" xfId="2193" xr:uid="{F367FF6A-B937-4B64-B73E-294B2007A920}"/>
    <cellStyle name="常规 2 3 3 6 2" xfId="2194" xr:uid="{A430B2DD-B59B-4A96-849F-6C956E16B3FE}"/>
    <cellStyle name="常规 2 3 3 6 2 2" xfId="4067" xr:uid="{6ED93186-1CB2-47D1-8F75-E2804ED730B5}"/>
    <cellStyle name="常规 2 3 3 6 2 2 2" xfId="22754" xr:uid="{42DB0072-86C6-4CD1-AA39-598DAACCEA63}"/>
    <cellStyle name="常规 2 3 3 6 2 2 3" xfId="22755" xr:uid="{A29A7A48-0DEE-40F8-A7E9-965F3DFBD54D}"/>
    <cellStyle name="常规 2 3 3 6 2 2 4" xfId="22756" xr:uid="{7D1916A0-A527-43DC-A3CC-6E108899BB21}"/>
    <cellStyle name="常规 2 3 3 6 2 2 5" xfId="22757" xr:uid="{FE293350-DBE6-4D79-AD70-D911316CA0FD}"/>
    <cellStyle name="常规 2 3 3 6 2 3" xfId="5765" xr:uid="{1902FB83-186F-45BF-8053-9DE938CB5BAA}"/>
    <cellStyle name="常规 2 3 3 6 2 3 2" xfId="22758" xr:uid="{31898869-6AC6-4CB0-932E-789849ABC0E6}"/>
    <cellStyle name="常规 2 3 3 6 2 4" xfId="22759" xr:uid="{F42F9396-A563-46FC-B216-93251C585C52}"/>
    <cellStyle name="常规 2 3 3 6 2 5" xfId="22760" xr:uid="{01040517-79BE-41F1-8C7E-0CE6AA37AD50}"/>
    <cellStyle name="常规 2 3 3 6 2 6" xfId="22761" xr:uid="{30534675-7201-4E51-88E1-7C43DCE79B9C}"/>
    <cellStyle name="常规 2 3 3 6 2 7" xfId="22762" xr:uid="{152A7F16-0400-47FC-8BD8-6DAEEA3AE1E3}"/>
    <cellStyle name="常规 2 3 3 6 2 8" xfId="22763" xr:uid="{AFB47BE2-5AA9-4A0D-91DC-09BB95024144}"/>
    <cellStyle name="常规 2 3 3 6 3" xfId="4068" xr:uid="{E20E72EA-CB44-4C5E-B294-647DAB52E81B}"/>
    <cellStyle name="常规 2 3 3 6 3 2" xfId="22764" xr:uid="{C842BA68-B50E-44F7-8990-75F99CEBBE1F}"/>
    <cellStyle name="常规 2 3 3 6 3 3" xfId="22765" xr:uid="{7499B8CB-35FF-4DE3-838C-79D189670779}"/>
    <cellStyle name="常规 2 3 3 6 3 4" xfId="22766" xr:uid="{F3EC3628-E2C6-41D7-9ECC-CFB172018766}"/>
    <cellStyle name="常规 2 3 3 6 3 5" xfId="22767" xr:uid="{7E37A317-F05E-4182-A74E-407B6A37BBF8}"/>
    <cellStyle name="常规 2 3 3 6 4" xfId="5764" xr:uid="{64D2A28E-6E7B-47A0-B3BA-3D5030F02BBE}"/>
    <cellStyle name="常规 2 3 3 6 4 2" xfId="22768" xr:uid="{E5DA2BDF-6A59-4F20-8950-E6CBC570EDF5}"/>
    <cellStyle name="常规 2 3 3 6 5" xfId="22769" xr:uid="{B1DC169F-280B-4F29-9CBC-9F1B870883B4}"/>
    <cellStyle name="常规 2 3 3 6 6" xfId="22770" xr:uid="{A5A3AB1C-BA75-4583-8761-E6A9E0FC9D50}"/>
    <cellStyle name="常规 2 3 3 6 7" xfId="22771" xr:uid="{74309056-10A5-4BDF-AD4A-7D5997765DDE}"/>
    <cellStyle name="常规 2 3 3 6 8" xfId="22772" xr:uid="{47336FC8-7F0A-4276-8694-466598EA09D2}"/>
    <cellStyle name="常规 2 3 3 6 9" xfId="22773" xr:uid="{57084438-18D0-45E0-B7F7-D8880294EB01}"/>
    <cellStyle name="常规 2 3 3 7" xfId="2147" xr:uid="{B05963CC-4003-4A5F-8150-C58B3D146385}"/>
    <cellStyle name="常规 2 3 3 7 2" xfId="5766" xr:uid="{AF5D6F7E-617D-4E0D-A5FA-254527795E7C}"/>
    <cellStyle name="常规 2 3 3 7 2 2" xfId="22774" xr:uid="{61ACCEB6-EB42-42AA-86BE-74C55991DD68}"/>
    <cellStyle name="常规 2 3 3 7 3" xfId="22775" xr:uid="{84A371B5-ED15-4C0C-BE12-DA042ED7450E}"/>
    <cellStyle name="常规 2 3 3 7 4" xfId="22776" xr:uid="{F988F5E8-5215-49C2-97D0-F58833B77B6C}"/>
    <cellStyle name="常规 2 3 3 7 5" xfId="22777" xr:uid="{83F483F6-50CB-43BB-8B45-536214024A74}"/>
    <cellStyle name="常规 2 3 3 7 6" xfId="22778" xr:uid="{29ED4E1A-0676-43DA-BF8A-2085AF88EF36}"/>
    <cellStyle name="常规 2 3 3 8" xfId="5709" xr:uid="{309E6AC2-5B96-4A85-A312-30240ED89F8E}"/>
    <cellStyle name="常规 2 3 3 8 2" xfId="22779" xr:uid="{4EDAB1AC-752C-4689-A283-8D490772CEC4}"/>
    <cellStyle name="常规 2 3 3 9" xfId="7874" xr:uid="{00DF2B64-D8D9-4C22-91CC-25F60E6D5A3E}"/>
    <cellStyle name="常规 2 3 3 9 2" xfId="22780" xr:uid="{BA4D11E6-0CD9-4B9A-A7CC-6F0A281D8787}"/>
    <cellStyle name="常规 2 3 4" xfId="2195" xr:uid="{9A8AAC13-DAA1-4402-B2C5-60AA3A9DE92E}"/>
    <cellStyle name="常规 2 3 4 10" xfId="22781" xr:uid="{370E9AE4-E063-4FDB-A8B9-AAA0DABC5F73}"/>
    <cellStyle name="常规 2 3 4 11" xfId="22782" xr:uid="{57D3FC0E-95A7-4AFA-8654-DC4F9FCD591E}"/>
    <cellStyle name="常规 2 3 4 12" xfId="22783" xr:uid="{30CEC37D-E493-4A15-BCF3-8B1A02D5DB70}"/>
    <cellStyle name="常规 2 3 4 13" xfId="22784" xr:uid="{DA21E46D-4081-4B4C-9EFF-CE841AADD0CD}"/>
    <cellStyle name="常规 2 3 4 14" xfId="22785" xr:uid="{65B4FB67-2D25-4B5D-8484-E62A0575EFA2}"/>
    <cellStyle name="常规 2 3 4 15" xfId="34630" xr:uid="{8DEA3A45-BD21-4838-96C5-E5F698DA3B35}"/>
    <cellStyle name="常规 2 3 4 2" xfId="2196" xr:uid="{64844E83-C5FA-4F19-9636-508F3C2EAA9B}"/>
    <cellStyle name="常规 2 3 4 2 10" xfId="22786" xr:uid="{1005B9E7-7C29-431B-9287-5F34F9F0E3BE}"/>
    <cellStyle name="常规 2 3 4 2 11" xfId="22787" xr:uid="{49D9B35A-EB70-4D97-B09F-2B037FB1037A}"/>
    <cellStyle name="常规 2 3 4 2 12" xfId="22788" xr:uid="{E4372C71-55E2-44F0-8D42-D8E610AE4967}"/>
    <cellStyle name="常规 2 3 4 2 13" xfId="22789" xr:uid="{8D065C67-A3A9-4108-924A-7FB805342E2B}"/>
    <cellStyle name="常规 2 3 4 2 14" xfId="22790" xr:uid="{F48779B5-AA3D-4ABA-9E9E-9EDE40451A0F}"/>
    <cellStyle name="常规 2 3 4 2 15" xfId="22791" xr:uid="{FE075BA4-A33E-4EC7-B273-4A7E35001DBD}"/>
    <cellStyle name="常规 2 3 4 2 16" xfId="34631" xr:uid="{7294C957-BBA5-4701-948F-6D2B3AF0F311}"/>
    <cellStyle name="常规 2 3 4 2 2" xfId="2197" xr:uid="{A967FA00-B3E6-4488-8A95-77C8ECD64C28}"/>
    <cellStyle name="常规 2 3 4 2 2 10" xfId="22792" xr:uid="{59EAC31E-9657-48C5-B4F5-1D8930B14EB4}"/>
    <cellStyle name="常规 2 3 4 2 2 2" xfId="2198" xr:uid="{1A53DDFD-F310-4EF0-8A50-B5F7084A5B7C}"/>
    <cellStyle name="常规 2 3 4 2 2 2 2" xfId="2199" xr:uid="{5C558ED2-7652-4318-B195-B62256CB6C93}"/>
    <cellStyle name="常规 2 3 4 2 2 2 2 2" xfId="2200" xr:uid="{E427C53B-670F-4C8E-9597-30B7C5D9A023}"/>
    <cellStyle name="常规 2 3 4 2 2 2 2 2 2" xfId="4069" xr:uid="{F962DEB9-5852-4061-A358-2677CB4B445B}"/>
    <cellStyle name="常规 2 3 4 2 2 2 2 2 2 2" xfId="22793" xr:uid="{D121C780-5557-4C94-A870-81858DB4EB03}"/>
    <cellStyle name="常规 2 3 4 2 2 2 2 2 2 3" xfId="22794" xr:uid="{295BACC6-6C50-4F08-8104-B930AE2CB4E7}"/>
    <cellStyle name="常规 2 3 4 2 2 2 2 2 2 4" xfId="22795" xr:uid="{F43546BD-1A25-4860-9BB7-D14320392B8C}"/>
    <cellStyle name="常规 2 3 4 2 2 2 2 2 2 5" xfId="22796" xr:uid="{A13433C9-553B-4696-A07A-7ECAED18B845}"/>
    <cellStyle name="常规 2 3 4 2 2 2 2 2 3" xfId="5773" xr:uid="{C9ECC238-6391-4553-925F-08039D7E9BED}"/>
    <cellStyle name="常规 2 3 4 2 2 2 2 2 3 2" xfId="22797" xr:uid="{1D822B2B-B5F4-455F-890D-F20EF4B16339}"/>
    <cellStyle name="常规 2 3 4 2 2 2 2 2 4" xfId="22798" xr:uid="{3F196F49-477C-4730-938A-D3F23CFD22A8}"/>
    <cellStyle name="常规 2 3 4 2 2 2 2 2 5" xfId="22799" xr:uid="{B25BF52F-8307-4E80-A2EA-A6A66AD42E3F}"/>
    <cellStyle name="常规 2 3 4 2 2 2 2 2 6" xfId="22800" xr:uid="{69DF7C1D-6C07-457C-AF0D-0368DDFC6FF0}"/>
    <cellStyle name="常规 2 3 4 2 2 2 2 2 7" xfId="22801" xr:uid="{9711B56B-83B5-4194-8F5F-BDB9D37576BB}"/>
    <cellStyle name="常规 2 3 4 2 2 2 2 2 8" xfId="22802" xr:uid="{CB8CE920-8422-45B5-94AF-3C2534081DCE}"/>
    <cellStyle name="常规 2 3 4 2 2 2 2 3" xfId="4070" xr:uid="{425A3B51-0FC3-43C2-9956-01FE469EAC4E}"/>
    <cellStyle name="常规 2 3 4 2 2 2 2 3 2" xfId="22803" xr:uid="{BA4C0181-F3CC-4D5D-B469-3A533B3E6BC7}"/>
    <cellStyle name="常规 2 3 4 2 2 2 2 3 3" xfId="22804" xr:uid="{1F191B72-39E9-4C13-B8B6-F6B605E4BBD4}"/>
    <cellStyle name="常规 2 3 4 2 2 2 2 3 4" xfId="22805" xr:uid="{43A772C9-A373-4185-9DB3-996D8A27211B}"/>
    <cellStyle name="常规 2 3 4 2 2 2 2 3 5" xfId="22806" xr:uid="{0FB7AA23-9AF6-4EB1-A2F2-1DFEB1026670}"/>
    <cellStyle name="常规 2 3 4 2 2 2 2 4" xfId="5772" xr:uid="{C3A04B72-DE25-4452-B9F7-47891339160C}"/>
    <cellStyle name="常规 2 3 4 2 2 2 2 4 2" xfId="22807" xr:uid="{8EF3CFFB-8C14-4616-B290-11AED042AECA}"/>
    <cellStyle name="常规 2 3 4 2 2 2 2 5" xfId="22808" xr:uid="{4C72C99F-2AC5-4D88-A122-8D5F649962BD}"/>
    <cellStyle name="常规 2 3 4 2 2 2 2 6" xfId="22809" xr:uid="{3737BD90-2285-42FB-B3A4-95D79107F995}"/>
    <cellStyle name="常规 2 3 4 2 2 2 2 7" xfId="22810" xr:uid="{B1A615FB-2A26-4C67-BEAA-E65E7C83E1A3}"/>
    <cellStyle name="常规 2 3 4 2 2 2 2 8" xfId="22811" xr:uid="{DB4FC9F9-32D0-42B6-A2BF-12EE222C508C}"/>
    <cellStyle name="常规 2 3 4 2 2 2 2 9" xfId="22812" xr:uid="{F8CBCAF7-6675-4289-99D0-2D535984B3A9}"/>
    <cellStyle name="常规 2 3 4 2 2 2 3" xfId="4071" xr:uid="{96C9082C-EE88-46A6-B259-4D323B55D6B2}"/>
    <cellStyle name="常规 2 3 4 2 2 2 3 2" xfId="22813" xr:uid="{CA0C7FC5-8DB5-4A88-9EA3-80687F34F7CD}"/>
    <cellStyle name="常规 2 3 4 2 2 2 3 3" xfId="22814" xr:uid="{2C03856A-4025-4D3E-8F59-C5CB596B014D}"/>
    <cellStyle name="常规 2 3 4 2 2 2 3 4" xfId="22815" xr:uid="{8D65CF4F-6B43-459D-99D3-35E9319FCE48}"/>
    <cellStyle name="常规 2 3 4 2 2 2 3 5" xfId="22816" xr:uid="{BA20122E-01CA-4B33-A8B7-1FF50EB4BE03}"/>
    <cellStyle name="常规 2 3 4 2 2 2 4" xfId="5770" xr:uid="{BBD4C682-3816-425E-AD72-43E74B831FBC}"/>
    <cellStyle name="常规 2 3 4 2 2 2 4 2" xfId="22817" xr:uid="{2C9E597C-E236-4FBC-A234-49F41E36B8EB}"/>
    <cellStyle name="常规 2 3 4 2 2 2 5" xfId="22818" xr:uid="{B794EB79-679B-4641-A559-E7AB200173FF}"/>
    <cellStyle name="常规 2 3 4 2 2 2 6" xfId="22819" xr:uid="{E7EDB139-DB01-480B-BBE5-571AA5D21D2B}"/>
    <cellStyle name="常规 2 3 4 2 2 2 7" xfId="22820" xr:uid="{EDC81C48-53C0-440E-9027-EFFD05DFE14C}"/>
    <cellStyle name="常规 2 3 4 2 2 2 8" xfId="22821" xr:uid="{55467299-0ECA-4265-9364-16D401AA4594}"/>
    <cellStyle name="常规 2 3 4 2 2 2 9" xfId="22822" xr:uid="{B593B7DB-0A38-4E03-9428-631AC470F392}"/>
    <cellStyle name="常规 2 3 4 2 2 3" xfId="2201" xr:uid="{CBD3B8CE-28EC-4500-BA56-FABF641E78E6}"/>
    <cellStyle name="常规 2 3 4 2 2 3 2" xfId="2202" xr:uid="{D6A1BF12-3C79-4F2C-B52E-091DAC90DEE0}"/>
    <cellStyle name="常规 2 3 4 2 2 3 2 2" xfId="4072" xr:uid="{38320108-BD9A-490F-B5D5-25527E7BE8CC}"/>
    <cellStyle name="常规 2 3 4 2 2 3 2 2 2" xfId="22823" xr:uid="{0E37FFD6-F3BE-447F-A4BE-F5CE1800AF8E}"/>
    <cellStyle name="常规 2 3 4 2 2 3 2 2 3" xfId="22824" xr:uid="{DDCE3E5F-FF1B-4B7E-ACD7-5CDC5C7DA723}"/>
    <cellStyle name="常规 2 3 4 2 2 3 2 2 4" xfId="22825" xr:uid="{99F86959-0FC1-4BE3-ACFE-15BD73A2766F}"/>
    <cellStyle name="常规 2 3 4 2 2 3 2 2 5" xfId="22826" xr:uid="{16791D1C-E3BE-48A0-AE35-9C4D9DF4D7D2}"/>
    <cellStyle name="常规 2 3 4 2 2 3 2 3" xfId="5775" xr:uid="{C68B9111-C14A-46D0-BD2A-EF3BBCDB04C4}"/>
    <cellStyle name="常规 2 3 4 2 2 3 2 3 2" xfId="22827" xr:uid="{95FC1BD4-08F8-4884-86E9-6342A0A6491D}"/>
    <cellStyle name="常规 2 3 4 2 2 3 2 4" xfId="22828" xr:uid="{2BB1E542-F1ED-4D84-AEE6-A76C6C9E7CC5}"/>
    <cellStyle name="常规 2 3 4 2 2 3 2 5" xfId="22829" xr:uid="{080A9E83-943D-43AA-B738-AF8AE89A68BE}"/>
    <cellStyle name="常规 2 3 4 2 2 3 2 6" xfId="22830" xr:uid="{C320D102-62D8-4567-AB5A-AA75AFF44C32}"/>
    <cellStyle name="常规 2 3 4 2 2 3 2 7" xfId="22831" xr:uid="{D24A9F99-C631-4E02-B876-77BA21757FD7}"/>
    <cellStyle name="常规 2 3 4 2 2 3 2 8" xfId="22832" xr:uid="{4E88BB3C-323A-4750-B688-31D8FAA47F20}"/>
    <cellStyle name="常规 2 3 4 2 2 3 3" xfId="4073" xr:uid="{B9B5CE31-FF6D-405B-AFD5-697A05D6C4F9}"/>
    <cellStyle name="常规 2 3 4 2 2 3 3 2" xfId="22833" xr:uid="{6A0F70AF-EEBB-4E94-A989-F91805A8900B}"/>
    <cellStyle name="常规 2 3 4 2 2 3 3 3" xfId="22834" xr:uid="{61DC5729-A3E7-4E48-A35E-BF8E8E497B56}"/>
    <cellStyle name="常规 2 3 4 2 2 3 3 4" xfId="22835" xr:uid="{DB30D551-C37C-493B-8139-712544F0A9FF}"/>
    <cellStyle name="常规 2 3 4 2 2 3 3 5" xfId="22836" xr:uid="{E1239887-9C4F-48DD-89C5-FD78F473489F}"/>
    <cellStyle name="常规 2 3 4 2 2 3 4" xfId="5774" xr:uid="{E95AB534-27AF-4F3B-BB32-BEAC9F2D4074}"/>
    <cellStyle name="常规 2 3 4 2 2 3 4 2" xfId="22837" xr:uid="{C2D448E5-1242-42FF-A27E-B6D68631345D}"/>
    <cellStyle name="常规 2 3 4 2 2 3 5" xfId="22838" xr:uid="{E08E3E41-5BEF-45A2-A1DE-6120137B9710}"/>
    <cellStyle name="常规 2 3 4 2 2 3 6" xfId="22839" xr:uid="{5C52D0C7-818A-4295-B949-58CF180BDCF3}"/>
    <cellStyle name="常规 2 3 4 2 2 3 7" xfId="22840" xr:uid="{E8A80DA8-2C0A-44BD-973E-3EA4434DED3B}"/>
    <cellStyle name="常规 2 3 4 2 2 3 8" xfId="22841" xr:uid="{956EEB3E-F5D8-4043-B15A-4CF3BC53E247}"/>
    <cellStyle name="常规 2 3 4 2 2 3 9" xfId="22842" xr:uid="{9690A849-A240-4997-85C6-41441AC45170}"/>
    <cellStyle name="常规 2 3 4 2 2 4" xfId="4074" xr:uid="{58086AFF-8C00-4FB1-8B3F-49CAA561146A}"/>
    <cellStyle name="常规 2 3 4 2 2 4 2" xfId="22843" xr:uid="{A47D64A8-C99A-4AD4-A506-F514A972F4AD}"/>
    <cellStyle name="常规 2 3 4 2 2 4 3" xfId="22844" xr:uid="{03E21B0C-95EC-4D84-B86C-C3910DB82FD1}"/>
    <cellStyle name="常规 2 3 4 2 2 4 4" xfId="22845" xr:uid="{154787CF-78EA-4378-83AD-3814643E3264}"/>
    <cellStyle name="常规 2 3 4 2 2 4 5" xfId="22846" xr:uid="{331F8529-9800-422A-B9A8-31101EFBEC19}"/>
    <cellStyle name="常规 2 3 4 2 2 5" xfId="5769" xr:uid="{8E5E6786-773D-4DDC-A8BA-1EE797FF1D0E}"/>
    <cellStyle name="常规 2 3 4 2 2 5 2" xfId="22847" xr:uid="{7172EBDE-0C9E-4209-BA03-6D2109C36BB2}"/>
    <cellStyle name="常规 2 3 4 2 2 6" xfId="22848" xr:uid="{4C32DC0C-3AC0-41D9-9653-93E0B3015CDB}"/>
    <cellStyle name="常规 2 3 4 2 2 7" xfId="22849" xr:uid="{17669D31-6FFC-4282-B26A-1C71450D1A8C}"/>
    <cellStyle name="常规 2 3 4 2 2 8" xfId="22850" xr:uid="{0CD2C056-2D7B-4647-9884-4307414CF316}"/>
    <cellStyle name="常规 2 3 4 2 2 9" xfId="22851" xr:uid="{D997158F-E8DA-40FE-BD02-1144D69D7FAF}"/>
    <cellStyle name="常规 2 3 4 2 3" xfId="2203" xr:uid="{05B81E1C-62EB-41BE-87BB-25840148A108}"/>
    <cellStyle name="常规 2 3 4 2 3 2" xfId="2204" xr:uid="{A16EC53D-8C66-4ACF-8B87-12822EC25C68}"/>
    <cellStyle name="常规 2 3 4 2 3 2 2" xfId="2205" xr:uid="{0D5E55BD-1AD0-42AD-B206-9F49612E7F73}"/>
    <cellStyle name="常规 2 3 4 2 3 2 2 2" xfId="4075" xr:uid="{5B388450-D27E-49D5-AA05-D1105C44D54B}"/>
    <cellStyle name="常规 2 3 4 2 3 2 2 2 2" xfId="22852" xr:uid="{862611F6-AD55-4224-903C-A01CC6F46EB9}"/>
    <cellStyle name="常规 2 3 4 2 3 2 2 2 3" xfId="22853" xr:uid="{7A6AB71E-2AB2-4BF3-A8F4-C4870401E17A}"/>
    <cellStyle name="常规 2 3 4 2 3 2 2 2 4" xfId="22854" xr:uid="{CDABEFA1-1DD0-4975-93D2-5AD2F9C60396}"/>
    <cellStyle name="常规 2 3 4 2 3 2 2 2 5" xfId="22855" xr:uid="{266805EE-AF53-4367-8A30-82A004189F14}"/>
    <cellStyle name="常规 2 3 4 2 3 2 2 3" xfId="5778" xr:uid="{8B446B69-4352-4F6D-9A06-F2DD3E4DE6F2}"/>
    <cellStyle name="常规 2 3 4 2 3 2 2 3 2" xfId="22856" xr:uid="{D6977162-B785-437C-AD7F-7BDA0EF6B00C}"/>
    <cellStyle name="常规 2 3 4 2 3 2 2 4" xfId="22857" xr:uid="{87B6827E-051E-4A90-9ABC-E25D495C29D8}"/>
    <cellStyle name="常规 2 3 4 2 3 2 2 5" xfId="22858" xr:uid="{5DD1F110-862F-45C1-BF76-B1B3CD2E6EEE}"/>
    <cellStyle name="常规 2 3 4 2 3 2 2 6" xfId="22859" xr:uid="{035A87B4-5F05-42DB-BDBE-62EB86F40447}"/>
    <cellStyle name="常规 2 3 4 2 3 2 2 7" xfId="22860" xr:uid="{397C4AE3-3793-4F29-98E7-584FE5FDDEDE}"/>
    <cellStyle name="常规 2 3 4 2 3 2 2 8" xfId="22861" xr:uid="{EE663B7E-457F-44A6-A50A-02B8378997E3}"/>
    <cellStyle name="常规 2 3 4 2 3 2 3" xfId="4076" xr:uid="{55470FD4-29C7-49FE-8507-FF7B69D8E831}"/>
    <cellStyle name="常规 2 3 4 2 3 2 3 2" xfId="22862" xr:uid="{C3396EE4-6F57-4F21-A0BA-E54EB01D3F07}"/>
    <cellStyle name="常规 2 3 4 2 3 2 3 3" xfId="22863" xr:uid="{7B2D3A82-0C18-4144-AA4C-8BD69C9EB453}"/>
    <cellStyle name="常规 2 3 4 2 3 2 3 4" xfId="22864" xr:uid="{146438E5-FC67-4B06-9295-0CD5494AA3CA}"/>
    <cellStyle name="常规 2 3 4 2 3 2 3 5" xfId="22865" xr:uid="{E2697E46-25CA-41E1-A1B0-D7C8DCCDB0C1}"/>
    <cellStyle name="常规 2 3 4 2 3 2 4" xfId="5777" xr:uid="{8A94A1DE-5E16-4B87-976F-2A9A826C4EFD}"/>
    <cellStyle name="常规 2 3 4 2 3 2 4 2" xfId="22866" xr:uid="{181B0424-6847-4741-818D-2916E0664930}"/>
    <cellStyle name="常规 2 3 4 2 3 2 5" xfId="22867" xr:uid="{667DE41A-42D6-4668-835B-F794BFEEBEB2}"/>
    <cellStyle name="常规 2 3 4 2 3 2 6" xfId="22868" xr:uid="{81CBE942-AF29-4194-9825-7EF7C1E36A80}"/>
    <cellStyle name="常规 2 3 4 2 3 2 7" xfId="22869" xr:uid="{3709E25D-B23A-44C9-9B03-9CC5156AC9AD}"/>
    <cellStyle name="常规 2 3 4 2 3 2 8" xfId="22870" xr:uid="{8FC6E883-66B8-41E5-9134-E66201800F56}"/>
    <cellStyle name="常规 2 3 4 2 3 2 9" xfId="22871" xr:uid="{AB2C5B10-9CD5-40ED-B54C-1D1C1E0CE6D3}"/>
    <cellStyle name="常规 2 3 4 2 3 3" xfId="4077" xr:uid="{D73697A2-4BE4-401F-A132-8C48C32A00EF}"/>
    <cellStyle name="常规 2 3 4 2 3 3 2" xfId="22872" xr:uid="{918BE329-6058-46B6-9EAD-E1DA05F523EF}"/>
    <cellStyle name="常规 2 3 4 2 3 3 3" xfId="22873" xr:uid="{A93401B5-D165-49CF-9922-A784D7748C64}"/>
    <cellStyle name="常规 2 3 4 2 3 3 4" xfId="22874" xr:uid="{CD86A5F6-7373-48E8-A9D6-CE0B963511E9}"/>
    <cellStyle name="常规 2 3 4 2 3 3 5" xfId="22875" xr:uid="{C6E1D513-493E-4BB8-9595-F8B455310D87}"/>
    <cellStyle name="常规 2 3 4 2 3 4" xfId="5776" xr:uid="{05778BEE-0D52-47FB-A027-00B42BE7F17A}"/>
    <cellStyle name="常规 2 3 4 2 3 4 2" xfId="22876" xr:uid="{57520563-480A-4C81-8AB8-33DAC5341B18}"/>
    <cellStyle name="常规 2 3 4 2 3 5" xfId="22877" xr:uid="{9CC47A87-C064-45CE-B02C-D6A5ED822FA6}"/>
    <cellStyle name="常规 2 3 4 2 3 6" xfId="22878" xr:uid="{5334AEBB-09A9-4F51-B09E-20F3D7FCEA76}"/>
    <cellStyle name="常规 2 3 4 2 3 7" xfId="22879" xr:uid="{21D842EB-A0E1-4A53-93AB-41D4426DA77B}"/>
    <cellStyle name="常规 2 3 4 2 3 8" xfId="22880" xr:uid="{2F57F775-59A5-4822-AE43-4AC18B3CD399}"/>
    <cellStyle name="常规 2 3 4 2 3 9" xfId="22881" xr:uid="{E8DBBB1F-4138-494F-B7D1-55B44A2BFBA8}"/>
    <cellStyle name="常规 2 3 4 2 4" xfId="2206" xr:uid="{28CE8551-94C4-4F1A-888A-90E164168ECD}"/>
    <cellStyle name="常规 2 3 4 2 4 2" xfId="2207" xr:uid="{5FB6DEC6-A12E-4497-97C0-E5B8675AB0C5}"/>
    <cellStyle name="常规 2 3 4 2 4 2 2" xfId="4078" xr:uid="{0C8E42C9-D74A-4E38-AD2E-683BC9D191B3}"/>
    <cellStyle name="常规 2 3 4 2 4 2 2 2" xfId="22882" xr:uid="{09421C32-C3DF-4E33-99FF-9262920C056B}"/>
    <cellStyle name="常规 2 3 4 2 4 2 2 3" xfId="22883" xr:uid="{2D575273-FD23-4EB2-B727-B6F086D34E29}"/>
    <cellStyle name="常规 2 3 4 2 4 2 2 4" xfId="22884" xr:uid="{DB206ACE-A383-4A0C-AF89-76071EEC395E}"/>
    <cellStyle name="常规 2 3 4 2 4 2 2 5" xfId="22885" xr:uid="{FE3B937D-5085-41E7-B564-7ECD9B6E38DD}"/>
    <cellStyle name="常规 2 3 4 2 4 2 3" xfId="5780" xr:uid="{3D677EE5-14F7-4B63-8D98-7A138CBF9C5F}"/>
    <cellStyle name="常规 2 3 4 2 4 2 3 2" xfId="22886" xr:uid="{BD4ACDCB-D582-4393-BC4C-AC198CB2C75F}"/>
    <cellStyle name="常规 2 3 4 2 4 2 4" xfId="22887" xr:uid="{4EE2F9D1-0175-41D4-9876-33EC319FBAC0}"/>
    <cellStyle name="常规 2 3 4 2 4 2 5" xfId="22888" xr:uid="{209A2780-0B61-49FA-88FB-AFDA0C8E50A2}"/>
    <cellStyle name="常规 2 3 4 2 4 2 6" xfId="22889" xr:uid="{9B161A14-B3A1-40C1-B7B1-6100786A917F}"/>
    <cellStyle name="常规 2 3 4 2 4 2 7" xfId="22890" xr:uid="{350513D5-B3FA-4526-93FF-BD1DBBFF2522}"/>
    <cellStyle name="常规 2 3 4 2 4 2 8" xfId="22891" xr:uid="{E2B30586-F64F-49E2-BEF5-DA579DFC08D2}"/>
    <cellStyle name="常规 2 3 4 2 4 3" xfId="4079" xr:uid="{D06E14D8-C599-4A81-B73E-6C02D8AF0F70}"/>
    <cellStyle name="常规 2 3 4 2 4 3 2" xfId="22892" xr:uid="{C2968F20-D367-4553-A3F9-0215F5EBDBC2}"/>
    <cellStyle name="常规 2 3 4 2 4 3 3" xfId="22893" xr:uid="{A6A1FEC5-2C43-4C6D-809B-E885D9161FC3}"/>
    <cellStyle name="常规 2 3 4 2 4 3 4" xfId="22894" xr:uid="{63542F02-B906-4C5E-8CAE-A5597CAB01C9}"/>
    <cellStyle name="常规 2 3 4 2 4 3 5" xfId="22895" xr:uid="{6C8172A0-D368-4FEE-BB22-2366A43AE94F}"/>
    <cellStyle name="常规 2 3 4 2 4 4" xfId="5779" xr:uid="{95CAA014-3416-4C33-A2CC-38681DB9AD19}"/>
    <cellStyle name="常规 2 3 4 2 4 4 2" xfId="22896" xr:uid="{A45B7EF4-2BB9-4B20-83B4-69E5D2D1DD8A}"/>
    <cellStyle name="常规 2 3 4 2 4 5" xfId="22897" xr:uid="{DE3C0A07-23ED-45DD-A822-4AA0C9302C47}"/>
    <cellStyle name="常规 2 3 4 2 4 6" xfId="22898" xr:uid="{499779E0-CC8D-43D7-807C-924E0D12CA63}"/>
    <cellStyle name="常规 2 3 4 2 4 7" xfId="22899" xr:uid="{6C4CD674-9746-41A1-B8C9-8B49379F886B}"/>
    <cellStyle name="常规 2 3 4 2 4 8" xfId="22900" xr:uid="{852625FF-8A25-4BAA-9A99-D15024832444}"/>
    <cellStyle name="常规 2 3 4 2 4 9" xfId="22901" xr:uid="{70F28632-6643-47F6-9F7E-6032F8A0BE74}"/>
    <cellStyle name="常规 2 3 4 2 5" xfId="4080" xr:uid="{AE667D3D-AED7-4BFD-930E-91D82EB99A69}"/>
    <cellStyle name="常规 2 3 4 2 5 2" xfId="22902" xr:uid="{AFB1BE8D-96A5-4B28-9F2E-1FC215A2DA0F}"/>
    <cellStyle name="常规 2 3 4 2 5 3" xfId="22903" xr:uid="{0FE3AC17-1656-447C-A1CC-0C9F669B4EB9}"/>
    <cellStyle name="常规 2 3 4 2 5 4" xfId="22904" xr:uid="{E86227A0-D939-4B04-9195-596F5F5E3E0B}"/>
    <cellStyle name="常规 2 3 4 2 5 5" xfId="22905" xr:uid="{9B3D0DA9-AF72-49BC-856E-4CB7BB6B3723}"/>
    <cellStyle name="常规 2 3 4 2 6" xfId="5768" xr:uid="{3302180F-172E-4C8E-A95B-55EE3A8962FA}"/>
    <cellStyle name="常规 2 3 4 2 6 2" xfId="22906" xr:uid="{45F35874-00CF-468E-AF22-A6105EEA1601}"/>
    <cellStyle name="常规 2 3 4 2 7" xfId="7879" xr:uid="{B4AFFFC2-308B-42F2-A074-DE36087364A7}"/>
    <cellStyle name="常规 2 3 4 2 7 2" xfId="22907" xr:uid="{DA8DE3B1-965A-40BA-95C9-CCC2F68CF35A}"/>
    <cellStyle name="常规 2 3 4 2 8" xfId="10718" xr:uid="{D2200B81-4578-4072-A3EB-196FDF87F003}"/>
    <cellStyle name="常规 2 3 4 2 8 2" xfId="22908" xr:uid="{D97A8506-F9BE-454F-A19D-A36D5269F35D}"/>
    <cellStyle name="常规 2 3 4 2 9" xfId="22909" xr:uid="{413FB4B4-8983-413C-90BB-1F44D8F6EB91}"/>
    <cellStyle name="常规 2 3 4 3" xfId="2208" xr:uid="{A968D52E-E168-4DCB-8097-F2FE1BA2F430}"/>
    <cellStyle name="常规 2 3 4 3 10" xfId="22910" xr:uid="{2863F0D8-FC11-4708-98D0-2123340037D5}"/>
    <cellStyle name="常规 2 3 4 3 11" xfId="22911" xr:uid="{C85C989A-902F-42BB-B8B2-B2FB289F9F6B}"/>
    <cellStyle name="常规 2 3 4 3 12" xfId="22912" xr:uid="{333FE20D-D01F-40D1-BA8E-3CC4DB96B8B1}"/>
    <cellStyle name="常规 2 3 4 3 13" xfId="22913" xr:uid="{EB1E6E97-9E23-4419-9032-BB05C355D126}"/>
    <cellStyle name="常规 2 3 4 3 14" xfId="34632" xr:uid="{70557718-503A-49A3-8E9F-D2FFF0FC2B33}"/>
    <cellStyle name="常规 2 3 4 3 2" xfId="2209" xr:uid="{4F784DFC-BA91-4C81-AA49-CC3045599998}"/>
    <cellStyle name="常规 2 3 4 3 2 2" xfId="2210" xr:uid="{0DECE536-32CC-4546-9F28-98F857F5DF4F}"/>
    <cellStyle name="常规 2 3 4 3 2 2 2" xfId="2211" xr:uid="{711CD9AF-21C0-45D5-B066-17061FE5708B}"/>
    <cellStyle name="常规 2 3 4 3 2 2 2 2" xfId="4081" xr:uid="{35B53477-215A-477A-89DA-F0B39AF44FBE}"/>
    <cellStyle name="常规 2 3 4 3 2 2 2 2 2" xfId="22914" xr:uid="{31CBBF11-E8DE-4BF7-8885-4D1367235A93}"/>
    <cellStyle name="常规 2 3 4 3 2 2 2 2 3" xfId="22915" xr:uid="{873769D1-3FA9-4221-81D6-2B9E00D949F3}"/>
    <cellStyle name="常规 2 3 4 3 2 2 2 2 4" xfId="22916" xr:uid="{AED90CB5-5AC4-4771-BD65-BABE1D4D8E74}"/>
    <cellStyle name="常规 2 3 4 3 2 2 2 2 5" xfId="22917" xr:uid="{4E32680A-EA16-495B-8371-2710321448A9}"/>
    <cellStyle name="常规 2 3 4 3 2 2 2 3" xfId="5784" xr:uid="{6BA234CA-011F-432B-8A75-C472B191103A}"/>
    <cellStyle name="常规 2 3 4 3 2 2 2 3 2" xfId="22918" xr:uid="{3C3835B8-B33C-4718-876C-920B8C417238}"/>
    <cellStyle name="常规 2 3 4 3 2 2 2 4" xfId="22919" xr:uid="{E07E317A-3373-4608-B1A3-20D6E2EE1882}"/>
    <cellStyle name="常规 2 3 4 3 2 2 2 5" xfId="22920" xr:uid="{9EA6102F-35EC-475A-969D-3424164D50E2}"/>
    <cellStyle name="常规 2 3 4 3 2 2 2 6" xfId="22921" xr:uid="{C7990E26-16CB-4162-BD3A-DA7A3501925F}"/>
    <cellStyle name="常规 2 3 4 3 2 2 2 7" xfId="22922" xr:uid="{9362D322-77AC-470C-B919-572858AAD268}"/>
    <cellStyle name="常规 2 3 4 3 2 2 2 8" xfId="22923" xr:uid="{1BCBFA3B-D3C1-4ADE-A63F-808D8D83475D}"/>
    <cellStyle name="常规 2 3 4 3 2 2 3" xfId="4082" xr:uid="{154803E7-87BF-47CF-9E33-569ADD99FF6B}"/>
    <cellStyle name="常规 2 3 4 3 2 2 3 2" xfId="22924" xr:uid="{664977D3-908B-4BDA-B289-123FECED1CFC}"/>
    <cellStyle name="常规 2 3 4 3 2 2 3 3" xfId="22925" xr:uid="{30BA78D9-CC57-4975-9CC9-A6151D47D9B2}"/>
    <cellStyle name="常规 2 3 4 3 2 2 3 4" xfId="22926" xr:uid="{5B183C1E-4A6A-4A6F-B9AC-2481C8A44B05}"/>
    <cellStyle name="常规 2 3 4 3 2 2 3 5" xfId="22927" xr:uid="{328A5E65-2FE6-4CBD-AC36-523545E323EB}"/>
    <cellStyle name="常规 2 3 4 3 2 2 4" xfId="5783" xr:uid="{EA246900-D0CB-45E4-89ED-DD99106E1953}"/>
    <cellStyle name="常规 2 3 4 3 2 2 4 2" xfId="22928" xr:uid="{E9816921-58EE-4C47-B238-58CE768208FB}"/>
    <cellStyle name="常规 2 3 4 3 2 2 5" xfId="22929" xr:uid="{4FA0C38B-D30B-47F6-BBAA-547596C3A122}"/>
    <cellStyle name="常规 2 3 4 3 2 2 6" xfId="22930" xr:uid="{5FB8D69A-8E84-4043-8777-FE61CE46316C}"/>
    <cellStyle name="常规 2 3 4 3 2 2 7" xfId="22931" xr:uid="{99418376-3ECA-4363-9D8C-5317D3AE026F}"/>
    <cellStyle name="常规 2 3 4 3 2 2 8" xfId="22932" xr:uid="{C8D42CFE-EAF2-4894-851F-1C002B2D99E4}"/>
    <cellStyle name="常规 2 3 4 3 2 2 9" xfId="22933" xr:uid="{8BC4D9F9-4386-449F-B8E8-83F6FAFA42FF}"/>
    <cellStyle name="常规 2 3 4 3 2 3" xfId="4083" xr:uid="{E1E50D31-4832-4C59-BECD-142FF3A65311}"/>
    <cellStyle name="常规 2 3 4 3 2 3 2" xfId="22934" xr:uid="{2448568A-7D3F-4084-8EA1-1370CC0D339D}"/>
    <cellStyle name="常规 2 3 4 3 2 3 3" xfId="22935" xr:uid="{61B58C47-2FC5-4593-8E3B-5559D0D7A78D}"/>
    <cellStyle name="常规 2 3 4 3 2 3 4" xfId="22936" xr:uid="{4293314B-C7E7-447E-88EF-86440159B249}"/>
    <cellStyle name="常规 2 3 4 3 2 3 5" xfId="22937" xr:uid="{68AC7DC2-4195-429D-9458-969727FC0FED}"/>
    <cellStyle name="常规 2 3 4 3 2 4" xfId="5782" xr:uid="{927C2DDD-78A3-4065-95BF-70353CB10F35}"/>
    <cellStyle name="常规 2 3 4 3 2 4 2" xfId="22938" xr:uid="{E6CF46A6-0CF4-46E9-B5C8-6D5F24BD850B}"/>
    <cellStyle name="常规 2 3 4 3 2 5" xfId="22939" xr:uid="{50DCC068-65EA-4F7D-B61A-CD615D956C44}"/>
    <cellStyle name="常规 2 3 4 3 2 6" xfId="22940" xr:uid="{5408DECC-D981-4D33-B122-99E95FA28194}"/>
    <cellStyle name="常规 2 3 4 3 2 7" xfId="22941" xr:uid="{6025A81A-29FE-48B4-BFE0-1792BE268D8A}"/>
    <cellStyle name="常规 2 3 4 3 2 8" xfId="22942" xr:uid="{BD7A1F56-408C-4973-ABB5-AB68C40184DD}"/>
    <cellStyle name="常规 2 3 4 3 2 9" xfId="22943" xr:uid="{FA05956C-0868-451B-8B20-91A7D48EFECE}"/>
    <cellStyle name="常规 2 3 4 3 3" xfId="2212" xr:uid="{85CAAC7D-298C-4083-9F2B-6B0E44D4ADA7}"/>
    <cellStyle name="常规 2 3 4 3 3 2" xfId="2213" xr:uid="{A68AAD53-D96B-4D89-8505-92120771B022}"/>
    <cellStyle name="常规 2 3 4 3 3 2 2" xfId="4084" xr:uid="{B3805893-9821-48AB-8E10-71ECB8785D56}"/>
    <cellStyle name="常规 2 3 4 3 3 2 2 2" xfId="22944" xr:uid="{B8DFBF1F-5BDC-42AF-874A-2455711D6C59}"/>
    <cellStyle name="常规 2 3 4 3 3 2 2 3" xfId="22945" xr:uid="{12FE6AFC-3911-4DCD-BC89-81094CE2FCD1}"/>
    <cellStyle name="常规 2 3 4 3 3 2 2 4" xfId="22946" xr:uid="{0D0F163B-309E-4693-B494-EC538953209C}"/>
    <cellStyle name="常规 2 3 4 3 3 2 2 5" xfId="22947" xr:uid="{4F5A9E07-E238-4CC9-9D85-F35607D634BA}"/>
    <cellStyle name="常规 2 3 4 3 3 2 3" xfId="5786" xr:uid="{1D4701BB-842C-45D8-B96D-8210FD963A2F}"/>
    <cellStyle name="常规 2 3 4 3 3 2 3 2" xfId="22948" xr:uid="{8673169F-B240-4B59-8461-44DF0505C9B1}"/>
    <cellStyle name="常规 2 3 4 3 3 2 4" xfId="22949" xr:uid="{92520E3D-8B3C-427C-B217-458B52692A48}"/>
    <cellStyle name="常规 2 3 4 3 3 2 5" xfId="22950" xr:uid="{55B836C8-397A-4FFA-941D-47C1CE591D1A}"/>
    <cellStyle name="常规 2 3 4 3 3 2 6" xfId="22951" xr:uid="{5E86F885-958E-4089-B6AB-A954B6F4D4D2}"/>
    <cellStyle name="常规 2 3 4 3 3 2 7" xfId="22952" xr:uid="{AC847FD0-0D99-4E4A-ACD9-CAABF86EE5E4}"/>
    <cellStyle name="常规 2 3 4 3 3 2 8" xfId="22953" xr:uid="{190E2D6E-912B-469C-B63C-B47E678F440C}"/>
    <cellStyle name="常规 2 3 4 3 3 3" xfId="4085" xr:uid="{3FE52E5D-5C0D-4432-84E4-A32AB228D3F1}"/>
    <cellStyle name="常规 2 3 4 3 3 3 2" xfId="22954" xr:uid="{A1E7CCA5-E85D-4FDD-BE70-D7C90DDC354F}"/>
    <cellStyle name="常规 2 3 4 3 3 3 3" xfId="22955" xr:uid="{ED1E3875-D8CC-4E8F-9D31-3556F5089244}"/>
    <cellStyle name="常规 2 3 4 3 3 3 4" xfId="22956" xr:uid="{B7B9A8E2-DB4B-4900-B8F3-0E6A4EB017ED}"/>
    <cellStyle name="常规 2 3 4 3 3 3 5" xfId="22957" xr:uid="{9E4666BA-8761-4F3F-A535-D8500CBAFBAC}"/>
    <cellStyle name="常规 2 3 4 3 3 4" xfId="5785" xr:uid="{F1724C68-5F02-4171-A027-35997875F097}"/>
    <cellStyle name="常规 2 3 4 3 3 4 2" xfId="22958" xr:uid="{E55086D5-4894-40AC-97A6-0F12872E6E45}"/>
    <cellStyle name="常规 2 3 4 3 3 5" xfId="22959" xr:uid="{47721A37-2311-42E6-A31F-75CFC1333D68}"/>
    <cellStyle name="常规 2 3 4 3 3 6" xfId="22960" xr:uid="{CF35FFD2-95CB-4DD5-96C7-4A6203861D56}"/>
    <cellStyle name="常规 2 3 4 3 3 7" xfId="22961" xr:uid="{58EEC0C9-30A0-4321-8A94-537AC3BEDD53}"/>
    <cellStyle name="常规 2 3 4 3 3 8" xfId="22962" xr:uid="{A7830721-38ED-46CD-BC5F-5D686763DBC1}"/>
    <cellStyle name="常规 2 3 4 3 3 9" xfId="22963" xr:uid="{5F100D37-E859-46E3-B8DE-9377C01C1DBD}"/>
    <cellStyle name="常规 2 3 4 3 4" xfId="4086" xr:uid="{9FCA343C-579D-4F4B-B4FD-71500FD249FF}"/>
    <cellStyle name="常规 2 3 4 3 4 2" xfId="22964" xr:uid="{197833C4-6EB7-401A-A901-271EE4924322}"/>
    <cellStyle name="常规 2 3 4 3 4 3" xfId="22965" xr:uid="{818E2CE3-2BE8-489A-A25B-D5EE34C5B1B6}"/>
    <cellStyle name="常规 2 3 4 3 4 4" xfId="22966" xr:uid="{16DE4162-75A5-4F97-BE8D-0101F4A461F0}"/>
    <cellStyle name="常规 2 3 4 3 4 5" xfId="22967" xr:uid="{8D294303-E2C9-4C1D-A5A8-25D728797339}"/>
    <cellStyle name="常规 2 3 4 3 5" xfId="5781" xr:uid="{3C2B1BF4-3579-4DDE-BE45-35334C46EC96}"/>
    <cellStyle name="常规 2 3 4 3 5 2" xfId="22968" xr:uid="{3C493254-74BF-4745-92E2-2AEF30FBD83F}"/>
    <cellStyle name="常规 2 3 4 3 6" xfId="10717" xr:uid="{6BCB9A8A-2D8D-4121-9525-7AC3C9E18D29}"/>
    <cellStyle name="常规 2 3 4 3 6 2" xfId="22969" xr:uid="{54B7B951-7B4B-4D9E-976D-EDAE9A7CF4E3}"/>
    <cellStyle name="常规 2 3 4 3 7" xfId="22970" xr:uid="{6AA9FFEE-8BB1-4CE7-909B-368C24FF1729}"/>
    <cellStyle name="常规 2 3 4 3 8" xfId="22971" xr:uid="{8CAD25BF-FE9B-4BFE-BAAB-480A0C6D1873}"/>
    <cellStyle name="常规 2 3 4 3 9" xfId="22972" xr:uid="{EE86AB58-848E-4C40-A521-E3C1350FF5E4}"/>
    <cellStyle name="常规 2 3 4 4" xfId="2214" xr:uid="{A31A4D91-015D-4776-8F15-3AC4E70FBA7D}"/>
    <cellStyle name="常规 2 3 4 4 10" xfId="22973" xr:uid="{1F7B8A2B-F7BB-48BF-9765-3A142120D5EB}"/>
    <cellStyle name="常规 2 3 4 4 2" xfId="2215" xr:uid="{F1059CE7-8254-41FC-B269-6EB597FDE34D}"/>
    <cellStyle name="常规 2 3 4 4 2 2" xfId="2216" xr:uid="{6DD65F13-E488-4366-B7AA-B548A8F29CA7}"/>
    <cellStyle name="常规 2 3 4 4 2 2 2" xfId="4087" xr:uid="{E516007F-3926-43FD-99C3-C90AA438C763}"/>
    <cellStyle name="常规 2 3 4 4 2 2 2 2" xfId="22974" xr:uid="{5C280D28-AB60-4DFF-B231-F7A6D1159DDB}"/>
    <cellStyle name="常规 2 3 4 4 2 2 2 3" xfId="22975" xr:uid="{6BAF04B3-C4A0-409D-BED4-A568F6AABBB3}"/>
    <cellStyle name="常规 2 3 4 4 2 2 2 4" xfId="22976" xr:uid="{02B71809-65FD-49F9-B53C-EAFBAE7D6A3E}"/>
    <cellStyle name="常规 2 3 4 4 2 2 2 5" xfId="22977" xr:uid="{1CE42C22-A066-4BFF-A0FB-6A58009AEB24}"/>
    <cellStyle name="常规 2 3 4 4 2 2 3" xfId="5789" xr:uid="{3D9223B0-3013-4481-823B-86DD0AD7770E}"/>
    <cellStyle name="常规 2 3 4 4 2 2 3 2" xfId="22978" xr:uid="{2DF6E4A4-DC27-4C29-9680-03F715BE821F}"/>
    <cellStyle name="常规 2 3 4 4 2 2 4" xfId="22979" xr:uid="{B680D9E0-B296-4D6F-9E60-24779CE6F995}"/>
    <cellStyle name="常规 2 3 4 4 2 2 5" xfId="22980" xr:uid="{4BEFD38A-6FFF-46D4-B67F-899600F7D466}"/>
    <cellStyle name="常规 2 3 4 4 2 2 6" xfId="22981" xr:uid="{6B65155C-6B7E-4385-9A7B-134FE3DBBC50}"/>
    <cellStyle name="常规 2 3 4 4 2 2 7" xfId="22982" xr:uid="{087743A5-B2E7-480A-A74A-A8E30506EC68}"/>
    <cellStyle name="常规 2 3 4 4 2 2 8" xfId="22983" xr:uid="{6C93DEFF-4AAC-4A70-9173-72F005802896}"/>
    <cellStyle name="常规 2 3 4 4 2 3" xfId="4088" xr:uid="{FB81A63F-A2C9-4E58-AC8E-0B4C9A944F66}"/>
    <cellStyle name="常规 2 3 4 4 2 3 2" xfId="22984" xr:uid="{A17C4ACB-DCDA-4666-BE5D-EAC7B7637DF9}"/>
    <cellStyle name="常规 2 3 4 4 2 3 3" xfId="22985" xr:uid="{AEB0CD8F-CFA2-44DA-99AC-D29B52616C51}"/>
    <cellStyle name="常规 2 3 4 4 2 3 4" xfId="22986" xr:uid="{9D723EF1-E560-4A3D-AFD7-1AD884AD0160}"/>
    <cellStyle name="常规 2 3 4 4 2 3 5" xfId="22987" xr:uid="{AC755DFD-A284-4369-9595-D6531E3A80B2}"/>
    <cellStyle name="常规 2 3 4 4 2 4" xfId="5788" xr:uid="{BE7AF2BF-8A32-4998-AAB5-CAAA468193AD}"/>
    <cellStyle name="常规 2 3 4 4 2 4 2" xfId="22988" xr:uid="{58AC8AED-3058-41B0-974E-866C01A721E6}"/>
    <cellStyle name="常规 2 3 4 4 2 5" xfId="22989" xr:uid="{9968D9A8-BBD3-435A-9E3B-A8248FA6E47D}"/>
    <cellStyle name="常规 2 3 4 4 2 6" xfId="22990" xr:uid="{7EEAD8B4-DB33-4308-9B40-E818BC846B92}"/>
    <cellStyle name="常规 2 3 4 4 2 7" xfId="22991" xr:uid="{773D1BAF-0142-4937-9DDB-F298D64C722B}"/>
    <cellStyle name="常规 2 3 4 4 2 8" xfId="22992" xr:uid="{0F19FFA5-44F1-4AC3-AC5E-A408013C1BA7}"/>
    <cellStyle name="常规 2 3 4 4 2 9" xfId="22993" xr:uid="{602CC7B3-8797-4F40-816D-6B82A4917178}"/>
    <cellStyle name="常规 2 3 4 4 3" xfId="4089" xr:uid="{982C841E-74A2-44DD-826C-33BD3EFF8B3C}"/>
    <cellStyle name="常规 2 3 4 4 3 2" xfId="22994" xr:uid="{B03E4D75-1ADB-480C-9ECE-F3E7B452119E}"/>
    <cellStyle name="常规 2 3 4 4 3 3" xfId="22995" xr:uid="{6D95CBB0-A817-42FA-8BDD-D1E7D479A12F}"/>
    <cellStyle name="常规 2 3 4 4 3 4" xfId="22996" xr:uid="{31808631-E1FC-4394-ACE6-E485E22FB1ED}"/>
    <cellStyle name="常规 2 3 4 4 3 5" xfId="22997" xr:uid="{75A2EAA7-8F4A-4489-A153-AB0133168B92}"/>
    <cellStyle name="常规 2 3 4 4 4" xfId="5787" xr:uid="{CE86F2C3-7DB5-4F3D-B2F2-F70C361DF8A1}"/>
    <cellStyle name="常规 2 3 4 4 4 2" xfId="22998" xr:uid="{92D744A0-B56F-4097-A2CC-76F3F3E532B5}"/>
    <cellStyle name="常规 2 3 4 4 5" xfId="22999" xr:uid="{CBF7BC40-3374-4A23-8BB2-188670F7C81D}"/>
    <cellStyle name="常规 2 3 4 4 6" xfId="23000" xr:uid="{0D09DB25-2B50-493A-BCEF-929D4B31281C}"/>
    <cellStyle name="常规 2 3 4 4 7" xfId="23001" xr:uid="{45713127-0B96-4CAB-952A-1B5664D99A90}"/>
    <cellStyle name="常规 2 3 4 4 8" xfId="23002" xr:uid="{C43DE5CC-2481-46D3-95E0-353D86995C72}"/>
    <cellStyle name="常规 2 3 4 4 9" xfId="23003" xr:uid="{DF0C17DD-47BF-4E13-86F3-8CCF7866D0BE}"/>
    <cellStyle name="常规 2 3 4 5" xfId="2217" xr:uid="{307BD9BB-3AFE-42C4-ACE4-4A21983F8F27}"/>
    <cellStyle name="常规 2 3 4 5 2" xfId="2218" xr:uid="{8D4CD803-AAD0-425A-BB73-7DEC97EFB341}"/>
    <cellStyle name="常规 2 3 4 5 2 2" xfId="4090" xr:uid="{BF19CFAC-D42B-45E1-B362-E64282B46598}"/>
    <cellStyle name="常规 2 3 4 5 2 2 2" xfId="23004" xr:uid="{B80F0F82-71E3-4D41-AE29-AAA0E33A2F31}"/>
    <cellStyle name="常规 2 3 4 5 2 2 3" xfId="23005" xr:uid="{89CD1586-B281-44A4-A7A6-83E8E302192A}"/>
    <cellStyle name="常规 2 3 4 5 2 2 4" xfId="23006" xr:uid="{B2A44084-AB3E-4D5B-AC4E-8031C7AA53FA}"/>
    <cellStyle name="常规 2 3 4 5 2 2 5" xfId="23007" xr:uid="{BB22665E-51E9-4390-BFEC-BF91F2F16E3B}"/>
    <cellStyle name="常规 2 3 4 5 2 3" xfId="5791" xr:uid="{10F262B2-C5C4-4EFA-9F9E-9D3DDFA43C70}"/>
    <cellStyle name="常规 2 3 4 5 2 3 2" xfId="23008" xr:uid="{9362EF55-D7E6-4C06-96CA-3122291064DD}"/>
    <cellStyle name="常规 2 3 4 5 2 4" xfId="23009" xr:uid="{8274EC32-C0BD-420C-B569-D4851C2498B3}"/>
    <cellStyle name="常规 2 3 4 5 2 5" xfId="23010" xr:uid="{4D6D5533-0873-4C6E-BA84-2D3C2110504D}"/>
    <cellStyle name="常规 2 3 4 5 2 6" xfId="23011" xr:uid="{52E47649-1923-402A-BB90-42941D85AF68}"/>
    <cellStyle name="常规 2 3 4 5 2 7" xfId="23012" xr:uid="{B13676E9-6DEA-4D7F-B98E-600596434E8A}"/>
    <cellStyle name="常规 2 3 4 5 2 8" xfId="23013" xr:uid="{3178FB29-2CDC-4A63-A6EB-C11560F48F91}"/>
    <cellStyle name="常规 2 3 4 5 3" xfId="4091" xr:uid="{3A75F581-9291-4BAC-888A-0AB2FA5FFA1B}"/>
    <cellStyle name="常规 2 3 4 5 3 2" xfId="23014" xr:uid="{1439D7C8-1630-40BD-8CD1-02C6FF91F818}"/>
    <cellStyle name="常规 2 3 4 5 3 3" xfId="23015" xr:uid="{04109C71-99A6-4452-A39F-64D2FD9C217C}"/>
    <cellStyle name="常规 2 3 4 5 3 4" xfId="23016" xr:uid="{3CA986DF-5FE5-4CCD-8088-B5DF61F6203F}"/>
    <cellStyle name="常规 2 3 4 5 3 5" xfId="23017" xr:uid="{6E7C34E0-6DAC-4402-81F7-596AD76ED94A}"/>
    <cellStyle name="常规 2 3 4 5 4" xfId="5790" xr:uid="{EBA24D8B-FD49-419A-A095-0DD8CD4CF26A}"/>
    <cellStyle name="常规 2 3 4 5 4 2" xfId="23018" xr:uid="{7C46F767-4D1C-4C8E-AACD-F2311E0A531A}"/>
    <cellStyle name="常规 2 3 4 5 5" xfId="23019" xr:uid="{301CD08F-2F4D-480A-8DCF-A4B3B052F059}"/>
    <cellStyle name="常规 2 3 4 5 6" xfId="23020" xr:uid="{FDB1F60A-5536-4FDB-B7A0-479D95DFD191}"/>
    <cellStyle name="常规 2 3 4 5 7" xfId="23021" xr:uid="{00522B54-2397-4293-8603-C4B3F7DDC559}"/>
    <cellStyle name="常规 2 3 4 5 8" xfId="23022" xr:uid="{763E52B6-7180-4F87-9FAA-3FC0569D41D9}"/>
    <cellStyle name="常规 2 3 4 5 9" xfId="23023" xr:uid="{692194DC-0278-4268-AA15-A230053BD167}"/>
    <cellStyle name="常规 2 3 4 6" xfId="4092" xr:uid="{7B4E0759-0BA7-4D33-ABE3-618EA419DB9B}"/>
    <cellStyle name="常规 2 3 4 6 2" xfId="23024" xr:uid="{91241B59-FD18-4FD2-A3F1-29E8BC0C9CEC}"/>
    <cellStyle name="常规 2 3 4 6 3" xfId="23025" xr:uid="{874E1A88-D4ED-4C3C-9BAD-C30F9AB90351}"/>
    <cellStyle name="常规 2 3 4 6 4" xfId="23026" xr:uid="{88EDAA1F-BA85-45D0-9417-F1B8CC9A303A}"/>
    <cellStyle name="常规 2 3 4 6 5" xfId="23027" xr:uid="{C656BB16-FB26-4DAE-800B-A91F1A0B0D29}"/>
    <cellStyle name="常规 2 3 4 7" xfId="5767" xr:uid="{14DD7B06-EF7E-48E9-84B8-FD95764AA54F}"/>
    <cellStyle name="常规 2 3 4 7 2" xfId="23028" xr:uid="{EDBB385C-1094-497F-9ABF-925217FC6C13}"/>
    <cellStyle name="常规 2 3 4 8" xfId="7878" xr:uid="{CC17DA2A-C524-416E-8C4C-305F967FD6C2}"/>
    <cellStyle name="常规 2 3 4 8 2" xfId="23029" xr:uid="{A6E4C1E7-FC3E-4786-86F0-ADB48D35F563}"/>
    <cellStyle name="常规 2 3 4 9" xfId="9947" xr:uid="{1F7C305F-7991-4C84-ABDD-F18CC0760C21}"/>
    <cellStyle name="常规 2 3 4 9 2" xfId="23030" xr:uid="{12C247D0-9349-4A05-9D74-0D52E3E5353B}"/>
    <cellStyle name="常规 2 3 5" xfId="2219" xr:uid="{ED584B13-CD28-40CE-A002-628C28AC1010}"/>
    <cellStyle name="常规 2 3 5 10" xfId="23031" xr:uid="{DA05A777-A7EE-44A0-9079-6334B7117AE7}"/>
    <cellStyle name="常规 2 3 5 11" xfId="23032" xr:uid="{7226C677-848A-479D-874E-D97568A40C34}"/>
    <cellStyle name="常规 2 3 5 12" xfId="23033" xr:uid="{D39C333F-E867-471A-AA0F-E13F69EF21AD}"/>
    <cellStyle name="常规 2 3 5 13" xfId="23034" xr:uid="{1A50828C-557C-4DD9-9F4A-3D154720905E}"/>
    <cellStyle name="常规 2 3 5 14" xfId="23035" xr:uid="{0F49C6C4-E81E-4F2A-B978-E57217C954E2}"/>
    <cellStyle name="常规 2 3 5 15" xfId="23036" xr:uid="{F0D3F5F1-EB7A-45BD-A427-1554B6CD753E}"/>
    <cellStyle name="常规 2 3 5 16" xfId="34633" xr:uid="{F341C247-CB67-4030-8CE3-E0F787B05BC1}"/>
    <cellStyle name="常规 2 3 5 2" xfId="2220" xr:uid="{8EB9FEE6-144D-44B9-9B6E-FD0E50033D3F}"/>
    <cellStyle name="常规 2 3 5 2 10" xfId="23037" xr:uid="{44F6AC35-28BF-449C-BCDC-CCBCC99B053A}"/>
    <cellStyle name="常规 2 3 5 2 2" xfId="2221" xr:uid="{A1D9E946-360A-4463-9789-8E301F29E19E}"/>
    <cellStyle name="常规 2 3 5 2 2 2" xfId="2222" xr:uid="{A7F642D1-148F-43B1-BC48-BD06B5AF34EC}"/>
    <cellStyle name="常规 2 3 5 2 2 2 2" xfId="2223" xr:uid="{267E07BC-48DB-4432-89B3-EEA9335CCAFB}"/>
    <cellStyle name="常规 2 3 5 2 2 2 2 2" xfId="4093" xr:uid="{27829935-3092-4404-ABEB-E3985495B40F}"/>
    <cellStyle name="常规 2 3 5 2 2 2 2 2 2" xfId="23038" xr:uid="{132CA94C-E7F0-4EBC-824B-CB188C1D1669}"/>
    <cellStyle name="常规 2 3 5 2 2 2 2 2 3" xfId="23039" xr:uid="{30D1D09B-1721-48A2-8478-9088EDBED0A1}"/>
    <cellStyle name="常规 2 3 5 2 2 2 2 2 4" xfId="23040" xr:uid="{48FFC39C-B0DC-4349-8E21-832F371C53AD}"/>
    <cellStyle name="常规 2 3 5 2 2 2 2 2 5" xfId="23041" xr:uid="{40AB2E81-7DFE-4FB3-9CB2-A0E3D837A52D}"/>
    <cellStyle name="常规 2 3 5 2 2 2 2 3" xfId="5796" xr:uid="{07DB68F4-3F04-4B3E-95BE-1B1BD395F763}"/>
    <cellStyle name="常规 2 3 5 2 2 2 2 3 2" xfId="23042" xr:uid="{039C16CA-5E86-445E-86A2-D653C3CA1A79}"/>
    <cellStyle name="常规 2 3 5 2 2 2 2 4" xfId="23043" xr:uid="{D596AE79-7ADD-4F41-AE2B-C0EAE0F7F6F8}"/>
    <cellStyle name="常规 2 3 5 2 2 2 2 5" xfId="23044" xr:uid="{6CCD883F-2F45-4AB5-B7D9-7A34FDE39F95}"/>
    <cellStyle name="常规 2 3 5 2 2 2 2 6" xfId="23045" xr:uid="{B1BFC6D2-27A2-4A25-AC2E-7B87A19F72B5}"/>
    <cellStyle name="常规 2 3 5 2 2 2 2 7" xfId="23046" xr:uid="{6ABA251B-23AB-4722-9C4C-F215A77BD4EC}"/>
    <cellStyle name="常规 2 3 5 2 2 2 2 8" xfId="23047" xr:uid="{31F15BB6-5556-460A-A58A-75C14A1303E6}"/>
    <cellStyle name="常规 2 3 5 2 2 2 3" xfId="4094" xr:uid="{8F40B198-61B6-46BA-9109-596EA9F0FAA0}"/>
    <cellStyle name="常规 2 3 5 2 2 2 3 2" xfId="23048" xr:uid="{CA0B0D0C-5616-496E-A248-6EF32F7EBCDE}"/>
    <cellStyle name="常规 2 3 5 2 2 2 3 3" xfId="23049" xr:uid="{77C2A0CF-2C80-448E-BCE8-688101F51A2C}"/>
    <cellStyle name="常规 2 3 5 2 2 2 3 4" xfId="23050" xr:uid="{625F15D5-C9A1-420E-A511-432B14C5CD81}"/>
    <cellStyle name="常规 2 3 5 2 2 2 3 5" xfId="23051" xr:uid="{5C6B84E2-80E6-4C53-9D55-10CE54E18DE1}"/>
    <cellStyle name="常规 2 3 5 2 2 2 4" xfId="5795" xr:uid="{9966ED96-AAAC-42AA-8366-74AA1BEB3DDB}"/>
    <cellStyle name="常规 2 3 5 2 2 2 4 2" xfId="23052" xr:uid="{3320D6D0-D25E-4022-8C65-8E91B04464E4}"/>
    <cellStyle name="常规 2 3 5 2 2 2 5" xfId="23053" xr:uid="{5AF9B09E-C258-4544-B4D3-F349FFA44337}"/>
    <cellStyle name="常规 2 3 5 2 2 2 6" xfId="23054" xr:uid="{9D8AA2BB-ED0D-4F93-9CC6-DFBC8CFB7176}"/>
    <cellStyle name="常规 2 3 5 2 2 2 7" xfId="23055" xr:uid="{A1045328-F0E7-4018-933B-587496B71AB3}"/>
    <cellStyle name="常规 2 3 5 2 2 2 8" xfId="23056" xr:uid="{D1F9EBD9-E7AB-43D3-A786-1F7DFB785126}"/>
    <cellStyle name="常规 2 3 5 2 2 2 9" xfId="23057" xr:uid="{C53244C3-4C18-40E3-90A6-29752DE60614}"/>
    <cellStyle name="常规 2 3 5 2 2 3" xfId="4095" xr:uid="{606EA014-E650-4306-802C-3E59E9785905}"/>
    <cellStyle name="常规 2 3 5 2 2 3 2" xfId="23058" xr:uid="{D2B5698E-CFFA-4635-9D41-B89F4458045E}"/>
    <cellStyle name="常规 2 3 5 2 2 3 3" xfId="23059" xr:uid="{284379FD-E108-4BA7-BF4C-6A22E270083A}"/>
    <cellStyle name="常规 2 3 5 2 2 3 4" xfId="23060" xr:uid="{DECB6A2A-7B3D-4A70-B8D1-383ED75C45AE}"/>
    <cellStyle name="常规 2 3 5 2 2 3 5" xfId="23061" xr:uid="{777B07C8-F861-4FCA-A9B6-83ED77F4AE37}"/>
    <cellStyle name="常规 2 3 5 2 2 4" xfId="5794" xr:uid="{B430D77A-6B90-43CD-81BF-34EF077F62ED}"/>
    <cellStyle name="常规 2 3 5 2 2 4 2" xfId="23062" xr:uid="{81AD7B30-6785-4B52-92D1-ED9E5446B54E}"/>
    <cellStyle name="常规 2 3 5 2 2 5" xfId="23063" xr:uid="{B11F08D1-2280-4F23-A48D-5EA05503C211}"/>
    <cellStyle name="常规 2 3 5 2 2 6" xfId="23064" xr:uid="{AEE486E1-3DE4-4BAF-BF39-F77D4C31064A}"/>
    <cellStyle name="常规 2 3 5 2 2 7" xfId="23065" xr:uid="{4ABA5904-38F3-4863-9555-A24DF64643C7}"/>
    <cellStyle name="常规 2 3 5 2 2 8" xfId="23066" xr:uid="{AE323DCA-DDCE-46C9-8062-DF248A02CDC3}"/>
    <cellStyle name="常规 2 3 5 2 2 9" xfId="23067" xr:uid="{1F622C5F-1ACC-4840-AD69-A7D7AEA4824A}"/>
    <cellStyle name="常规 2 3 5 2 3" xfId="2224" xr:uid="{F4CAA881-3303-4F32-8E6B-3C6A01506E76}"/>
    <cellStyle name="常规 2 3 5 2 3 2" xfId="2225" xr:uid="{76F190E0-77B6-4D72-85E5-BAF693CFC79D}"/>
    <cellStyle name="常规 2 3 5 2 3 2 2" xfId="4096" xr:uid="{57BFE282-7E8D-478D-81B7-7E11AC9EB6F2}"/>
    <cellStyle name="常规 2 3 5 2 3 2 2 2" xfId="23068" xr:uid="{6896D776-6C57-4DF8-A7E9-650CA936F948}"/>
    <cellStyle name="常规 2 3 5 2 3 2 2 3" xfId="23069" xr:uid="{0BA80682-BC7A-4779-847D-286EC2E95219}"/>
    <cellStyle name="常规 2 3 5 2 3 2 2 4" xfId="23070" xr:uid="{E403921C-1CC7-4685-B405-C5779DE057A5}"/>
    <cellStyle name="常规 2 3 5 2 3 2 2 5" xfId="23071" xr:uid="{268B8D26-AB87-496E-AE78-2BC7F18C717E}"/>
    <cellStyle name="常规 2 3 5 2 3 2 3" xfId="5799" xr:uid="{76EE4AE5-8ECF-44A9-ADD6-74BCB424E99D}"/>
    <cellStyle name="常规 2 3 5 2 3 2 3 2" xfId="23072" xr:uid="{35ABE6F9-5508-4AB5-851A-D11C99C5C9BA}"/>
    <cellStyle name="常规 2 3 5 2 3 2 4" xfId="23073" xr:uid="{5433751C-CD59-4D17-86B2-1E7A47491CD4}"/>
    <cellStyle name="常规 2 3 5 2 3 2 5" xfId="23074" xr:uid="{5F0583DA-D0BC-4EC5-A9C5-C2EB804D398A}"/>
    <cellStyle name="常规 2 3 5 2 3 2 6" xfId="23075" xr:uid="{E917862E-E6D9-4009-83E6-A13F0AF68308}"/>
    <cellStyle name="常规 2 3 5 2 3 2 7" xfId="23076" xr:uid="{7B65AEDC-4E74-4709-A363-CCFAD16F71E1}"/>
    <cellStyle name="常规 2 3 5 2 3 2 8" xfId="23077" xr:uid="{FE47667A-4736-42B1-943D-4187561E1666}"/>
    <cellStyle name="常规 2 3 5 2 3 3" xfId="4097" xr:uid="{20979D53-AC96-4171-89F2-2DBAE9A930B2}"/>
    <cellStyle name="常规 2 3 5 2 3 3 2" xfId="23078" xr:uid="{74242C21-DBA5-4F25-AD62-C66290D6642B}"/>
    <cellStyle name="常规 2 3 5 2 3 3 3" xfId="23079" xr:uid="{9EC6EAD2-76C4-4DC9-8F4A-B4DD93F82976}"/>
    <cellStyle name="常规 2 3 5 2 3 3 4" xfId="23080" xr:uid="{3A983DE4-0D12-4D7E-B7CC-B51F36F9370C}"/>
    <cellStyle name="常规 2 3 5 2 3 3 5" xfId="23081" xr:uid="{E682DA05-C6E0-40E4-914C-586ACF568ADB}"/>
    <cellStyle name="常规 2 3 5 2 3 4" xfId="5797" xr:uid="{E87E7DA1-521A-4BA9-A1E1-42C3765C87A5}"/>
    <cellStyle name="常规 2 3 5 2 3 4 2" xfId="23082" xr:uid="{1F7A60CE-35C5-476E-8409-79B3583F51E8}"/>
    <cellStyle name="常规 2 3 5 2 3 5" xfId="23083" xr:uid="{F5FB097B-A082-4D02-BB91-ED8E5D8C5974}"/>
    <cellStyle name="常规 2 3 5 2 3 6" xfId="23084" xr:uid="{0F64D728-A7C3-49A0-9D0E-EDF28A2B697E}"/>
    <cellStyle name="常规 2 3 5 2 3 7" xfId="23085" xr:uid="{B95239CD-19C6-4C43-8BF4-B3C2A64DBE43}"/>
    <cellStyle name="常规 2 3 5 2 3 8" xfId="23086" xr:uid="{FB670FE9-1CC5-412C-8ED4-B8B9ADFF43CD}"/>
    <cellStyle name="常规 2 3 5 2 3 9" xfId="23087" xr:uid="{478874D0-88FF-4F42-A15B-6C8D925B34B3}"/>
    <cellStyle name="常规 2 3 5 2 4" xfId="4098" xr:uid="{329380B2-6B53-41AB-A022-1131741AF4B6}"/>
    <cellStyle name="常规 2 3 5 2 4 2" xfId="23088" xr:uid="{456E8D8D-65B9-4F3F-8AFE-336A2987E7F4}"/>
    <cellStyle name="常规 2 3 5 2 4 3" xfId="23089" xr:uid="{89951C7B-9E18-4B74-A307-583737F0092F}"/>
    <cellStyle name="常规 2 3 5 2 4 4" xfId="23090" xr:uid="{24DC56C8-4477-4ED0-B3A4-6F3AEB05EE97}"/>
    <cellStyle name="常规 2 3 5 2 4 5" xfId="23091" xr:uid="{06DCE79D-936A-4E05-BA23-F89079ABB22E}"/>
    <cellStyle name="常规 2 3 5 2 5" xfId="5793" xr:uid="{E72B5811-EB74-4C6A-8CB4-1410B5ED265D}"/>
    <cellStyle name="常规 2 3 5 2 5 2" xfId="23092" xr:uid="{E75206A9-B0BC-4FC7-94EC-ABE32B60A612}"/>
    <cellStyle name="常规 2 3 5 2 6" xfId="23093" xr:uid="{F318F0CF-8611-4951-B1BC-93618DEF77B2}"/>
    <cellStyle name="常规 2 3 5 2 7" xfId="23094" xr:uid="{C244DC30-2CD9-449A-A470-862C9A6E0A08}"/>
    <cellStyle name="常规 2 3 5 2 8" xfId="23095" xr:uid="{156844F2-D7A8-4768-81D3-FB7FEC8522C0}"/>
    <cellStyle name="常规 2 3 5 2 9" xfId="23096" xr:uid="{BFAC754D-9FD9-4A37-AD9C-902F298B5413}"/>
    <cellStyle name="常规 2 3 5 3" xfId="2226" xr:uid="{2DCE084A-B934-4855-81D9-FD29BA1CDA7C}"/>
    <cellStyle name="常规 2 3 5 3 2" xfId="2227" xr:uid="{FEFD4AFE-8267-48A9-89D5-23CD9B7412FC}"/>
    <cellStyle name="常规 2 3 5 3 2 2" xfId="2228" xr:uid="{AE956F63-DE8E-4811-8BB6-5C157AFF232A}"/>
    <cellStyle name="常规 2 3 5 3 2 2 2" xfId="4099" xr:uid="{21DB4E5E-E41A-446E-AE5B-C280B3E08D20}"/>
    <cellStyle name="常规 2 3 5 3 2 2 2 2" xfId="23097" xr:uid="{E521D71E-710D-4D2C-BC6D-520646EED4A8}"/>
    <cellStyle name="常规 2 3 5 3 2 2 2 3" xfId="23098" xr:uid="{ED03A476-6127-4211-B7E2-084A35039E95}"/>
    <cellStyle name="常规 2 3 5 3 2 2 2 4" xfId="23099" xr:uid="{54F22701-B213-4A4F-ABB8-4B17C8498B42}"/>
    <cellStyle name="常规 2 3 5 3 2 2 2 5" xfId="23100" xr:uid="{2689CF94-5B48-4AA9-8F53-7436E2DA8558}"/>
    <cellStyle name="常规 2 3 5 3 2 2 3" xfId="5802" xr:uid="{A3AE1141-0D91-418B-9B2F-E5F27C8E1A9E}"/>
    <cellStyle name="常规 2 3 5 3 2 2 3 2" xfId="23101" xr:uid="{BFEF2C2D-0C97-493B-A30B-09D3C5DBDAF9}"/>
    <cellStyle name="常规 2 3 5 3 2 2 4" xfId="23102" xr:uid="{0490D89A-EAC0-447F-BC15-D1DF14BD28B4}"/>
    <cellStyle name="常规 2 3 5 3 2 2 5" xfId="23103" xr:uid="{251BB6CA-3033-4A9C-992B-9298F6873096}"/>
    <cellStyle name="常规 2 3 5 3 2 2 6" xfId="23104" xr:uid="{D255DD9B-5F6F-4BA1-A7C4-98C98F0B48AC}"/>
    <cellStyle name="常规 2 3 5 3 2 2 7" xfId="23105" xr:uid="{ED5B4AF8-FC0B-44C7-A149-83D4526DBCCA}"/>
    <cellStyle name="常规 2 3 5 3 2 2 8" xfId="23106" xr:uid="{B6961470-BB12-43C5-B261-DB5652F44E82}"/>
    <cellStyle name="常规 2 3 5 3 2 3" xfId="4100" xr:uid="{09A4F2CA-E0BE-4E09-B684-756C1069B4DD}"/>
    <cellStyle name="常规 2 3 5 3 2 3 2" xfId="23107" xr:uid="{35415E35-F7BF-4A50-A0E2-4C1B5EB7102E}"/>
    <cellStyle name="常规 2 3 5 3 2 3 3" xfId="23108" xr:uid="{097B8C6E-68D1-4894-B367-73DC83ADB4E2}"/>
    <cellStyle name="常规 2 3 5 3 2 3 4" xfId="23109" xr:uid="{AF42088E-E9F7-4EB4-99F0-1A968601CBCE}"/>
    <cellStyle name="常规 2 3 5 3 2 3 5" xfId="23110" xr:uid="{D59FE3E6-0EAF-4499-8750-2D9CB2FCB846}"/>
    <cellStyle name="常规 2 3 5 3 2 4" xfId="5801" xr:uid="{6D1BF793-338A-46A6-9D8A-A42F2790CDE1}"/>
    <cellStyle name="常规 2 3 5 3 2 4 2" xfId="23111" xr:uid="{042129C5-B11D-4814-8ADA-CABF74E7354B}"/>
    <cellStyle name="常规 2 3 5 3 2 5" xfId="23112" xr:uid="{D695B7B4-0F4D-447E-972D-E43D64ABF21B}"/>
    <cellStyle name="常规 2 3 5 3 2 6" xfId="23113" xr:uid="{91E22A30-0F4D-41E9-BFBF-4401C0605E53}"/>
    <cellStyle name="常规 2 3 5 3 2 7" xfId="23114" xr:uid="{A8BBFC29-090F-483F-88CC-71B54E4A47FE}"/>
    <cellStyle name="常规 2 3 5 3 2 8" xfId="23115" xr:uid="{490856B5-719C-45C9-B820-EB7677F91A01}"/>
    <cellStyle name="常规 2 3 5 3 2 9" xfId="23116" xr:uid="{622B19AD-1D6E-4157-B904-B0167B1A8492}"/>
    <cellStyle name="常规 2 3 5 3 3" xfId="4101" xr:uid="{802B9E29-11DE-4949-B85B-D7896CFEF926}"/>
    <cellStyle name="常规 2 3 5 3 3 2" xfId="23117" xr:uid="{84E6A3F3-C67C-4C22-A3B4-950352F2DCC2}"/>
    <cellStyle name="常规 2 3 5 3 3 3" xfId="23118" xr:uid="{6F29EC05-6B5F-446F-8AF0-5F9651B8F569}"/>
    <cellStyle name="常规 2 3 5 3 3 4" xfId="23119" xr:uid="{138AD92E-4A8A-484D-8E05-3512672D84C0}"/>
    <cellStyle name="常规 2 3 5 3 3 5" xfId="23120" xr:uid="{E2F70125-5D42-42B4-87D2-B5E3E838A007}"/>
    <cellStyle name="常规 2 3 5 3 4" xfId="5800" xr:uid="{9EFFC8CF-711B-40A2-B3BE-2BE89CD4B694}"/>
    <cellStyle name="常规 2 3 5 3 4 2" xfId="23121" xr:uid="{2675385F-2909-4B00-9A22-D4EDDBF7316E}"/>
    <cellStyle name="常规 2 3 5 3 5" xfId="23122" xr:uid="{08C33D34-D250-4BE6-941E-8BB2CAB30132}"/>
    <cellStyle name="常规 2 3 5 3 6" xfId="23123" xr:uid="{C5A06FA2-25DC-4E21-9EC5-7AA6CA28BC86}"/>
    <cellStyle name="常规 2 3 5 3 7" xfId="23124" xr:uid="{C8A306E2-84D2-4103-8EBB-ECD4E9458974}"/>
    <cellStyle name="常规 2 3 5 3 8" xfId="23125" xr:uid="{E9F33C6E-F1DA-4107-9AED-0FBBECFD3719}"/>
    <cellStyle name="常规 2 3 5 3 9" xfId="23126" xr:uid="{A9E6E947-DE37-43E1-BC3B-802FE30572AC}"/>
    <cellStyle name="常规 2 3 5 4" xfId="2229" xr:uid="{D68558F2-4890-4A93-9924-3E9B1EBCDC70}"/>
    <cellStyle name="常规 2 3 5 4 2" xfId="2230" xr:uid="{C4F864D0-D363-4E41-AD7C-EE5F1E397B14}"/>
    <cellStyle name="常规 2 3 5 4 2 2" xfId="4102" xr:uid="{92D7E334-5BF8-44C1-8959-BA0CB24CF3A5}"/>
    <cellStyle name="常规 2 3 5 4 2 2 2" xfId="23127" xr:uid="{EC8E4C98-A7E1-4850-AA34-D51A9A1803B7}"/>
    <cellStyle name="常规 2 3 5 4 2 2 3" xfId="23128" xr:uid="{C1B30C51-A1D9-4CC3-AE06-937CFBD0935B}"/>
    <cellStyle name="常规 2 3 5 4 2 2 4" xfId="23129" xr:uid="{17760E24-C11B-4263-A8F3-0BE3C7338194}"/>
    <cellStyle name="常规 2 3 5 4 2 2 5" xfId="23130" xr:uid="{E96D4B0C-0071-49EB-81B0-97AC95F65694}"/>
    <cellStyle name="常规 2 3 5 4 2 3" xfId="5804" xr:uid="{B2CF7A5A-BCB4-4063-A78E-9E45EDAA79C5}"/>
    <cellStyle name="常规 2 3 5 4 2 3 2" xfId="23131" xr:uid="{98010A4B-A44A-40E9-8A82-280ABCEB2B03}"/>
    <cellStyle name="常规 2 3 5 4 2 4" xfId="23132" xr:uid="{505176FD-1921-4EF0-9DEA-B437AF64AD04}"/>
    <cellStyle name="常规 2 3 5 4 2 5" xfId="23133" xr:uid="{EF4382B2-79FD-491A-91A0-998C31451B5A}"/>
    <cellStyle name="常规 2 3 5 4 2 6" xfId="23134" xr:uid="{53C408C6-0BD7-4EF8-AC72-4471F7EE9426}"/>
    <cellStyle name="常规 2 3 5 4 2 7" xfId="23135" xr:uid="{F8AFFB65-504E-45ED-B14B-10F8F1BA5B6A}"/>
    <cellStyle name="常规 2 3 5 4 2 8" xfId="23136" xr:uid="{6D90E362-5873-4142-B90A-BB486A6B9710}"/>
    <cellStyle name="常规 2 3 5 4 3" xfId="4103" xr:uid="{65604A81-1296-4928-8AD7-35499CB97C53}"/>
    <cellStyle name="常规 2 3 5 4 3 2" xfId="23137" xr:uid="{70FB4CB3-64B3-49E8-95DF-FDEFCBDC8C1F}"/>
    <cellStyle name="常规 2 3 5 4 3 3" xfId="23138" xr:uid="{1888BFD1-9018-419D-A23B-310954CF24F7}"/>
    <cellStyle name="常规 2 3 5 4 3 4" xfId="23139" xr:uid="{6A04732B-2904-4178-9D28-44112F13A60E}"/>
    <cellStyle name="常规 2 3 5 4 3 5" xfId="23140" xr:uid="{3C15058B-018C-465D-8089-2F98723B19A0}"/>
    <cellStyle name="常规 2 3 5 4 4" xfId="5803" xr:uid="{AF055677-3F55-42F0-985D-691E09275348}"/>
    <cellStyle name="常规 2 3 5 4 4 2" xfId="23141" xr:uid="{0E5292D2-1DA0-489A-A325-D60BCE265424}"/>
    <cellStyle name="常规 2 3 5 4 5" xfId="23142" xr:uid="{70AF452C-73FC-4AC2-BA56-84042FE67AD2}"/>
    <cellStyle name="常规 2 3 5 4 6" xfId="23143" xr:uid="{5102D591-7E6A-46E3-96BC-31CCFBE4A6B5}"/>
    <cellStyle name="常规 2 3 5 4 7" xfId="23144" xr:uid="{77A37DD7-A147-4933-A56D-8409F1260660}"/>
    <cellStyle name="常规 2 3 5 4 8" xfId="23145" xr:uid="{4E6FD9FB-ADE4-40AD-8163-699C37D3F091}"/>
    <cellStyle name="常规 2 3 5 4 9" xfId="23146" xr:uid="{1A246359-067C-4126-95CE-C0936FD1E71F}"/>
    <cellStyle name="常规 2 3 5 5" xfId="4104" xr:uid="{2917DE53-A120-40B3-A9EC-05B439C75487}"/>
    <cellStyle name="常规 2 3 5 5 2" xfId="23147" xr:uid="{019E4F47-3B65-48A9-BBE3-2F344DFF1266}"/>
    <cellStyle name="常规 2 3 5 5 3" xfId="23148" xr:uid="{0B8DC723-2BC7-4C03-AC86-A95ED139CB44}"/>
    <cellStyle name="常规 2 3 5 5 4" xfId="23149" xr:uid="{E17162D5-5A64-46F1-B94F-1A326781FD54}"/>
    <cellStyle name="常规 2 3 5 5 5" xfId="23150" xr:uid="{A69AD227-EE92-4BD0-82CD-CF434FE4FC86}"/>
    <cellStyle name="常规 2 3 5 6" xfId="5792" xr:uid="{91E0401B-A12C-47AC-85AD-638CFFC6325E}"/>
    <cellStyle name="常规 2 3 5 6 2" xfId="23151" xr:uid="{BACF1E7C-27CF-4810-BFC5-16F3D88AF261}"/>
    <cellStyle name="常规 2 3 5 7" xfId="7880" xr:uid="{1276A970-A93A-4336-A222-C8D1089C5E16}"/>
    <cellStyle name="常规 2 3 5 7 2" xfId="23152" xr:uid="{6D119054-4533-452F-AF8D-3D0836DACFF2}"/>
    <cellStyle name="常规 2 3 5 8" xfId="9987" xr:uid="{A4E6073D-8806-480A-9F95-676195E16AC9}"/>
    <cellStyle name="常规 2 3 5 8 2" xfId="23153" xr:uid="{95F2EA41-ED88-4AD2-AC2D-7D33E408735C}"/>
    <cellStyle name="常规 2 3 5 9" xfId="23154" xr:uid="{B101BD86-B500-4582-91D3-719686D284C6}"/>
    <cellStyle name="常规 2 3 6" xfId="2231" xr:uid="{03958A52-7B01-4BF7-93B3-B057F7482C9D}"/>
    <cellStyle name="常规 2 3 6 10" xfId="23155" xr:uid="{D66FB325-17B9-45EF-A9D6-4656EB7F88F5}"/>
    <cellStyle name="常规 2 3 6 11" xfId="23156" xr:uid="{431D9AF4-F9B3-45F8-AA5B-CCBCB0B83731}"/>
    <cellStyle name="常规 2 3 6 2" xfId="2232" xr:uid="{50C52870-602A-4393-8F7A-3527FD080A1E}"/>
    <cellStyle name="常规 2 3 6 2 2" xfId="2233" xr:uid="{58FB93D1-AFB8-4C9C-974B-33C338292ED0}"/>
    <cellStyle name="常规 2 3 6 2 2 2" xfId="2234" xr:uid="{6CFD4639-3E90-4E7D-AB25-C8E73B7A8C0C}"/>
    <cellStyle name="常规 2 3 6 2 2 2 2" xfId="4105" xr:uid="{54FDF153-C231-4CDD-8B36-9D733ABB688C}"/>
    <cellStyle name="常规 2 3 6 2 2 2 2 2" xfId="23157" xr:uid="{B124AA93-1EEE-46D9-A9E0-B95C2943C504}"/>
    <cellStyle name="常规 2 3 6 2 2 2 2 3" xfId="23158" xr:uid="{0DAF4BED-C1E6-42D6-A6F8-767237B2EFF1}"/>
    <cellStyle name="常规 2 3 6 2 2 2 2 4" xfId="23159" xr:uid="{54D6D2CC-63D6-4AE6-B1F0-A7402BF16EFA}"/>
    <cellStyle name="常规 2 3 6 2 2 2 2 5" xfId="23160" xr:uid="{C323B92B-7A93-4A10-8CB6-E0389BEFDC51}"/>
    <cellStyle name="常规 2 3 6 2 2 2 3" xfId="5808" xr:uid="{732CDAF5-847E-4F04-9AA0-7D513899497F}"/>
    <cellStyle name="常规 2 3 6 2 2 2 3 2" xfId="23161" xr:uid="{F53D7F11-72CF-4392-BA49-B80DB2EB4CA2}"/>
    <cellStyle name="常规 2 3 6 2 2 2 4" xfId="23162" xr:uid="{4FF35B99-E778-41C7-B063-AD09236799AD}"/>
    <cellStyle name="常规 2 3 6 2 2 2 5" xfId="23163" xr:uid="{69646BD1-E9C5-4579-BFD6-EB7A0B284286}"/>
    <cellStyle name="常规 2 3 6 2 2 2 6" xfId="23164" xr:uid="{DE1B7E84-5614-4AA1-9A8D-C0770A696ABD}"/>
    <cellStyle name="常规 2 3 6 2 2 2 7" xfId="23165" xr:uid="{C19714E8-0583-47D6-BE50-AEF4AA6326A1}"/>
    <cellStyle name="常规 2 3 6 2 2 2 8" xfId="23166" xr:uid="{A44B8832-DB8C-4300-9B29-2241A6486194}"/>
    <cellStyle name="常规 2 3 6 2 2 3" xfId="4106" xr:uid="{8B54C809-0462-441D-98B6-EA36F91DE2B3}"/>
    <cellStyle name="常规 2 3 6 2 2 3 2" xfId="23167" xr:uid="{6BA164DE-E97C-4623-A7EE-2BBDC3A707CC}"/>
    <cellStyle name="常规 2 3 6 2 2 3 3" xfId="23168" xr:uid="{F144A34B-37F2-4F34-A04B-598B3FB812A8}"/>
    <cellStyle name="常规 2 3 6 2 2 3 4" xfId="23169" xr:uid="{F999F975-4EE9-4BE7-A903-4B7DA423563F}"/>
    <cellStyle name="常规 2 3 6 2 2 3 5" xfId="23170" xr:uid="{294CD75F-B85E-4B6C-BA9C-C52C4C815EB9}"/>
    <cellStyle name="常规 2 3 6 2 2 4" xfId="5807" xr:uid="{4B399C7E-7BCB-43D4-8B52-397EA905A09B}"/>
    <cellStyle name="常规 2 3 6 2 2 4 2" xfId="23171" xr:uid="{7FF1FD05-8D6E-47B6-B7CE-3FDC936E6ECE}"/>
    <cellStyle name="常规 2 3 6 2 2 5" xfId="23172" xr:uid="{FA0EF979-42B0-44D9-A3D1-2C08DF92FC82}"/>
    <cellStyle name="常规 2 3 6 2 2 6" xfId="23173" xr:uid="{38DF6196-8E4D-4C00-8ACF-055B5F019209}"/>
    <cellStyle name="常规 2 3 6 2 2 7" xfId="23174" xr:uid="{A15990C4-E8CC-4712-A1BC-B5C3BBD31D18}"/>
    <cellStyle name="常规 2 3 6 2 2 8" xfId="23175" xr:uid="{C6909A3F-95C3-495B-869A-1DEF890103BE}"/>
    <cellStyle name="常规 2 3 6 2 2 9" xfId="23176" xr:uid="{7E410728-C07B-4AA8-BCE5-1A9065271C73}"/>
    <cellStyle name="常规 2 3 6 2 3" xfId="4107" xr:uid="{921D290E-4426-4E1C-8423-38A724BABC6E}"/>
    <cellStyle name="常规 2 3 6 2 3 2" xfId="23177" xr:uid="{F7122A91-7F05-4465-8ED5-60DE37DC8CDE}"/>
    <cellStyle name="常规 2 3 6 2 3 3" xfId="23178" xr:uid="{ACE31F67-EB14-4129-8DEE-EAE56F08A4C6}"/>
    <cellStyle name="常规 2 3 6 2 3 4" xfId="23179" xr:uid="{C802BCDF-99B9-4CDB-A81C-D09B14986377}"/>
    <cellStyle name="常规 2 3 6 2 3 5" xfId="23180" xr:uid="{A16782CB-A96A-4F76-A88E-F6579EFB608D}"/>
    <cellStyle name="常规 2 3 6 2 4" xfId="5806" xr:uid="{492BADF8-3AF7-4BA8-A14B-3EA2D27C8155}"/>
    <cellStyle name="常规 2 3 6 2 4 2" xfId="23181" xr:uid="{045ECAEB-032E-4565-9C07-AA3D17E6BE92}"/>
    <cellStyle name="常规 2 3 6 2 5" xfId="23182" xr:uid="{BFBF0C4A-D635-49EB-A35D-9EDAD3C83793}"/>
    <cellStyle name="常规 2 3 6 2 6" xfId="23183" xr:uid="{6C768A4A-DD45-4C1E-8A3F-84B1C808708B}"/>
    <cellStyle name="常规 2 3 6 2 7" xfId="23184" xr:uid="{AF1C638F-97DF-4A6D-8483-555624FD27FC}"/>
    <cellStyle name="常规 2 3 6 2 8" xfId="23185" xr:uid="{E1B56E59-3EA1-4FC3-9CFA-53506BE9FBE5}"/>
    <cellStyle name="常规 2 3 6 2 9" xfId="23186" xr:uid="{1067B7FD-DB3C-40AA-87C2-ED3239B9075A}"/>
    <cellStyle name="常规 2 3 6 3" xfId="2235" xr:uid="{0D27E899-EE63-47DA-A5BA-1D282D8D237A}"/>
    <cellStyle name="常规 2 3 6 3 2" xfId="2236" xr:uid="{D7C9F9BA-C5EF-4670-9329-7C8EED39649F}"/>
    <cellStyle name="常规 2 3 6 3 2 2" xfId="4108" xr:uid="{A868EC63-13B4-4C8B-9EE6-814E2C84F2DB}"/>
    <cellStyle name="常规 2 3 6 3 2 2 2" xfId="23187" xr:uid="{416A40A6-BF0C-4039-82ED-CFE1AF4ADA1A}"/>
    <cellStyle name="常规 2 3 6 3 2 2 3" xfId="23188" xr:uid="{62CA4DD6-07F3-4B9F-B034-DAA7066CF44D}"/>
    <cellStyle name="常规 2 3 6 3 2 2 4" xfId="23189" xr:uid="{9631B324-8FCA-4406-88B3-D532AB59F930}"/>
    <cellStyle name="常规 2 3 6 3 2 2 5" xfId="23190" xr:uid="{DDF29A50-D009-4024-B786-83DA94F1508C}"/>
    <cellStyle name="常规 2 3 6 3 2 3" xfId="5810" xr:uid="{C8BC5C4D-FD7E-470A-916B-46D63B3A2D5A}"/>
    <cellStyle name="常规 2 3 6 3 2 3 2" xfId="23191" xr:uid="{8F695B8B-DEA4-4C55-925F-ECA827C3C425}"/>
    <cellStyle name="常规 2 3 6 3 2 4" xfId="23192" xr:uid="{7F24A3D3-9533-45DB-A84E-639DE596758C}"/>
    <cellStyle name="常规 2 3 6 3 2 5" xfId="23193" xr:uid="{27A9A76B-3842-4792-B16B-51833574100C}"/>
    <cellStyle name="常规 2 3 6 3 2 6" xfId="23194" xr:uid="{DEEF82CB-3CAA-4DD9-B8FB-86370ACE6326}"/>
    <cellStyle name="常规 2 3 6 3 2 7" xfId="23195" xr:uid="{150555ED-3924-468D-9901-89CABA081230}"/>
    <cellStyle name="常规 2 3 6 3 2 8" xfId="23196" xr:uid="{8725A7E3-C09A-4AC9-BD38-2B2373E14709}"/>
    <cellStyle name="常规 2 3 6 3 3" xfId="4109" xr:uid="{5BDC6312-8FBD-4946-AA05-57A850F18268}"/>
    <cellStyle name="常规 2 3 6 3 3 2" xfId="23197" xr:uid="{844065ED-A3CA-47DF-9BD2-5F1D9CB7ECE6}"/>
    <cellStyle name="常规 2 3 6 3 3 3" xfId="23198" xr:uid="{995D7DBD-50D4-4444-8A0D-D2D548F358B2}"/>
    <cellStyle name="常规 2 3 6 3 3 4" xfId="23199" xr:uid="{977A2AEE-BDE6-49A9-82D4-71C3932D3EBC}"/>
    <cellStyle name="常规 2 3 6 3 3 5" xfId="23200" xr:uid="{8FD54B6B-ACBA-43E5-BE83-3C8A03DBE780}"/>
    <cellStyle name="常规 2 3 6 3 4" xfId="5809" xr:uid="{DBA54C67-E4A6-4553-8D0E-75AA2C8A6F4E}"/>
    <cellStyle name="常规 2 3 6 3 4 2" xfId="23201" xr:uid="{DB6B7BB3-D826-43F5-A673-67E4000FCE84}"/>
    <cellStyle name="常规 2 3 6 3 5" xfId="23202" xr:uid="{67F351B2-3866-4EB8-B908-8DF4CE983C4C}"/>
    <cellStyle name="常规 2 3 6 3 6" xfId="23203" xr:uid="{01B2EEE8-637E-4B02-A21D-1E66DA9E3FD8}"/>
    <cellStyle name="常规 2 3 6 3 7" xfId="23204" xr:uid="{A83A9917-F2D1-4908-BCE6-3C6B3F4E298F}"/>
    <cellStyle name="常规 2 3 6 3 8" xfId="23205" xr:uid="{C7FDF99F-2967-443D-A9A1-CC8C0D360EE2}"/>
    <cellStyle name="常规 2 3 6 3 9" xfId="23206" xr:uid="{A46A9584-6B39-4435-8063-4C00E887FC70}"/>
    <cellStyle name="常规 2 3 6 4" xfId="4110" xr:uid="{65144A51-5F28-4E95-AD51-A1A8E08B70D0}"/>
    <cellStyle name="常规 2 3 6 4 2" xfId="23207" xr:uid="{910ECEC2-2FCD-4D18-B7E7-88E0DD141222}"/>
    <cellStyle name="常规 2 3 6 4 3" xfId="23208" xr:uid="{F8EA6AE1-B4F5-4086-A149-34ADE654082C}"/>
    <cellStyle name="常规 2 3 6 4 4" xfId="23209" xr:uid="{6610E07F-4F45-4454-A4CA-F0EB4A4A8759}"/>
    <cellStyle name="常规 2 3 6 4 5" xfId="23210" xr:uid="{D53DA2D0-1B28-487E-92CD-9F542CF06914}"/>
    <cellStyle name="常规 2 3 6 5" xfId="5805" xr:uid="{21231575-864D-4078-8E9C-651DB1ABE3F6}"/>
    <cellStyle name="常规 2 3 6 5 2" xfId="23211" xr:uid="{BA51C6F1-B1D6-4F90-9A70-CCCD7B93FF3C}"/>
    <cellStyle name="常规 2 3 6 6" xfId="23212" xr:uid="{9ED00164-1F83-4335-9E9A-7DFCA8E79661}"/>
    <cellStyle name="常规 2 3 6 7" xfId="23213" xr:uid="{4678F511-B001-4097-B26D-354EB5586274}"/>
    <cellStyle name="常规 2 3 6 8" xfId="23214" xr:uid="{F8FCE989-B83F-41CB-A8B5-7543AE428E37}"/>
    <cellStyle name="常规 2 3 6 9" xfId="23215" xr:uid="{7CF5B377-F44D-4657-9659-B7119D7ED0D3}"/>
    <cellStyle name="常规 2 3 7" xfId="2237" xr:uid="{5522D046-C1D6-4315-B04A-9C163153FCF3}"/>
    <cellStyle name="常规 2 3 7 2" xfId="2238" xr:uid="{EBE05FF0-2560-405B-88BB-60D7E92D8A22}"/>
    <cellStyle name="常规 2 3 7 2 2" xfId="2239" xr:uid="{BB3BF0F4-2006-46CD-BE90-BDE2C32DE98D}"/>
    <cellStyle name="常规 2 3 7 2 2 2" xfId="4111" xr:uid="{4CB10FB5-781A-436D-A996-5FAC59272631}"/>
    <cellStyle name="常规 2 3 7 2 2 2 2" xfId="23216" xr:uid="{41E6CD0F-DA95-4D9A-9CCF-D92CB8CB49B1}"/>
    <cellStyle name="常规 2 3 7 2 2 2 3" xfId="23217" xr:uid="{941F9494-DCB2-4197-9869-20583836361F}"/>
    <cellStyle name="常规 2 3 7 2 2 2 4" xfId="23218" xr:uid="{2FB2BDE6-F104-4BAC-8B10-E120D5325A34}"/>
    <cellStyle name="常规 2 3 7 2 2 2 5" xfId="23219" xr:uid="{AC875986-3406-4FE3-BBA9-9FCA8F72D0DA}"/>
    <cellStyle name="常规 2 3 7 2 2 3" xfId="5813" xr:uid="{884EA802-10F6-45EB-BD4F-B1E922329133}"/>
    <cellStyle name="常规 2 3 7 2 2 3 2" xfId="23220" xr:uid="{5C190AA4-80E5-416C-AA67-B60175133FEC}"/>
    <cellStyle name="常规 2 3 7 2 2 4" xfId="23221" xr:uid="{071E6264-52B9-4788-A9EC-595FE4AA7971}"/>
    <cellStyle name="常规 2 3 7 2 2 5" xfId="23222" xr:uid="{14467607-A365-46E2-A971-26ED8A2F376E}"/>
    <cellStyle name="常规 2 3 7 2 2 6" xfId="23223" xr:uid="{14A5925C-8EDD-46C2-A70A-245FA4C6916C}"/>
    <cellStyle name="常规 2 3 7 2 2 7" xfId="23224" xr:uid="{D344DD68-E75A-4DFC-8D83-AECABDA19344}"/>
    <cellStyle name="常规 2 3 7 2 2 8" xfId="23225" xr:uid="{94C77164-9F1C-49E0-9B2C-5F73B96DE80E}"/>
    <cellStyle name="常规 2 3 7 2 3" xfId="4112" xr:uid="{2C32B4D8-222F-482C-BA65-AD2DC5E0CD1B}"/>
    <cellStyle name="常规 2 3 7 2 3 2" xfId="23226" xr:uid="{2B3C6C7B-D7DA-41CD-9F07-6C87DB983623}"/>
    <cellStyle name="常规 2 3 7 2 3 3" xfId="23227" xr:uid="{7971E436-5C8A-40CB-84F7-87C2174F88A0}"/>
    <cellStyle name="常规 2 3 7 2 3 4" xfId="23228" xr:uid="{822DC104-9E26-42E2-949F-910F4E7B2B26}"/>
    <cellStyle name="常规 2 3 7 2 3 5" xfId="23229" xr:uid="{AE74DD34-E3D1-4F3D-8645-B474823912C4}"/>
    <cellStyle name="常规 2 3 7 2 4" xfId="5812" xr:uid="{98DF3268-8EB6-4210-915E-519ED1F3ECF8}"/>
    <cellStyle name="常规 2 3 7 2 4 2" xfId="23230" xr:uid="{577CC3FF-7FC5-4E8C-8C61-A0D8EDA0A969}"/>
    <cellStyle name="常规 2 3 7 2 5" xfId="23231" xr:uid="{65D44B32-526A-4C69-9FA6-B1AC378EC92B}"/>
    <cellStyle name="常规 2 3 7 2 6" xfId="23232" xr:uid="{A1DC3503-CD42-40DB-81A8-D1A1503CEB75}"/>
    <cellStyle name="常规 2 3 7 2 7" xfId="23233" xr:uid="{FD968C7C-F0A7-4600-94B9-D0531E8BEAF5}"/>
    <cellStyle name="常规 2 3 7 2 8" xfId="23234" xr:uid="{27DB94CC-4082-4A1A-90B9-78897B428A89}"/>
    <cellStyle name="常规 2 3 7 2 9" xfId="23235" xr:uid="{76A374D6-F273-48BA-80A0-E684A2DD3740}"/>
    <cellStyle name="常规 2 3 7 3" xfId="4113" xr:uid="{DC6F0FC4-58BA-457A-8AC1-3A1BDC5E1677}"/>
    <cellStyle name="常规 2 3 7 3 2" xfId="23236" xr:uid="{A0558ECE-695A-4B91-A776-9DDA4C80574E}"/>
    <cellStyle name="常规 2 3 7 3 3" xfId="23237" xr:uid="{E9CD0BA8-0589-4FC6-AB01-D23EC697DF10}"/>
    <cellStyle name="常规 2 3 7 3 4" xfId="23238" xr:uid="{CF9EC29D-CFF9-4F6B-863D-A4AAEDD96F7B}"/>
    <cellStyle name="常规 2 3 7 3 5" xfId="23239" xr:uid="{B55F4BD5-9B1D-4E38-A125-0354222A3BA3}"/>
    <cellStyle name="常规 2 3 7 4" xfId="5811" xr:uid="{6E649DCE-E5B2-49AB-9BD1-9BFF3DAE94B4}"/>
    <cellStyle name="常规 2 3 7 4 2" xfId="23240" xr:uid="{9D5EFF57-9B4B-4A83-87A0-B35317446592}"/>
    <cellStyle name="常规 2 3 7 5" xfId="23241" xr:uid="{686476EC-6495-4A22-9E82-C7E71D3913D4}"/>
    <cellStyle name="常规 2 3 7 6" xfId="23242" xr:uid="{C230765F-2B9A-43BD-96CE-68196CC0780D}"/>
    <cellStyle name="常规 2 3 7 7" xfId="23243" xr:uid="{EADEAB52-1199-4B01-B8AA-D9C4F20E5B46}"/>
    <cellStyle name="常规 2 3 7 8" xfId="23244" xr:uid="{ECAD8785-59BF-4481-9825-FE1D0C3151C1}"/>
    <cellStyle name="常规 2 3 7 9" xfId="23245" xr:uid="{C6189D47-DCDE-4CCB-AC9D-3108E18E1049}"/>
    <cellStyle name="常规 2 3 8" xfId="2240" xr:uid="{F5EAAB2D-97D4-472D-AE3E-08EA8B20EDDE}"/>
    <cellStyle name="常规 2 3 8 2" xfId="2241" xr:uid="{9A508E66-0DA4-42B8-AB5F-93ECCAF4B1AD}"/>
    <cellStyle name="常规 2 3 8 2 2" xfId="4114" xr:uid="{5F41DAA8-212B-47DF-9194-2002E3014468}"/>
    <cellStyle name="常规 2 3 8 2 2 2" xfId="23246" xr:uid="{30530244-E620-426C-A54F-DBC5E9A1A056}"/>
    <cellStyle name="常规 2 3 8 2 2 3" xfId="23247" xr:uid="{9A962E8E-6886-46BE-B80A-A02E19944B91}"/>
    <cellStyle name="常规 2 3 8 2 2 4" xfId="23248" xr:uid="{99AB39D7-96EE-498A-A5EC-7F4BF4C06951}"/>
    <cellStyle name="常规 2 3 8 2 2 5" xfId="23249" xr:uid="{AF7DB568-7E37-4D14-8AB4-C200F3B0F42E}"/>
    <cellStyle name="常规 2 3 8 2 3" xfId="5827" xr:uid="{1B2C2EB7-2EA4-4164-BA2F-7A4500D42879}"/>
    <cellStyle name="常规 2 3 8 2 3 2" xfId="23250" xr:uid="{0F887D02-38B2-4500-95D1-73957CC73979}"/>
    <cellStyle name="常规 2 3 8 2 4" xfId="23251" xr:uid="{5C0DD593-7D3F-4B29-A92D-A99EDFBF64C0}"/>
    <cellStyle name="常规 2 3 8 2 5" xfId="23252" xr:uid="{B1BD57BA-03AB-43CD-85CB-89B97297B3C8}"/>
    <cellStyle name="常规 2 3 8 2 6" xfId="23253" xr:uid="{DD956CC8-EDAB-4DF2-81E1-5E3930EA1FE5}"/>
    <cellStyle name="常规 2 3 8 2 7" xfId="23254" xr:uid="{18C5965B-BC2C-436B-B191-9E2C2F9B67E6}"/>
    <cellStyle name="常规 2 3 8 2 8" xfId="23255" xr:uid="{44F74DD0-BD72-4884-A7D2-1A1B79E38617}"/>
    <cellStyle name="常规 2 3 8 3" xfId="4115" xr:uid="{F8C41280-0E60-48A9-A685-625E9DE3ED9B}"/>
    <cellStyle name="常规 2 3 8 3 2" xfId="23256" xr:uid="{A4F353D8-67D8-4D37-8506-2E3942373250}"/>
    <cellStyle name="常规 2 3 8 3 3" xfId="23257" xr:uid="{A808F363-2A66-4B76-8874-B9957498AFCD}"/>
    <cellStyle name="常规 2 3 8 3 4" xfId="23258" xr:uid="{467BAC85-9B13-4597-AA94-9322872C62D4}"/>
    <cellStyle name="常规 2 3 8 3 5" xfId="23259" xr:uid="{0BA8330A-406C-44F2-913A-69A4E0E99A6A}"/>
    <cellStyle name="常规 2 3 8 4" xfId="5825" xr:uid="{98256050-360C-4233-BAC7-F005363D33B5}"/>
    <cellStyle name="常规 2 3 8 4 2" xfId="23260" xr:uid="{93A0DA74-BDE7-423F-B4CE-91576C793C29}"/>
    <cellStyle name="常规 2 3 8 5" xfId="23261" xr:uid="{9DAE3D70-B380-4914-951D-3D8B4D5061E2}"/>
    <cellStyle name="常规 2 3 8 6" xfId="23262" xr:uid="{C7265982-92CA-4FF2-B19B-407561750165}"/>
    <cellStyle name="常规 2 3 8 7" xfId="23263" xr:uid="{7AE7A866-B7EF-4B64-8077-8CE369F75359}"/>
    <cellStyle name="常规 2 3 8 8" xfId="23264" xr:uid="{0EE133A4-52F3-4B87-8816-316672739228}"/>
    <cellStyle name="常规 2 3 8 9" xfId="23265" xr:uid="{5FCFEA36-6DD4-47FD-AA12-092CA395AD95}"/>
    <cellStyle name="常规 2 3 9" xfId="2050" xr:uid="{09FA6752-0261-4837-A0FD-1F59A8629EAD}"/>
    <cellStyle name="常规 2 3 9 2" xfId="5829" xr:uid="{906F7CE4-4E3D-400C-98AD-EF3B76F9831F}"/>
    <cellStyle name="常规 2 3 9 3" xfId="23266" xr:uid="{65B7F676-01DC-41A9-B204-29AA4113A3D1}"/>
    <cellStyle name="常规 2 3 9 4" xfId="23267" xr:uid="{D0095F85-6203-4730-8AB0-71599683F418}"/>
    <cellStyle name="常规 2 3 9 5" xfId="23268" xr:uid="{919B5A5D-A19A-4943-9DA1-004F32518830}"/>
    <cellStyle name="常规 2 4" xfId="526" xr:uid="{A79B46FA-3D93-46E4-92E8-B77BDB4ED545}"/>
    <cellStyle name="常规 2 4 10" xfId="5833" xr:uid="{E01B8328-0191-495A-85DA-45E265559424}"/>
    <cellStyle name="常规 2 4 10 2" xfId="23269" xr:uid="{21352419-11FB-41B8-9830-4A8AD56FAF64}"/>
    <cellStyle name="常规 2 4 11" xfId="1417" xr:uid="{471AD4F2-A1AB-4604-9841-9FC6AB212982}"/>
    <cellStyle name="常规 2 4 11 2" xfId="23270" xr:uid="{67EE91EB-FA77-41D5-B8F0-CC18AC6C5D42}"/>
    <cellStyle name="常规 2 4 12" xfId="23271" xr:uid="{4E8171E2-6E72-499B-87B4-F536CFEAA764}"/>
    <cellStyle name="常规 2 4 13" xfId="23272" xr:uid="{5EBABCA5-4791-4807-99BB-A7B7A5571BF3}"/>
    <cellStyle name="常规 2 4 14" xfId="23273" xr:uid="{5E69DDFA-150A-4C8A-BB86-FF241A7C5AE7}"/>
    <cellStyle name="常规 2 4 2" xfId="527" xr:uid="{C12EDFAF-2A02-4205-B823-A37367342EB6}"/>
    <cellStyle name="常规 2 4 2 10" xfId="7881" xr:uid="{B67CB013-C2B7-49AD-B2C4-5F935B5D1E1E}"/>
    <cellStyle name="常规 2 4 2 10 2" xfId="23274" xr:uid="{96200883-0C19-4DF7-BA81-4535CD3EAB0C}"/>
    <cellStyle name="常规 2 4 2 11" xfId="1418" xr:uid="{1D82187B-4E6F-4055-8CA0-A31D5029A5A9}"/>
    <cellStyle name="常规 2 4 2 11 2" xfId="23275" xr:uid="{03D695B3-D731-411A-A70C-4A7B6EC1A95B}"/>
    <cellStyle name="常规 2 4 2 12" xfId="23276" xr:uid="{F562AE98-EDF4-4EDA-A7E7-2271093EB257}"/>
    <cellStyle name="常规 2 4 2 13" xfId="23277" xr:uid="{E8FFEB98-7A1E-4138-8E22-DF1C19FB8EA0}"/>
    <cellStyle name="常规 2 4 2 14" xfId="23278" xr:uid="{95B8A9F6-81CB-4DFD-9835-B68398C429CA}"/>
    <cellStyle name="常规 2 4 2 15" xfId="23279" xr:uid="{6BFA1421-F60E-4931-95EB-02AF5CD8EDB8}"/>
    <cellStyle name="常规 2 4 2 16" xfId="34634" xr:uid="{A760F903-BF3C-4B51-8E43-2BEAF6B927EB}"/>
    <cellStyle name="常规 2 4 2 2" xfId="977" xr:uid="{DD6E810F-2AB3-44C8-A578-9DCE8AF5EDB0}"/>
    <cellStyle name="常规 2 4 2 2 10" xfId="23280" xr:uid="{3270A0E7-EE66-439B-B957-CC670BAA941D}"/>
    <cellStyle name="常规 2 4 2 2 11" xfId="23281" xr:uid="{E7C48304-CA6D-4EFD-9CBE-938B2EB45800}"/>
    <cellStyle name="常规 2 4 2 2 12" xfId="23282" xr:uid="{75483719-9716-4D5F-8035-DB198DD72DC6}"/>
    <cellStyle name="常规 2 4 2 2 13" xfId="23283" xr:uid="{CA3CE846-D039-4685-B1E3-A1A6812D63D7}"/>
    <cellStyle name="常规 2 4 2 2 14" xfId="34635" xr:uid="{82721E2D-6295-4B0E-BB2D-58E608BCC663}"/>
    <cellStyle name="常规 2 4 2 2 2" xfId="2245" xr:uid="{1D27E017-C8F4-4B78-8392-996BCD353A37}"/>
    <cellStyle name="常规 2 4 2 2 2 10" xfId="23284" xr:uid="{A56B25F1-ED9D-4C70-853B-4D8A20FFCFA7}"/>
    <cellStyle name="常规 2 4 2 2 2 11" xfId="23285" xr:uid="{444C300C-69B8-498B-8570-82F7BAAB84A5}"/>
    <cellStyle name="常规 2 4 2 2 2 12" xfId="23286" xr:uid="{4D63886C-E4A9-4020-96DE-F545B4C638EB}"/>
    <cellStyle name="常规 2 4 2 2 2 13" xfId="23287" xr:uid="{A3845596-4016-4952-8C7A-56BDD39C8C1B}"/>
    <cellStyle name="常规 2 4 2 2 2 14" xfId="23288" xr:uid="{F7B046CA-9CDB-4689-8913-34A5B7BF1AA2}"/>
    <cellStyle name="常规 2 4 2 2 2 15" xfId="23289" xr:uid="{03FCE3E0-FD6F-4389-A95B-2CF89E9A1972}"/>
    <cellStyle name="常规 2 4 2 2 2 16" xfId="34636" xr:uid="{C9371AB4-566A-446F-87A1-E636DE83F824}"/>
    <cellStyle name="常规 2 4 2 2 2 2" xfId="2246" xr:uid="{1B86C4D0-746F-48D0-A38E-5FA12255BEB3}"/>
    <cellStyle name="常规 2 4 2 2 2 2 10" xfId="23290" xr:uid="{A31EFDC0-0432-4392-ACD7-5CE584C68BE6}"/>
    <cellStyle name="常规 2 4 2 2 2 2 2" xfId="2247" xr:uid="{377FC27A-C9D9-4BB7-BF7D-F5061CA3AE26}"/>
    <cellStyle name="常规 2 4 2 2 2 2 2 2" xfId="2248" xr:uid="{F223685B-86D5-4754-951F-88D4637533DB}"/>
    <cellStyle name="常规 2 4 2 2 2 2 2 2 2" xfId="2249" xr:uid="{97CB0C33-74DA-4DE0-A52D-4852D4F076C6}"/>
    <cellStyle name="常规 2 4 2 2 2 2 2 2 2 2" xfId="4116" xr:uid="{35041F3E-25F7-421F-8BC8-C883F50EF62E}"/>
    <cellStyle name="常规 2 4 2 2 2 2 2 2 2 2 2" xfId="23291" xr:uid="{470333C1-5A1B-43FB-AD94-37ABF34A877B}"/>
    <cellStyle name="常规 2 4 2 2 2 2 2 2 2 2 3" xfId="23292" xr:uid="{29A83753-1A2F-47C0-A8F8-3ACC0D63C4C9}"/>
    <cellStyle name="常规 2 4 2 2 2 2 2 2 2 2 4" xfId="23293" xr:uid="{DBAE2561-D442-4D9D-848E-58A6B0E7EB4C}"/>
    <cellStyle name="常规 2 4 2 2 2 2 2 2 2 2 5" xfId="23294" xr:uid="{D8B03BDA-8D1A-478F-ABE1-9A6A46B13CB6}"/>
    <cellStyle name="常规 2 4 2 2 2 2 2 2 2 3" xfId="5854" xr:uid="{3BF9E68E-FE07-40A5-BE5D-F07248F415F4}"/>
    <cellStyle name="常规 2 4 2 2 2 2 2 2 2 3 2" xfId="23295" xr:uid="{7E4BFA28-0E03-401C-8FE4-B5EAFDA356DB}"/>
    <cellStyle name="常规 2 4 2 2 2 2 2 2 2 4" xfId="23296" xr:uid="{7DC184E0-8DB3-4A7E-944C-AA5F64D41889}"/>
    <cellStyle name="常规 2 4 2 2 2 2 2 2 2 5" xfId="23297" xr:uid="{BB515ADA-F186-4AA3-95F5-ABDAA8FC3640}"/>
    <cellStyle name="常规 2 4 2 2 2 2 2 2 2 6" xfId="23298" xr:uid="{0BD85C21-07CA-4907-B349-6045D1A99885}"/>
    <cellStyle name="常规 2 4 2 2 2 2 2 2 2 7" xfId="23299" xr:uid="{7C973151-903F-440F-801A-18A326DC6D73}"/>
    <cellStyle name="常规 2 4 2 2 2 2 2 2 2 8" xfId="23300" xr:uid="{FC479905-8DA9-4E69-B388-2930D3D29822}"/>
    <cellStyle name="常规 2 4 2 2 2 2 2 2 3" xfId="4117" xr:uid="{9EE56AB5-CE72-43E5-B9BB-72A708B0C0B1}"/>
    <cellStyle name="常规 2 4 2 2 2 2 2 2 3 2" xfId="23301" xr:uid="{B537DE6A-C4DF-480C-A102-4AC0A26B01C9}"/>
    <cellStyle name="常规 2 4 2 2 2 2 2 2 3 3" xfId="23302" xr:uid="{8C0303F1-0D14-43D0-8CD0-EB9841DA6499}"/>
    <cellStyle name="常规 2 4 2 2 2 2 2 2 3 4" xfId="23303" xr:uid="{82713374-EDE2-401C-8949-86BCEDF9FC7D}"/>
    <cellStyle name="常规 2 4 2 2 2 2 2 2 3 5" xfId="23304" xr:uid="{8C7EA024-1933-4CA6-ACA6-4D8BC960522D}"/>
    <cellStyle name="常规 2 4 2 2 2 2 2 2 4" xfId="5853" xr:uid="{2A949591-F2F7-4D00-B970-85DD361BD9F2}"/>
    <cellStyle name="常规 2 4 2 2 2 2 2 2 4 2" xfId="23305" xr:uid="{8036F532-CBEA-4AC0-BBFC-4EADD0848383}"/>
    <cellStyle name="常规 2 4 2 2 2 2 2 2 5" xfId="23306" xr:uid="{D46806C4-F4BD-47C8-A8EB-C2FEE5675E4A}"/>
    <cellStyle name="常规 2 4 2 2 2 2 2 2 6" xfId="23307" xr:uid="{440B4F2F-3908-4A67-9170-093A38FCDF24}"/>
    <cellStyle name="常规 2 4 2 2 2 2 2 2 7" xfId="23308" xr:uid="{9E6C964C-FE68-4C70-843C-4964A1220755}"/>
    <cellStyle name="常规 2 4 2 2 2 2 2 2 8" xfId="23309" xr:uid="{5ABADEAB-16D0-4D5B-AF67-FAEB4452CCC1}"/>
    <cellStyle name="常规 2 4 2 2 2 2 2 2 9" xfId="23310" xr:uid="{380B5007-20B1-49F8-8DB4-CAA4010E946A}"/>
    <cellStyle name="常规 2 4 2 2 2 2 2 3" xfId="4118" xr:uid="{DD4F992B-36A7-4747-9354-41090E40D1E5}"/>
    <cellStyle name="常规 2 4 2 2 2 2 2 3 2" xfId="23311" xr:uid="{5777E906-3766-49BF-873E-809582D18C6F}"/>
    <cellStyle name="常规 2 4 2 2 2 2 2 3 3" xfId="23312" xr:uid="{7F9D07A9-31D8-49C0-AA1A-6DE6931F19D6}"/>
    <cellStyle name="常规 2 4 2 2 2 2 2 3 4" xfId="23313" xr:uid="{99751A6C-0781-4633-A85E-EBA5064E4234}"/>
    <cellStyle name="常规 2 4 2 2 2 2 2 3 5" xfId="23314" xr:uid="{4B06F0C1-F683-4338-813A-5750F58E1D5A}"/>
    <cellStyle name="常规 2 4 2 2 2 2 2 4" xfId="5852" xr:uid="{B5FEBA6F-7E59-4FAA-8CA2-97737F55453A}"/>
    <cellStyle name="常规 2 4 2 2 2 2 2 4 2" xfId="23315" xr:uid="{25E09A91-AE30-4E1A-BCDF-A71CB5C70867}"/>
    <cellStyle name="常规 2 4 2 2 2 2 2 5" xfId="23316" xr:uid="{B2C77714-CC6F-4732-BE95-BFA8949CDBE0}"/>
    <cellStyle name="常规 2 4 2 2 2 2 2 6" xfId="23317" xr:uid="{EC250534-C3C9-4252-AC59-E9D2B91B14A8}"/>
    <cellStyle name="常规 2 4 2 2 2 2 2 7" xfId="23318" xr:uid="{53A4320D-BB13-4B8B-B360-49EA67C9F02D}"/>
    <cellStyle name="常规 2 4 2 2 2 2 2 8" xfId="23319" xr:uid="{24667FE6-1F38-4D76-8AD4-D243FB43A962}"/>
    <cellStyle name="常规 2 4 2 2 2 2 2 9" xfId="23320" xr:uid="{601D5E16-CDE3-42DA-A8FC-DA7E13006461}"/>
    <cellStyle name="常规 2 4 2 2 2 2 3" xfId="2250" xr:uid="{94F0499C-89D0-4369-824E-B8B863CD1226}"/>
    <cellStyle name="常规 2 4 2 2 2 2 3 2" xfId="2251" xr:uid="{EFE2973A-EB3E-473A-8CF6-9DF6F0507D7B}"/>
    <cellStyle name="常规 2 4 2 2 2 2 3 2 2" xfId="4119" xr:uid="{B69BFC1B-052F-4783-A861-3600E1145641}"/>
    <cellStyle name="常规 2 4 2 2 2 2 3 2 2 2" xfId="23321" xr:uid="{21BADA7C-B33C-409C-A0F6-BE9EEC818847}"/>
    <cellStyle name="常规 2 4 2 2 2 2 3 2 2 3" xfId="23322" xr:uid="{183D67A4-3F34-4FC0-9666-63C75435C64C}"/>
    <cellStyle name="常规 2 4 2 2 2 2 3 2 2 4" xfId="23323" xr:uid="{6D9CDD12-5D32-401A-BF80-1169B7118475}"/>
    <cellStyle name="常规 2 4 2 2 2 2 3 2 2 5" xfId="23324" xr:uid="{9C92BF56-9247-4CFD-AF55-116D22D7DE4A}"/>
    <cellStyle name="常规 2 4 2 2 2 2 3 2 3" xfId="5856" xr:uid="{97BCA314-046A-4F9D-97D1-E5EB30453641}"/>
    <cellStyle name="常规 2 4 2 2 2 2 3 2 3 2" xfId="23325" xr:uid="{FEBE1AAA-CF05-4044-B0A8-FA1A65B77D56}"/>
    <cellStyle name="常规 2 4 2 2 2 2 3 2 4" xfId="23326" xr:uid="{4AF49DFE-C915-4E0B-85FC-676D52EA2E69}"/>
    <cellStyle name="常规 2 4 2 2 2 2 3 2 5" xfId="23327" xr:uid="{9922D89C-6172-4AF5-8394-313387EFB656}"/>
    <cellStyle name="常规 2 4 2 2 2 2 3 2 6" xfId="23328" xr:uid="{7326DCFF-DD36-4DC6-B13B-75F14103184E}"/>
    <cellStyle name="常规 2 4 2 2 2 2 3 2 7" xfId="23329" xr:uid="{E46FCD5D-1ACF-441B-8192-59A257309B73}"/>
    <cellStyle name="常规 2 4 2 2 2 2 3 2 8" xfId="23330" xr:uid="{0E811922-70B8-413C-A64D-44DD5810C7CC}"/>
    <cellStyle name="常规 2 4 2 2 2 2 3 3" xfId="4120" xr:uid="{D0E55F78-E2A2-42BE-B886-F77B319DE361}"/>
    <cellStyle name="常规 2 4 2 2 2 2 3 3 2" xfId="23331" xr:uid="{81BB325C-3DDE-484E-A56D-F7A924B7EE72}"/>
    <cellStyle name="常规 2 4 2 2 2 2 3 3 3" xfId="23332" xr:uid="{BA1B7D0F-69D2-4E33-8BAF-106B421FC36F}"/>
    <cellStyle name="常规 2 4 2 2 2 2 3 3 4" xfId="23333" xr:uid="{E2FEAEAE-B1A7-4786-949C-6F43855AE004}"/>
    <cellStyle name="常规 2 4 2 2 2 2 3 3 5" xfId="23334" xr:uid="{063BE79C-48AD-4823-818A-35D2A88B65B3}"/>
    <cellStyle name="常规 2 4 2 2 2 2 3 4" xfId="5855" xr:uid="{4F4900FC-7815-4D6B-B5E7-2437CD6906A5}"/>
    <cellStyle name="常规 2 4 2 2 2 2 3 4 2" xfId="23335" xr:uid="{8D728C3E-C907-4130-9EC9-43B4D840431D}"/>
    <cellStyle name="常规 2 4 2 2 2 2 3 5" xfId="23336" xr:uid="{BD6CE1A7-D474-4FCB-818F-A12F58C381B9}"/>
    <cellStyle name="常规 2 4 2 2 2 2 3 6" xfId="23337" xr:uid="{A0704FBA-FEC2-49C2-8677-5DC8B05DF814}"/>
    <cellStyle name="常规 2 4 2 2 2 2 3 7" xfId="23338" xr:uid="{041F893E-B9D5-41E0-BF90-67F61AF8BA4F}"/>
    <cellStyle name="常规 2 4 2 2 2 2 3 8" xfId="23339" xr:uid="{6CB9FD15-12EB-49F1-AFDC-21F6396387B3}"/>
    <cellStyle name="常规 2 4 2 2 2 2 3 9" xfId="23340" xr:uid="{AA8B6D71-41DC-48AC-A124-AB24FD876DFE}"/>
    <cellStyle name="常规 2 4 2 2 2 2 4" xfId="4121" xr:uid="{4E3C0CBA-CDEA-4D6A-BF08-D740FCA83A30}"/>
    <cellStyle name="常规 2 4 2 2 2 2 4 2" xfId="23341" xr:uid="{E441ACD7-6B46-4320-8BB3-D3EC6BDF6EF4}"/>
    <cellStyle name="常规 2 4 2 2 2 2 4 3" xfId="23342" xr:uid="{911036FD-2C93-4B4F-8CDA-E719F98F93A9}"/>
    <cellStyle name="常规 2 4 2 2 2 2 4 4" xfId="23343" xr:uid="{E8BE2526-B750-4BC5-AEAD-FC05B32A34E4}"/>
    <cellStyle name="常规 2 4 2 2 2 2 4 5" xfId="23344" xr:uid="{12421BA5-2F85-4A32-8A81-201DB3099042}"/>
    <cellStyle name="常规 2 4 2 2 2 2 5" xfId="5851" xr:uid="{8C2FA346-7215-4630-B1A2-2DC7AC079510}"/>
    <cellStyle name="常规 2 4 2 2 2 2 5 2" xfId="23345" xr:uid="{CD997C56-D344-4CA2-84FC-A16DDA1F9B9E}"/>
    <cellStyle name="常规 2 4 2 2 2 2 6" xfId="23346" xr:uid="{359C179C-7374-4D12-86F1-1933330A55C5}"/>
    <cellStyle name="常规 2 4 2 2 2 2 7" xfId="23347" xr:uid="{93208760-7B34-435E-8662-CDE4EFD225A1}"/>
    <cellStyle name="常规 2 4 2 2 2 2 8" xfId="23348" xr:uid="{AB1F9EAA-C837-437C-9AD8-1E0B878ECC87}"/>
    <cellStyle name="常规 2 4 2 2 2 2 9" xfId="23349" xr:uid="{0C4FA5D3-55B9-4E0C-968E-D1A1D3ECE7FF}"/>
    <cellStyle name="常规 2 4 2 2 2 3" xfId="2252" xr:uid="{579F45E2-39C4-467C-9CE6-CBC36510BEA4}"/>
    <cellStyle name="常规 2 4 2 2 2 3 2" xfId="2253" xr:uid="{D1B71A15-ADE6-4E39-B3F1-F3F8917B842C}"/>
    <cellStyle name="常规 2 4 2 2 2 3 2 2" xfId="2254" xr:uid="{FD89169F-9D64-48B3-BDA1-9B8CE7F2E89A}"/>
    <cellStyle name="常规 2 4 2 2 2 3 2 2 2" xfId="4122" xr:uid="{0372A478-1B52-4FC6-9FF7-C4C6D79C37EA}"/>
    <cellStyle name="常规 2 4 2 2 2 3 2 2 2 2" xfId="23350" xr:uid="{D95775EA-6304-4B70-BD09-40367A333C97}"/>
    <cellStyle name="常规 2 4 2 2 2 3 2 2 2 3" xfId="23351" xr:uid="{B65BB145-F321-4E79-93AE-A75E7CF587C7}"/>
    <cellStyle name="常规 2 4 2 2 2 3 2 2 2 4" xfId="23352" xr:uid="{F878D297-D4C2-4F7D-A560-109C6DD1AB21}"/>
    <cellStyle name="常规 2 4 2 2 2 3 2 2 2 5" xfId="23353" xr:uid="{37E49031-F226-4DEB-9AEA-E7FAB802EC72}"/>
    <cellStyle name="常规 2 4 2 2 2 3 2 2 3" xfId="5859" xr:uid="{7113049E-0396-4DD9-9E92-B6B2511D64CE}"/>
    <cellStyle name="常规 2 4 2 2 2 3 2 2 3 2" xfId="23354" xr:uid="{F2C31734-B424-4687-8788-ACBCFEA07C16}"/>
    <cellStyle name="常规 2 4 2 2 2 3 2 2 4" xfId="23355" xr:uid="{5DCED2B3-C4BE-4F36-84B3-B09789C2D07E}"/>
    <cellStyle name="常规 2 4 2 2 2 3 2 2 5" xfId="23356" xr:uid="{3A1B551C-3D28-4BE2-9368-0FF78ACC5149}"/>
    <cellStyle name="常规 2 4 2 2 2 3 2 2 6" xfId="23357" xr:uid="{D3AB24F6-5D45-4193-91B0-4B6A06DA2802}"/>
    <cellStyle name="常规 2 4 2 2 2 3 2 2 7" xfId="23358" xr:uid="{9DE75BB5-081B-49D9-B4E0-62EB2081332D}"/>
    <cellStyle name="常规 2 4 2 2 2 3 2 2 8" xfId="23359" xr:uid="{35BE01FB-5D6C-4D44-8ABE-16AF5E978255}"/>
    <cellStyle name="常规 2 4 2 2 2 3 2 3" xfId="4123" xr:uid="{05036405-062F-49E1-813B-4F4E4B889478}"/>
    <cellStyle name="常规 2 4 2 2 2 3 2 3 2" xfId="23360" xr:uid="{8DFE3807-9067-4A60-8FB3-9449D5C91A49}"/>
    <cellStyle name="常规 2 4 2 2 2 3 2 3 3" xfId="23361" xr:uid="{81054E53-31E7-4B88-89EB-BF853231238C}"/>
    <cellStyle name="常规 2 4 2 2 2 3 2 3 4" xfId="23362" xr:uid="{06E0EE80-A4D9-4B4A-AF48-250F901BCE0E}"/>
    <cellStyle name="常规 2 4 2 2 2 3 2 3 5" xfId="23363" xr:uid="{0DEDFC9B-DFC6-4BEB-B7B9-EDD477602E5D}"/>
    <cellStyle name="常规 2 4 2 2 2 3 2 4" xfId="5858" xr:uid="{859B580E-EEA2-4210-8BEE-F2FFB114679B}"/>
    <cellStyle name="常规 2 4 2 2 2 3 2 4 2" xfId="23364" xr:uid="{C40BD0CF-781C-4AA5-8FEE-94E412EF5299}"/>
    <cellStyle name="常规 2 4 2 2 2 3 2 5" xfId="23365" xr:uid="{632C4380-3455-470B-BA3B-271104404EC2}"/>
    <cellStyle name="常规 2 4 2 2 2 3 2 6" xfId="23366" xr:uid="{2E9A0C5D-5BFF-41A7-935C-0779D8F15781}"/>
    <cellStyle name="常规 2 4 2 2 2 3 2 7" xfId="23367" xr:uid="{2EEBB23A-8897-4282-88D3-C0833AD6BE0D}"/>
    <cellStyle name="常规 2 4 2 2 2 3 2 8" xfId="23368" xr:uid="{253BF3E3-B587-4822-BDA2-9B9A51BB7774}"/>
    <cellStyle name="常规 2 4 2 2 2 3 2 9" xfId="23369" xr:uid="{44D66100-4EF3-463F-AFFD-3A3F2BCE41AF}"/>
    <cellStyle name="常规 2 4 2 2 2 3 3" xfId="4124" xr:uid="{31DC9D16-AC9B-473E-95BF-6DDB6C675380}"/>
    <cellStyle name="常规 2 4 2 2 2 3 3 2" xfId="23370" xr:uid="{6335E721-D878-4F57-BCA9-BC4427969383}"/>
    <cellStyle name="常规 2 4 2 2 2 3 3 3" xfId="23371" xr:uid="{47581875-E8F5-4A00-9B30-438ACC467ED0}"/>
    <cellStyle name="常规 2 4 2 2 2 3 3 4" xfId="23372" xr:uid="{875C6101-B81D-4484-94F8-07B6E5677046}"/>
    <cellStyle name="常规 2 4 2 2 2 3 3 5" xfId="23373" xr:uid="{B46F26AB-7F7C-4702-A288-C4A85BF5A8D0}"/>
    <cellStyle name="常规 2 4 2 2 2 3 4" xfId="5857" xr:uid="{028F37BD-0252-43AA-BC6F-64A1B1FAFA9E}"/>
    <cellStyle name="常规 2 4 2 2 2 3 4 2" xfId="23374" xr:uid="{E91BD96E-AF5B-4355-883B-170239A31C95}"/>
    <cellStyle name="常规 2 4 2 2 2 3 5" xfId="23375" xr:uid="{4C9BDD5F-B3D9-41E1-86B2-B3D2262A299C}"/>
    <cellStyle name="常规 2 4 2 2 2 3 6" xfId="23376" xr:uid="{FB7B438A-48B3-4B8B-BE6D-385F99CE5B19}"/>
    <cellStyle name="常规 2 4 2 2 2 3 7" xfId="23377" xr:uid="{DE101549-D6D0-4527-9D13-5CF7D90614CC}"/>
    <cellStyle name="常规 2 4 2 2 2 3 8" xfId="23378" xr:uid="{EC6AEF19-79D6-4319-AE2D-A1AC141BDC16}"/>
    <cellStyle name="常规 2 4 2 2 2 3 9" xfId="23379" xr:uid="{154948CB-FEBB-4444-BDCC-2E21ECEF6361}"/>
    <cellStyle name="常规 2 4 2 2 2 4" xfId="2255" xr:uid="{DD64DB50-6D66-4408-A884-B045BD13E916}"/>
    <cellStyle name="常规 2 4 2 2 2 4 2" xfId="2256" xr:uid="{10CB3FD6-65C7-4D26-876E-7B213C2BEF17}"/>
    <cellStyle name="常规 2 4 2 2 2 4 2 2" xfId="4125" xr:uid="{C97B76B1-5888-4819-BD50-64D7EA046AE0}"/>
    <cellStyle name="常规 2 4 2 2 2 4 2 2 2" xfId="23380" xr:uid="{50A63045-EAB0-4CE5-B627-2965A892C24B}"/>
    <cellStyle name="常规 2 4 2 2 2 4 2 2 3" xfId="23381" xr:uid="{9E63A8DF-A819-445B-9AAD-1DD12BD49B1E}"/>
    <cellStyle name="常规 2 4 2 2 2 4 2 2 4" xfId="23382" xr:uid="{F27D5F72-E60C-4812-AA2B-AA0648A45A0E}"/>
    <cellStyle name="常规 2 4 2 2 2 4 2 2 5" xfId="23383" xr:uid="{4AAA38D9-B5E7-4F65-84F8-139E47BE6C11}"/>
    <cellStyle name="常规 2 4 2 2 2 4 2 3" xfId="5861" xr:uid="{6EB521AA-FBC4-424E-BE34-2CBC17D8CD9C}"/>
    <cellStyle name="常规 2 4 2 2 2 4 2 3 2" xfId="23384" xr:uid="{4D9713CF-15EB-49E3-BC43-39871EF05DFE}"/>
    <cellStyle name="常规 2 4 2 2 2 4 2 4" xfId="23385" xr:uid="{B5297368-DFF8-45CC-8B1A-DAEE94A5950B}"/>
    <cellStyle name="常规 2 4 2 2 2 4 2 5" xfId="23386" xr:uid="{491C0321-59D6-4C13-A443-530C7B395387}"/>
    <cellStyle name="常规 2 4 2 2 2 4 2 6" xfId="23387" xr:uid="{536C0BDA-4510-4B5D-A4AD-0140198F0DD1}"/>
    <cellStyle name="常规 2 4 2 2 2 4 2 7" xfId="23388" xr:uid="{522C1289-8BD8-4E36-8129-6372BD2B488A}"/>
    <cellStyle name="常规 2 4 2 2 2 4 2 8" xfId="23389" xr:uid="{B6B9C48A-FEA4-473C-A94C-04CC69775392}"/>
    <cellStyle name="常规 2 4 2 2 2 4 3" xfId="4126" xr:uid="{D89964C7-9A68-4CAF-84DC-B7A5685D1C4E}"/>
    <cellStyle name="常规 2 4 2 2 2 4 3 2" xfId="23390" xr:uid="{09053CBB-DE70-4748-9535-6D4FC7225EF6}"/>
    <cellStyle name="常规 2 4 2 2 2 4 3 3" xfId="23391" xr:uid="{2CA67FA4-81C1-4922-A448-304AB28F6912}"/>
    <cellStyle name="常规 2 4 2 2 2 4 3 4" xfId="23392" xr:uid="{23DBA90A-34F3-44FC-BD2B-848007F2CD4A}"/>
    <cellStyle name="常规 2 4 2 2 2 4 3 5" xfId="23393" xr:uid="{943B1773-C042-455A-B106-78C6FE87C5B2}"/>
    <cellStyle name="常规 2 4 2 2 2 4 4" xfId="5860" xr:uid="{092B4A90-3CC6-4B51-A338-B89348BF6F5F}"/>
    <cellStyle name="常规 2 4 2 2 2 4 4 2" xfId="23394" xr:uid="{BAB00FE7-FC7A-4A6C-BDA8-A0FD0A9E47BE}"/>
    <cellStyle name="常规 2 4 2 2 2 4 5" xfId="23395" xr:uid="{5046452F-87FE-4F2E-BB78-9BF3066B4370}"/>
    <cellStyle name="常规 2 4 2 2 2 4 6" xfId="23396" xr:uid="{877DCDB1-EDD6-489A-9735-458231121E70}"/>
    <cellStyle name="常规 2 4 2 2 2 4 7" xfId="23397" xr:uid="{8C66D0F1-4A04-4F90-BFA6-82C36996EE1F}"/>
    <cellStyle name="常规 2 4 2 2 2 4 8" xfId="23398" xr:uid="{2D568D00-4044-42DE-AA6A-6683F5E8FAC8}"/>
    <cellStyle name="常规 2 4 2 2 2 4 9" xfId="23399" xr:uid="{F95EF1E5-DD90-4BF9-B3C7-4AAD661D60A6}"/>
    <cellStyle name="常规 2 4 2 2 2 5" xfId="4127" xr:uid="{67271433-B94D-4607-A1F7-495D628AF769}"/>
    <cellStyle name="常规 2 4 2 2 2 5 2" xfId="23400" xr:uid="{81FF62CA-AE76-4FC6-8A7E-71E2F43D3A22}"/>
    <cellStyle name="常规 2 4 2 2 2 5 3" xfId="23401" xr:uid="{618B3417-0AB3-47BB-AFCC-32BC36DA1BD5}"/>
    <cellStyle name="常规 2 4 2 2 2 5 4" xfId="23402" xr:uid="{F4A75910-2E07-4EC6-99B3-0D4F09888261}"/>
    <cellStyle name="常规 2 4 2 2 2 5 5" xfId="23403" xr:uid="{86175152-987C-48EB-8069-4DBC6BC2CF05}"/>
    <cellStyle name="常规 2 4 2 2 2 6" xfId="5838" xr:uid="{399B2145-32CA-42D5-868A-801C3702ABF2}"/>
    <cellStyle name="常规 2 4 2 2 2 6 2" xfId="23404" xr:uid="{2CD7EA56-854B-4FF4-8164-484BEE7921F4}"/>
    <cellStyle name="常规 2 4 2 2 2 7" xfId="7883" xr:uid="{B6F9198D-8435-433D-B43B-21516879868A}"/>
    <cellStyle name="常规 2 4 2 2 2 7 2" xfId="23405" xr:uid="{A82BE453-7D01-41C6-8459-EB9430966EAA}"/>
    <cellStyle name="常规 2 4 2 2 2 8" xfId="10723" xr:uid="{1C572ABD-4689-46CD-8266-372F2931F659}"/>
    <cellStyle name="常规 2 4 2 2 2 8 2" xfId="23406" xr:uid="{0ED536BB-50D3-4683-B806-A7CCFF2A9597}"/>
    <cellStyle name="常规 2 4 2 2 2 9" xfId="23407" xr:uid="{21CCD0EB-9FB4-4D87-AA92-CC2ED6DDDB1E}"/>
    <cellStyle name="常规 2 4 2 2 3" xfId="2257" xr:uid="{A50E9169-2A5D-428A-ADE5-BA9731657CE2}"/>
    <cellStyle name="常规 2 4 2 2 3 10" xfId="23408" xr:uid="{2C95E989-9CD3-4E97-9B55-7BD96A231A3B}"/>
    <cellStyle name="常规 2 4 2 2 3 11" xfId="23409" xr:uid="{8D4458C4-375C-4B1C-ADCC-17D4F3DBE650}"/>
    <cellStyle name="常规 2 4 2 2 3 12" xfId="23410" xr:uid="{49B3B088-FD66-46B5-B476-2122EA5F0762}"/>
    <cellStyle name="常规 2 4 2 2 3 13" xfId="23411" xr:uid="{DB42F330-ABEA-4E43-9226-88F4388F1F7A}"/>
    <cellStyle name="常规 2 4 2 2 3 14" xfId="34637" xr:uid="{702EEEE3-4CAF-4FA5-804E-744F2DEE8154}"/>
    <cellStyle name="常规 2 4 2 2 3 2" xfId="2258" xr:uid="{00F3C5B6-7AEB-491C-AEB1-2B73F4C54999}"/>
    <cellStyle name="常规 2 4 2 2 3 2 2" xfId="2259" xr:uid="{8F625165-F9C3-491C-93B7-17A46EEB0E75}"/>
    <cellStyle name="常规 2 4 2 2 3 2 2 2" xfId="2260" xr:uid="{32864190-BD6B-43DD-BB47-57B9BBBFA5C2}"/>
    <cellStyle name="常规 2 4 2 2 3 2 2 2 2" xfId="4128" xr:uid="{51F95313-CC97-4ED8-B920-550F511AACF0}"/>
    <cellStyle name="常规 2 4 2 2 3 2 2 2 2 2" xfId="23412" xr:uid="{E300E406-1ADC-4F78-8EC9-B26347F74227}"/>
    <cellStyle name="常规 2 4 2 2 3 2 2 2 2 3" xfId="23413" xr:uid="{54F43D84-13A7-4A44-9B5A-9FDC5F920E41}"/>
    <cellStyle name="常规 2 4 2 2 3 2 2 2 2 4" xfId="23414" xr:uid="{E536E8D5-9DB2-4E76-BAA5-8AE39A5591D6}"/>
    <cellStyle name="常规 2 4 2 2 3 2 2 2 2 5" xfId="23415" xr:uid="{52617D33-E6BE-48CF-BC08-3FA5EC21294F}"/>
    <cellStyle name="常规 2 4 2 2 3 2 2 2 3" xfId="5865" xr:uid="{9E814E81-8345-42C4-B1CC-F6BC0292B29A}"/>
    <cellStyle name="常规 2 4 2 2 3 2 2 2 3 2" xfId="23416" xr:uid="{F5A55845-767B-46FD-97A8-83F5F17BD3B6}"/>
    <cellStyle name="常规 2 4 2 2 3 2 2 2 4" xfId="23417" xr:uid="{27E09CA6-C106-4B8F-B9D1-EAC1351AF979}"/>
    <cellStyle name="常规 2 4 2 2 3 2 2 2 5" xfId="23418" xr:uid="{CCFFA2AA-F31C-4005-982C-60AD10AD3320}"/>
    <cellStyle name="常规 2 4 2 2 3 2 2 2 6" xfId="23419" xr:uid="{812A59A8-AC08-42C0-A382-AEFEBFAF3902}"/>
    <cellStyle name="常规 2 4 2 2 3 2 2 2 7" xfId="23420" xr:uid="{4F034C3E-EC71-4D35-A175-E903814A6EAC}"/>
    <cellStyle name="常规 2 4 2 2 3 2 2 2 8" xfId="23421" xr:uid="{133CC81F-7EBC-446A-9DEA-D5D8754C2425}"/>
    <cellStyle name="常规 2 4 2 2 3 2 2 3" xfId="4129" xr:uid="{1E9D26A5-F18D-4C48-A416-473060852552}"/>
    <cellStyle name="常规 2 4 2 2 3 2 2 3 2" xfId="23422" xr:uid="{4837A1C6-8A53-4BBF-9248-48F7AFB5BADE}"/>
    <cellStyle name="常规 2 4 2 2 3 2 2 3 3" xfId="23423" xr:uid="{C28FF048-F6D4-4DFA-9DFE-6D0FC081DEB2}"/>
    <cellStyle name="常规 2 4 2 2 3 2 2 3 4" xfId="23424" xr:uid="{F19B8998-48D0-4A3F-A16B-D2F5D35651DD}"/>
    <cellStyle name="常规 2 4 2 2 3 2 2 3 5" xfId="23425" xr:uid="{A5F66D75-FA08-4138-A145-B25123CA7AD1}"/>
    <cellStyle name="常规 2 4 2 2 3 2 2 4" xfId="5864" xr:uid="{221197D2-93CB-4718-BBB3-6414A9BAA610}"/>
    <cellStyle name="常规 2 4 2 2 3 2 2 4 2" xfId="23426" xr:uid="{8EF2EC55-6C81-4391-BBBC-0A15C00928D9}"/>
    <cellStyle name="常规 2 4 2 2 3 2 2 5" xfId="23427" xr:uid="{8271C694-76E1-4A5B-8EC8-4232CD85A855}"/>
    <cellStyle name="常规 2 4 2 2 3 2 2 6" xfId="23428" xr:uid="{90534BA4-C942-4598-BD1E-C671711A9F65}"/>
    <cellStyle name="常规 2 4 2 2 3 2 2 7" xfId="23429" xr:uid="{3E38BA0D-72CF-48B7-A79B-AC47DE8EE349}"/>
    <cellStyle name="常规 2 4 2 2 3 2 2 8" xfId="23430" xr:uid="{DCCCB647-8FE9-43FB-B157-CAF46CCE9EF9}"/>
    <cellStyle name="常规 2 4 2 2 3 2 2 9" xfId="23431" xr:uid="{E99E20DD-E74E-4CA3-8789-09671DAD0615}"/>
    <cellStyle name="常规 2 4 2 2 3 2 3" xfId="4130" xr:uid="{8A05EC31-4D2C-4264-8574-C6C27650D3A4}"/>
    <cellStyle name="常规 2 4 2 2 3 2 3 2" xfId="23432" xr:uid="{1C8415C5-7C27-4932-9EA8-CAA532835CC5}"/>
    <cellStyle name="常规 2 4 2 2 3 2 3 3" xfId="23433" xr:uid="{2E514AD9-622A-46A9-B398-D8517CFC85CC}"/>
    <cellStyle name="常规 2 4 2 2 3 2 3 4" xfId="23434" xr:uid="{BDACB131-C332-4412-BF5E-EF74E4E12459}"/>
    <cellStyle name="常规 2 4 2 2 3 2 3 5" xfId="23435" xr:uid="{94423600-59F5-483B-A3F7-2690EA2CB6F5}"/>
    <cellStyle name="常规 2 4 2 2 3 2 4" xfId="5863" xr:uid="{38EF3C19-135E-4E59-A2DF-29E45519217C}"/>
    <cellStyle name="常规 2 4 2 2 3 2 4 2" xfId="23436" xr:uid="{1503A930-CE08-4C9F-85E7-87DF613ECDF4}"/>
    <cellStyle name="常规 2 4 2 2 3 2 5" xfId="23437" xr:uid="{4E77F181-A7D1-45A6-8510-837456045638}"/>
    <cellStyle name="常规 2 4 2 2 3 2 6" xfId="23438" xr:uid="{172C3A01-1470-4F49-84E9-777EFF3BCED9}"/>
    <cellStyle name="常规 2 4 2 2 3 2 7" xfId="23439" xr:uid="{DCE878B7-4F7F-481F-B913-A97956685B6F}"/>
    <cellStyle name="常规 2 4 2 2 3 2 8" xfId="23440" xr:uid="{E404FDF1-90CD-46FE-812D-EDE68594E958}"/>
    <cellStyle name="常规 2 4 2 2 3 2 9" xfId="23441" xr:uid="{0AEA25BD-6FA2-4FCA-9896-6F30C27AED2E}"/>
    <cellStyle name="常规 2 4 2 2 3 3" xfId="2261" xr:uid="{6D60CBAB-67E5-4CC5-B0BB-872A96D33498}"/>
    <cellStyle name="常规 2 4 2 2 3 3 2" xfId="2262" xr:uid="{04A156BB-AA59-4B3A-A3E2-1D22696F7005}"/>
    <cellStyle name="常规 2 4 2 2 3 3 2 2" xfId="4131" xr:uid="{45C7404B-3573-4CE4-A308-C1A3C69DC56A}"/>
    <cellStyle name="常规 2 4 2 2 3 3 2 2 2" xfId="23442" xr:uid="{13D24CAE-D998-483B-B7EC-13E35E9306D9}"/>
    <cellStyle name="常规 2 4 2 2 3 3 2 2 3" xfId="23443" xr:uid="{013DAA4C-742B-45AD-8938-79F416B12EE8}"/>
    <cellStyle name="常规 2 4 2 2 3 3 2 2 4" xfId="23444" xr:uid="{25436530-2CA2-4D03-96EE-C4D3CEF4FC03}"/>
    <cellStyle name="常规 2 4 2 2 3 3 2 2 5" xfId="23445" xr:uid="{02677E71-DA51-41F2-9FD2-C183D6E4B467}"/>
    <cellStyle name="常规 2 4 2 2 3 3 2 3" xfId="5867" xr:uid="{E42D11D8-AF9A-4DDD-A620-142178E81B88}"/>
    <cellStyle name="常规 2 4 2 2 3 3 2 3 2" xfId="23446" xr:uid="{2762DD27-63EB-4ADF-B873-6D39334FD313}"/>
    <cellStyle name="常规 2 4 2 2 3 3 2 4" xfId="23447" xr:uid="{2BC8D296-C61C-4655-8894-2B909249A9B1}"/>
    <cellStyle name="常规 2 4 2 2 3 3 2 5" xfId="23448" xr:uid="{0B587D7B-E86D-4C2B-82A2-47D0E7BB3C7F}"/>
    <cellStyle name="常规 2 4 2 2 3 3 2 6" xfId="23449" xr:uid="{5ED3FF66-242F-4B26-BD0D-1EFBC1D77BA7}"/>
    <cellStyle name="常规 2 4 2 2 3 3 2 7" xfId="23450" xr:uid="{290653C8-4B61-4095-8B21-A08FB6AC4F35}"/>
    <cellStyle name="常规 2 4 2 2 3 3 2 8" xfId="23451" xr:uid="{E4C54BDB-7511-490F-974F-0A1E62AE360B}"/>
    <cellStyle name="常规 2 4 2 2 3 3 3" xfId="4132" xr:uid="{1291FF74-112B-4A95-991A-044EA1F7038A}"/>
    <cellStyle name="常规 2 4 2 2 3 3 3 2" xfId="23452" xr:uid="{0D2A9809-2BBB-4381-9DA6-774853B9CF0A}"/>
    <cellStyle name="常规 2 4 2 2 3 3 3 3" xfId="23453" xr:uid="{990DDC61-88BD-4484-AA7F-50A1B31D1FE3}"/>
    <cellStyle name="常规 2 4 2 2 3 3 3 4" xfId="23454" xr:uid="{465CF33B-6590-480C-A43C-2776ED9C585A}"/>
    <cellStyle name="常规 2 4 2 2 3 3 3 5" xfId="23455" xr:uid="{7090F709-CB85-4017-9B21-915F5867A004}"/>
    <cellStyle name="常规 2 4 2 2 3 3 4" xfId="5866" xr:uid="{F681B34B-5F51-4094-BE71-A944948B6FAD}"/>
    <cellStyle name="常规 2 4 2 2 3 3 4 2" xfId="23456" xr:uid="{AA194C71-BF30-4026-A07F-3ECEAD8033CB}"/>
    <cellStyle name="常规 2 4 2 2 3 3 5" xfId="23457" xr:uid="{C67D2C38-EF9C-4617-999A-65C66098492B}"/>
    <cellStyle name="常规 2 4 2 2 3 3 6" xfId="23458" xr:uid="{34F48727-1ECC-445E-8F1C-1C375B651066}"/>
    <cellStyle name="常规 2 4 2 2 3 3 7" xfId="23459" xr:uid="{1643B582-A795-4C9E-B393-331DFF61691E}"/>
    <cellStyle name="常规 2 4 2 2 3 3 8" xfId="23460" xr:uid="{57D23E2A-1AD5-4C4C-9169-F0E6E71FE951}"/>
    <cellStyle name="常规 2 4 2 2 3 3 9" xfId="23461" xr:uid="{C6237AE5-5F56-4C7D-B4B5-22CEC7DAF915}"/>
    <cellStyle name="常规 2 4 2 2 3 4" xfId="4133" xr:uid="{FC32F59F-DE00-4773-9218-F613084AE2FC}"/>
    <cellStyle name="常规 2 4 2 2 3 4 2" xfId="23462" xr:uid="{1A900438-6647-4284-AE87-AD643E53FED2}"/>
    <cellStyle name="常规 2 4 2 2 3 4 3" xfId="23463" xr:uid="{4B5D56D7-DF73-49CF-83B4-515CADA19DCA}"/>
    <cellStyle name="常规 2 4 2 2 3 4 4" xfId="23464" xr:uid="{CAB9D801-D7A4-4D46-BB43-B68FF8429AF8}"/>
    <cellStyle name="常规 2 4 2 2 3 4 5" xfId="23465" xr:uid="{9B94BAE4-2E2B-4E1A-B9BD-1FFA32BB3B6F}"/>
    <cellStyle name="常规 2 4 2 2 3 5" xfId="5862" xr:uid="{141CD206-8121-4E58-A95C-E2FED1B7E15B}"/>
    <cellStyle name="常规 2 4 2 2 3 5 2" xfId="23466" xr:uid="{8B6629BE-0A7C-4260-8556-D08681F0FD17}"/>
    <cellStyle name="常规 2 4 2 2 3 6" xfId="10722" xr:uid="{386A220D-5843-4985-B4FF-7E7322F916AD}"/>
    <cellStyle name="常规 2 4 2 2 3 6 2" xfId="23467" xr:uid="{7AB92C6D-4697-4724-827C-C7DC7968B248}"/>
    <cellStyle name="常规 2 4 2 2 3 7" xfId="23468" xr:uid="{EA09C04C-725E-453A-BD32-DBBE06BEABC5}"/>
    <cellStyle name="常规 2 4 2 2 3 8" xfId="23469" xr:uid="{841B89C7-32B4-4F49-B12D-842FEBDE4C3B}"/>
    <cellStyle name="常规 2 4 2 2 3 9" xfId="23470" xr:uid="{B9A885D1-0ED2-434F-8D7B-5C65B69BEF27}"/>
    <cellStyle name="常规 2 4 2 2 4" xfId="2263" xr:uid="{B8281C4F-0B12-42F0-9EF0-CA85CB258CD9}"/>
    <cellStyle name="常规 2 4 2 2 4 10" xfId="23471" xr:uid="{AD3EA456-E5BE-4F9D-A69E-40E49C242606}"/>
    <cellStyle name="常规 2 4 2 2 4 2" xfId="2264" xr:uid="{CD3E3C9F-63F0-44F6-B276-E9A63D612A42}"/>
    <cellStyle name="常规 2 4 2 2 4 2 2" xfId="2265" xr:uid="{4CCA8705-905C-4D2D-A1C0-B8AADDA131D3}"/>
    <cellStyle name="常规 2 4 2 2 4 2 2 2" xfId="4134" xr:uid="{39985B47-7975-4988-92FB-E6B9C4FA11DC}"/>
    <cellStyle name="常规 2 4 2 2 4 2 2 2 2" xfId="23472" xr:uid="{812CE4DF-D9F5-42C9-BCBD-09D8C5F50F7E}"/>
    <cellStyle name="常规 2 4 2 2 4 2 2 2 3" xfId="23473" xr:uid="{C3364499-09A2-42CA-B239-052475723A60}"/>
    <cellStyle name="常规 2 4 2 2 4 2 2 2 4" xfId="23474" xr:uid="{3F637F5C-4861-4F89-8C05-1890B3041B8A}"/>
    <cellStyle name="常规 2 4 2 2 4 2 2 2 5" xfId="23475" xr:uid="{59FB19D4-FBA4-4D7B-8D26-A8529F863D99}"/>
    <cellStyle name="常规 2 4 2 2 4 2 2 3" xfId="5870" xr:uid="{216F0BFC-038E-4DCF-AA10-19C73619B045}"/>
    <cellStyle name="常规 2 4 2 2 4 2 2 3 2" xfId="23476" xr:uid="{D68FAC1A-C10A-49EE-B6A8-3E4776239A2D}"/>
    <cellStyle name="常规 2 4 2 2 4 2 2 4" xfId="23477" xr:uid="{45EB0183-BB8F-4C43-98D8-F3CCBBCE083E}"/>
    <cellStyle name="常规 2 4 2 2 4 2 2 5" xfId="23478" xr:uid="{5DEA1245-5BFD-44B4-8F66-43DB6F0DC363}"/>
    <cellStyle name="常规 2 4 2 2 4 2 2 6" xfId="23479" xr:uid="{CB35A439-C999-482B-9459-537FE441F2F6}"/>
    <cellStyle name="常规 2 4 2 2 4 2 2 7" xfId="23480" xr:uid="{E7A27654-C243-409F-BB9C-37CC82FA3766}"/>
    <cellStyle name="常规 2 4 2 2 4 2 2 8" xfId="23481" xr:uid="{DAD22BB3-1D6B-4EDD-BA2C-FB99A5876260}"/>
    <cellStyle name="常规 2 4 2 2 4 2 3" xfId="4135" xr:uid="{ABA9A0B4-1B73-4B66-81EC-670C6528B5AC}"/>
    <cellStyle name="常规 2 4 2 2 4 2 3 2" xfId="23482" xr:uid="{3D1D625F-708E-4EBC-876A-6D9CA29BC42D}"/>
    <cellStyle name="常规 2 4 2 2 4 2 3 3" xfId="23483" xr:uid="{4024B5BF-D78F-49E6-9D3D-F7E7BF1226F3}"/>
    <cellStyle name="常规 2 4 2 2 4 2 3 4" xfId="23484" xr:uid="{082C14CF-FADB-4B62-89F9-135FFE52CD40}"/>
    <cellStyle name="常规 2 4 2 2 4 2 3 5" xfId="23485" xr:uid="{FE8B8C1A-346A-4365-AC83-F6597E5ABB52}"/>
    <cellStyle name="常规 2 4 2 2 4 2 4" xfId="5869" xr:uid="{6A0A469F-A3CB-458C-A747-2A76BAF269D9}"/>
    <cellStyle name="常规 2 4 2 2 4 2 4 2" xfId="23486" xr:uid="{9A538969-FE54-498F-924A-118DA2568981}"/>
    <cellStyle name="常规 2 4 2 2 4 2 5" xfId="23487" xr:uid="{28300D52-C17E-469E-98F0-141FEA57C256}"/>
    <cellStyle name="常规 2 4 2 2 4 2 6" xfId="23488" xr:uid="{2A25B9A5-DA7D-4FE2-BC1F-1303C862A51E}"/>
    <cellStyle name="常规 2 4 2 2 4 2 7" xfId="23489" xr:uid="{3751B6DA-9F36-48AA-ACFF-74BD4455309C}"/>
    <cellStyle name="常规 2 4 2 2 4 2 8" xfId="23490" xr:uid="{AC84C5CE-6287-451F-B9D3-D1F52ED23816}"/>
    <cellStyle name="常规 2 4 2 2 4 2 9" xfId="23491" xr:uid="{687201DB-C7EC-466E-9C35-E9B017D2CA07}"/>
    <cellStyle name="常规 2 4 2 2 4 3" xfId="4136" xr:uid="{D814DC2E-6F10-4B0D-A040-04B083A5FA66}"/>
    <cellStyle name="常规 2 4 2 2 4 3 2" xfId="23492" xr:uid="{2DCAAF2A-0C97-43C9-83B6-A6324B1DACAD}"/>
    <cellStyle name="常规 2 4 2 2 4 3 3" xfId="23493" xr:uid="{3BF23AA8-FBC3-48F5-B903-B7413281615F}"/>
    <cellStyle name="常规 2 4 2 2 4 3 4" xfId="23494" xr:uid="{58DE4685-8DAE-4C41-A1D1-1241F2C18DD5}"/>
    <cellStyle name="常规 2 4 2 2 4 3 5" xfId="23495" xr:uid="{16B2C561-63BF-4552-8428-C16B9A7D3E23}"/>
    <cellStyle name="常规 2 4 2 2 4 4" xfId="5868" xr:uid="{28377879-06B8-4041-958A-F9855EEF78A8}"/>
    <cellStyle name="常规 2 4 2 2 4 4 2" xfId="23496" xr:uid="{8810CB21-3838-49C3-B121-6E164C0B2A7D}"/>
    <cellStyle name="常规 2 4 2 2 4 5" xfId="23497" xr:uid="{2474CA13-3C82-4980-B1A6-A1D979FC026E}"/>
    <cellStyle name="常规 2 4 2 2 4 6" xfId="23498" xr:uid="{B677C965-8EF2-46FE-9469-012012681E3F}"/>
    <cellStyle name="常规 2 4 2 2 4 7" xfId="23499" xr:uid="{8166A69F-53C3-40D1-AE07-F3CC36ADA8E8}"/>
    <cellStyle name="常规 2 4 2 2 4 8" xfId="23500" xr:uid="{8B80356C-02F4-48CD-A68D-C96B7105A952}"/>
    <cellStyle name="常规 2 4 2 2 4 9" xfId="23501" xr:uid="{DACD9848-A834-4CDE-B9BD-FAE5A9FD640A}"/>
    <cellStyle name="常规 2 4 2 2 5" xfId="2266" xr:uid="{E1D20C86-DC6D-4A29-AFDC-72D585FE6799}"/>
    <cellStyle name="常规 2 4 2 2 5 2" xfId="2267" xr:uid="{576712A7-4507-45C5-820E-1F708C9CB796}"/>
    <cellStyle name="常规 2 4 2 2 5 2 2" xfId="4137" xr:uid="{19CB8B80-F60B-4A3C-A045-BB5965290CD9}"/>
    <cellStyle name="常规 2 4 2 2 5 2 2 2" xfId="23502" xr:uid="{8B8CB246-EB96-467F-B9E7-3D6826C890CB}"/>
    <cellStyle name="常规 2 4 2 2 5 2 2 3" xfId="23503" xr:uid="{5F894B8F-C780-445F-84EA-7D5628BB2AFD}"/>
    <cellStyle name="常规 2 4 2 2 5 2 2 4" xfId="23504" xr:uid="{FA415D5A-45E8-4F2F-B9D9-8AAB80075EEC}"/>
    <cellStyle name="常规 2 4 2 2 5 2 2 5" xfId="23505" xr:uid="{38D1E707-55E1-40A9-B9E9-9C5B3875DAD4}"/>
    <cellStyle name="常规 2 4 2 2 5 2 3" xfId="5872" xr:uid="{E66D5BBE-B729-475B-A3A6-2C4891E7EB10}"/>
    <cellStyle name="常规 2 4 2 2 5 2 3 2" xfId="23506" xr:uid="{3B8E1C7B-DB8E-42B8-B668-78CFDA434837}"/>
    <cellStyle name="常规 2 4 2 2 5 2 4" xfId="23507" xr:uid="{09D2AD9E-495F-4E45-A730-74E14B0F71EE}"/>
    <cellStyle name="常规 2 4 2 2 5 2 5" xfId="23508" xr:uid="{345EE6E6-8C7B-433F-96A3-E87D50B811DC}"/>
    <cellStyle name="常规 2 4 2 2 5 2 6" xfId="23509" xr:uid="{C17481C7-C921-442A-9DF7-BC95C8C72410}"/>
    <cellStyle name="常规 2 4 2 2 5 2 7" xfId="23510" xr:uid="{6E24FDE9-AC1B-467E-A503-4BBE73A18DC8}"/>
    <cellStyle name="常规 2 4 2 2 5 2 8" xfId="23511" xr:uid="{6B45989C-6C73-4B2E-9657-27D8465B6136}"/>
    <cellStyle name="常规 2 4 2 2 5 3" xfId="4138" xr:uid="{BC2804EB-996B-4F43-8DC5-3601BDC62D55}"/>
    <cellStyle name="常规 2 4 2 2 5 3 2" xfId="23512" xr:uid="{AF17FCC8-22CD-415B-A816-D0F6F27718E7}"/>
    <cellStyle name="常规 2 4 2 2 5 3 3" xfId="23513" xr:uid="{2EADE651-C5FA-4774-B2CA-30322915FA35}"/>
    <cellStyle name="常规 2 4 2 2 5 3 4" xfId="23514" xr:uid="{D17BF7C7-9776-41AE-BD41-C3A69B569D97}"/>
    <cellStyle name="常规 2 4 2 2 5 3 5" xfId="23515" xr:uid="{634C8A34-26C4-4AEB-8012-59E7D638B739}"/>
    <cellStyle name="常规 2 4 2 2 5 4" xfId="5871" xr:uid="{59AE6836-6F29-4756-BB7A-953A159A4668}"/>
    <cellStyle name="常规 2 4 2 2 5 4 2" xfId="23516" xr:uid="{B460ECAA-D0D6-4660-B53C-B2144EAE7062}"/>
    <cellStyle name="常规 2 4 2 2 5 5" xfId="23517" xr:uid="{24BCE7AD-E215-4C90-A1F3-B8843015D24A}"/>
    <cellStyle name="常规 2 4 2 2 5 6" xfId="23518" xr:uid="{DA59BAFD-4935-49E7-A354-DCD3F9BAAC24}"/>
    <cellStyle name="常规 2 4 2 2 5 7" xfId="23519" xr:uid="{1603CD43-C826-4837-9B4B-B1EFE0EBAE2F}"/>
    <cellStyle name="常规 2 4 2 2 5 8" xfId="23520" xr:uid="{C9E04001-946C-41D5-B4A7-957EEE90F7AE}"/>
    <cellStyle name="常规 2 4 2 2 5 9" xfId="23521" xr:uid="{12152D06-2026-47CA-A857-00586A693E07}"/>
    <cellStyle name="常规 2 4 2 2 6" xfId="2244" xr:uid="{B38342E9-4C8C-409B-94EE-2499841389A6}"/>
    <cellStyle name="常规 2 4 2 2 6 2" xfId="5873" xr:uid="{69E59378-46E3-4696-89CB-81AFE0F12A8A}"/>
    <cellStyle name="常规 2 4 2 2 6 2 2" xfId="23522" xr:uid="{E57377AD-9014-42FF-B149-82564C5B0996}"/>
    <cellStyle name="常规 2 4 2 2 6 3" xfId="23523" xr:uid="{1DCE3D00-84F3-40B9-BC11-046782F305AA}"/>
    <cellStyle name="常规 2 4 2 2 6 4" xfId="23524" xr:uid="{5CF466D7-323C-4D6F-9537-8F03B8958EEF}"/>
    <cellStyle name="常规 2 4 2 2 6 5" xfId="23525" xr:uid="{DFADCC07-9B81-4C7B-BF57-A452894B2E7F}"/>
    <cellStyle name="常规 2 4 2 2 6 6" xfId="23526" xr:uid="{A2030D45-F167-44DC-A040-F2B66C854486}"/>
    <cellStyle name="常规 2 4 2 2 7" xfId="5836" xr:uid="{325D03A3-A24C-4D8B-98F7-EFE7929F43AA}"/>
    <cellStyle name="常规 2 4 2 2 7 2" xfId="23527" xr:uid="{9A97D7C9-7500-41B8-A8C2-C78549B3AA89}"/>
    <cellStyle name="常规 2 4 2 2 8" xfId="7882" xr:uid="{F1416BF3-4788-4683-A403-99D0B10F5C20}"/>
    <cellStyle name="常规 2 4 2 2 8 2" xfId="23528" xr:uid="{A2BEAEC6-3C35-4ABD-9958-2E188734B186}"/>
    <cellStyle name="常规 2 4 2 2 9" xfId="1615" xr:uid="{00B8A97F-8641-4F2C-9D9F-6E5F35BEEDAC}"/>
    <cellStyle name="常规 2 4 2 2 9 2" xfId="23529" xr:uid="{4D0B84A1-04B1-422E-BC5C-CC329D387360}"/>
    <cellStyle name="常规 2 4 2 3" xfId="2268" xr:uid="{68A05AB1-A26D-4F6A-9102-08E59625FE58}"/>
    <cellStyle name="常规 2 4 2 3 10" xfId="23530" xr:uid="{A0AA41E7-0CF9-4298-9FC2-C9614233528C}"/>
    <cellStyle name="常规 2 4 2 3 11" xfId="23531" xr:uid="{E7762F69-E316-43B7-BD3E-CA2935858DE5}"/>
    <cellStyle name="常规 2 4 2 3 12" xfId="23532" xr:uid="{4B42A23B-1300-48DA-9373-C5B4CD84C46A}"/>
    <cellStyle name="常规 2 4 2 3 13" xfId="23533" xr:uid="{B4F92B4C-2AEC-488F-A25E-FD9193B2038C}"/>
    <cellStyle name="常规 2 4 2 3 14" xfId="34638" xr:uid="{56227BFA-240C-4BBC-89DB-E3A385B96F6B}"/>
    <cellStyle name="常规 2 4 2 3 2" xfId="2269" xr:uid="{242995D7-AB15-434B-A450-889050229B82}"/>
    <cellStyle name="常规 2 4 2 3 2 10" xfId="23534" xr:uid="{799CACB7-BD60-41AA-B152-73DE33269294}"/>
    <cellStyle name="常规 2 4 2 3 2 11" xfId="23535" xr:uid="{0E64E34E-E6D2-4874-8E1F-CF7BA8600825}"/>
    <cellStyle name="常规 2 4 2 3 2 12" xfId="23536" xr:uid="{0C352E01-DF6A-4CF2-9A2C-649F1216BFE9}"/>
    <cellStyle name="常规 2 4 2 3 2 13" xfId="23537" xr:uid="{9EC2742E-DE9A-4F3C-9005-81A6F2C2FD73}"/>
    <cellStyle name="常规 2 4 2 3 2 14" xfId="34639" xr:uid="{A1224B97-43C6-4F80-86E1-3FF1A808020B}"/>
    <cellStyle name="常规 2 4 2 3 2 2" xfId="2270" xr:uid="{A52C73F3-B93A-4D61-A5E9-E825AF2F6FD2}"/>
    <cellStyle name="常规 2 4 2 3 2 2 2" xfId="2271" xr:uid="{6D96782F-69C5-40C1-8809-6B82893645B1}"/>
    <cellStyle name="常规 2 4 2 3 2 2 2 2" xfId="2272" xr:uid="{F5AA524D-4B37-43A1-AD8C-172112F1A514}"/>
    <cellStyle name="常规 2 4 2 3 2 2 2 2 2" xfId="4139" xr:uid="{72F387AF-F050-4857-93E1-304F9DC015DC}"/>
    <cellStyle name="常规 2 4 2 3 2 2 2 2 2 2" xfId="23538" xr:uid="{33B4691C-7A18-43DD-B0A4-A038D91D7ADD}"/>
    <cellStyle name="常规 2 4 2 3 2 2 2 2 2 3" xfId="23539" xr:uid="{D9CA1326-1B18-4204-98CD-44846E8F7283}"/>
    <cellStyle name="常规 2 4 2 3 2 2 2 2 2 4" xfId="23540" xr:uid="{19FE910E-BBDA-4E28-AFB2-1BCD3D4B4A1C}"/>
    <cellStyle name="常规 2 4 2 3 2 2 2 2 2 5" xfId="23541" xr:uid="{DA32A0C7-A8AA-44A6-956A-3295FBC21107}"/>
    <cellStyle name="常规 2 4 2 3 2 2 2 2 3" xfId="5878" xr:uid="{FDB18EF3-9EA7-44DF-880A-0F9F3ECCE443}"/>
    <cellStyle name="常规 2 4 2 3 2 2 2 2 3 2" xfId="23542" xr:uid="{59C447B9-A225-43EC-BA62-B65D16E82850}"/>
    <cellStyle name="常规 2 4 2 3 2 2 2 2 4" xfId="23543" xr:uid="{73C82D87-0B08-4F24-ADA8-D1D93F5FA2DB}"/>
    <cellStyle name="常规 2 4 2 3 2 2 2 2 5" xfId="23544" xr:uid="{DDDE03D2-6A91-4F71-8B8C-367E6B95DEE1}"/>
    <cellStyle name="常规 2 4 2 3 2 2 2 2 6" xfId="23545" xr:uid="{D63FF2C6-36C0-41C0-A85A-4EA7DEFC877B}"/>
    <cellStyle name="常规 2 4 2 3 2 2 2 2 7" xfId="23546" xr:uid="{CB63FD55-B210-4380-AEEB-72E021D0AE58}"/>
    <cellStyle name="常规 2 4 2 3 2 2 2 2 8" xfId="23547" xr:uid="{D366753F-E1FB-40D8-948E-46435FC0318D}"/>
    <cellStyle name="常规 2 4 2 3 2 2 2 3" xfId="4140" xr:uid="{5AE472E9-D831-4F3B-BD69-2F6101C0DBA8}"/>
    <cellStyle name="常规 2 4 2 3 2 2 2 3 2" xfId="23548" xr:uid="{31E1FD76-C803-46A9-9182-12C2CFDDD946}"/>
    <cellStyle name="常规 2 4 2 3 2 2 2 3 3" xfId="23549" xr:uid="{420874FF-EB03-4AB1-91AE-41EDD7A83171}"/>
    <cellStyle name="常规 2 4 2 3 2 2 2 3 4" xfId="23550" xr:uid="{2A450BC0-6BF2-45C3-AD1F-544308EA8029}"/>
    <cellStyle name="常规 2 4 2 3 2 2 2 3 5" xfId="23551" xr:uid="{66BE0CC5-167E-4BD2-98A5-F025143C59CD}"/>
    <cellStyle name="常规 2 4 2 3 2 2 2 4" xfId="5877" xr:uid="{CCC92718-7986-433C-877C-922E6105E85A}"/>
    <cellStyle name="常规 2 4 2 3 2 2 2 4 2" xfId="23552" xr:uid="{07B87066-1A08-400D-89CE-669EEDF241F5}"/>
    <cellStyle name="常规 2 4 2 3 2 2 2 5" xfId="23553" xr:uid="{758C8C55-9E45-4852-9EF8-3D01DB442385}"/>
    <cellStyle name="常规 2 4 2 3 2 2 2 6" xfId="23554" xr:uid="{6D57EFE6-E95A-43C3-B714-9CCB65BD1AFC}"/>
    <cellStyle name="常规 2 4 2 3 2 2 2 7" xfId="23555" xr:uid="{3FDAA274-EB0C-4B33-AA66-62551700678A}"/>
    <cellStyle name="常规 2 4 2 3 2 2 2 8" xfId="23556" xr:uid="{1CBC90A3-208A-44CC-8661-FFD8DE2305EF}"/>
    <cellStyle name="常规 2 4 2 3 2 2 2 9" xfId="23557" xr:uid="{BB07646A-CDC6-40AD-B238-DC9AD34D4350}"/>
    <cellStyle name="常规 2 4 2 3 2 2 3" xfId="4141" xr:uid="{88034FBE-2286-49CF-9E42-27E3EBB1E0B4}"/>
    <cellStyle name="常规 2 4 2 3 2 2 3 2" xfId="23558" xr:uid="{3DCD2BEC-9271-44A7-B13B-AC787CD965B5}"/>
    <cellStyle name="常规 2 4 2 3 2 2 3 3" xfId="23559" xr:uid="{314268C1-77ED-4484-B6A1-A1D3E53958B6}"/>
    <cellStyle name="常规 2 4 2 3 2 2 3 4" xfId="23560" xr:uid="{568DB0C0-12C3-4820-AA30-ED45A7DF8E5B}"/>
    <cellStyle name="常规 2 4 2 3 2 2 3 5" xfId="23561" xr:uid="{20EAB4ED-4D12-480A-A475-A4EE41958CD5}"/>
    <cellStyle name="常规 2 4 2 3 2 2 4" xfId="5876" xr:uid="{0688DCD7-4752-4385-88C4-448589F024DE}"/>
    <cellStyle name="常规 2 4 2 3 2 2 4 2" xfId="23562" xr:uid="{EBE3871B-22D0-44B4-807B-EDA439B6F15D}"/>
    <cellStyle name="常规 2 4 2 3 2 2 5" xfId="23563" xr:uid="{4642B7D8-3C53-4913-AACD-B283A4F6F3B6}"/>
    <cellStyle name="常规 2 4 2 3 2 2 6" xfId="23564" xr:uid="{B8B295A7-34B1-4A1E-AC3C-EDDACA06069C}"/>
    <cellStyle name="常规 2 4 2 3 2 2 7" xfId="23565" xr:uid="{EBB9BF5A-9BBB-4189-8DC4-5AC3F4537F49}"/>
    <cellStyle name="常规 2 4 2 3 2 2 8" xfId="23566" xr:uid="{FE8BEF43-3481-4A6C-8B79-2B44B101EC97}"/>
    <cellStyle name="常规 2 4 2 3 2 2 9" xfId="23567" xr:uid="{6C38B20E-94AE-4BED-9FF5-1B5A8C15A1D3}"/>
    <cellStyle name="常规 2 4 2 3 2 3" xfId="2273" xr:uid="{61BFA2BE-D44B-46E5-AE04-C024E1C80AB7}"/>
    <cellStyle name="常规 2 4 2 3 2 3 2" xfId="2274" xr:uid="{70D42276-8F68-41DC-804D-CC9892B4527B}"/>
    <cellStyle name="常规 2 4 2 3 2 3 2 2" xfId="4142" xr:uid="{F63EB504-C5B4-4EC1-8A4A-3B09E8E7D8B5}"/>
    <cellStyle name="常规 2 4 2 3 2 3 2 2 2" xfId="23568" xr:uid="{E4003F7E-A996-4447-ADAF-EC0C1F8E048B}"/>
    <cellStyle name="常规 2 4 2 3 2 3 2 2 3" xfId="23569" xr:uid="{57BF9BA9-4CCB-4696-A2B1-524246ED47F3}"/>
    <cellStyle name="常规 2 4 2 3 2 3 2 2 4" xfId="23570" xr:uid="{8C8809C9-F709-41DC-9FC2-D513BE375B1C}"/>
    <cellStyle name="常规 2 4 2 3 2 3 2 2 5" xfId="23571" xr:uid="{D2B4D64E-6613-4567-BB7A-ED4A2D994740}"/>
    <cellStyle name="常规 2 4 2 3 2 3 2 3" xfId="5880" xr:uid="{C51B5E5B-CC12-4705-BCC1-A927A91F3764}"/>
    <cellStyle name="常规 2 4 2 3 2 3 2 3 2" xfId="23572" xr:uid="{FAAD2E23-5A23-443E-9D2F-577F3851E5B0}"/>
    <cellStyle name="常规 2 4 2 3 2 3 2 4" xfId="23573" xr:uid="{243A9D6B-1176-4F5B-ABF4-FB14225A61EF}"/>
    <cellStyle name="常规 2 4 2 3 2 3 2 5" xfId="23574" xr:uid="{0136D9B9-41FC-4B85-9874-AD71EC921FAE}"/>
    <cellStyle name="常规 2 4 2 3 2 3 2 6" xfId="23575" xr:uid="{33D225B8-F0F2-4E6F-9084-F79761EAF667}"/>
    <cellStyle name="常规 2 4 2 3 2 3 2 7" xfId="23576" xr:uid="{B8DF1F59-FA9C-4FAE-AB27-E4F48BFA2FDD}"/>
    <cellStyle name="常规 2 4 2 3 2 3 2 8" xfId="23577" xr:uid="{90C0EBB2-8FE1-44F6-A50B-B72671298F5F}"/>
    <cellStyle name="常规 2 4 2 3 2 3 3" xfId="4143" xr:uid="{5EAA9F6D-3EFA-46FB-8B79-5FB66FB886EA}"/>
    <cellStyle name="常规 2 4 2 3 2 3 3 2" xfId="23578" xr:uid="{DFA773EB-942F-4BEA-96AE-E6E0A905C413}"/>
    <cellStyle name="常规 2 4 2 3 2 3 3 3" xfId="23579" xr:uid="{4B83D599-EDEA-4F9E-8D1A-2A0352EE0BF5}"/>
    <cellStyle name="常规 2 4 2 3 2 3 3 4" xfId="23580" xr:uid="{1D23DA75-3E1D-4707-B1B1-E90E0DBD5108}"/>
    <cellStyle name="常规 2 4 2 3 2 3 3 5" xfId="23581" xr:uid="{AA8225AF-FD2A-44DF-9FA9-4795B80CDDBA}"/>
    <cellStyle name="常规 2 4 2 3 2 3 4" xfId="5879" xr:uid="{20250F65-3884-47AD-9C10-E3477CFB3484}"/>
    <cellStyle name="常规 2 4 2 3 2 3 4 2" xfId="23582" xr:uid="{C615D70D-C6A4-4744-9F6D-B9C1161CBFE7}"/>
    <cellStyle name="常规 2 4 2 3 2 3 5" xfId="23583" xr:uid="{1A4B897F-1A87-4275-87A4-D09CD708D39D}"/>
    <cellStyle name="常规 2 4 2 3 2 3 6" xfId="23584" xr:uid="{1D15C263-0485-4D25-8A70-F42C83564DF6}"/>
    <cellStyle name="常规 2 4 2 3 2 3 7" xfId="23585" xr:uid="{1A3E112E-0816-497F-9AFC-A12A073ADA54}"/>
    <cellStyle name="常规 2 4 2 3 2 3 8" xfId="23586" xr:uid="{72FB417E-DDEB-4085-9476-8E0CDCE2209E}"/>
    <cellStyle name="常规 2 4 2 3 2 3 9" xfId="23587" xr:uid="{12859ED7-214B-417F-86A1-C59AC3E303F6}"/>
    <cellStyle name="常规 2 4 2 3 2 4" xfId="4144" xr:uid="{21671C10-BFAC-4094-9AD0-8EA85F854CA8}"/>
    <cellStyle name="常规 2 4 2 3 2 4 2" xfId="23588" xr:uid="{84283F99-C7AF-4E55-82A2-9DAED71B7DE5}"/>
    <cellStyle name="常规 2 4 2 3 2 4 3" xfId="23589" xr:uid="{5BC9EF52-6226-44D0-AB5F-EBC8C36CAC5D}"/>
    <cellStyle name="常规 2 4 2 3 2 4 4" xfId="23590" xr:uid="{E41D0B66-3B28-49EB-ADBD-62D0FE3A4109}"/>
    <cellStyle name="常规 2 4 2 3 2 4 5" xfId="23591" xr:uid="{4018FCF3-47FD-44E7-A804-110FCD4E4873}"/>
    <cellStyle name="常规 2 4 2 3 2 5" xfId="5875" xr:uid="{2028E38D-4335-4E86-91C8-1F25BC1DD246}"/>
    <cellStyle name="常规 2 4 2 3 2 5 2" xfId="23592" xr:uid="{39F25672-B826-4167-9570-D4401FB5A03A}"/>
    <cellStyle name="常规 2 4 2 3 2 6" xfId="10724" xr:uid="{AB5A5DD8-7091-47EB-B8FF-73E43610405E}"/>
    <cellStyle name="常规 2 4 2 3 2 6 2" xfId="23593" xr:uid="{F37D3F39-4C78-4C20-BB02-785FDEB4B227}"/>
    <cellStyle name="常规 2 4 2 3 2 7" xfId="23594" xr:uid="{4A509C45-191B-4387-9FDC-37637060A740}"/>
    <cellStyle name="常规 2 4 2 3 2 8" xfId="23595" xr:uid="{1B7C0E59-B9A4-44DD-8AC2-47F889628D19}"/>
    <cellStyle name="常规 2 4 2 3 2 9" xfId="23596" xr:uid="{72810173-DDEB-4CC7-A125-F669FE12B44D}"/>
    <cellStyle name="常规 2 4 2 3 3" xfId="2275" xr:uid="{200E5E3B-78C2-4857-9DD7-BE55900DE5EC}"/>
    <cellStyle name="常规 2 4 2 3 3 10" xfId="23597" xr:uid="{7D96DB01-F3AB-432E-8EFA-74D65DCD76D1}"/>
    <cellStyle name="常规 2 4 2 3 3 2" xfId="2276" xr:uid="{31ED9178-EF77-4BA6-A324-D18F663DC49F}"/>
    <cellStyle name="常规 2 4 2 3 3 2 2" xfId="2277" xr:uid="{8278E9E9-A97C-4FD0-8DA0-9996AA58208E}"/>
    <cellStyle name="常规 2 4 2 3 3 2 2 2" xfId="4145" xr:uid="{5989DDBA-3E70-448A-9A86-B262EC3A744A}"/>
    <cellStyle name="常规 2 4 2 3 3 2 2 2 2" xfId="23598" xr:uid="{550FE06A-A0F4-4A8E-AC80-9896BE1996A9}"/>
    <cellStyle name="常规 2 4 2 3 3 2 2 2 3" xfId="23599" xr:uid="{A726C779-C92A-4799-9E46-5013544CCC9E}"/>
    <cellStyle name="常规 2 4 2 3 3 2 2 2 4" xfId="23600" xr:uid="{B991BBFB-29B9-4ACB-AB38-C0946E90061B}"/>
    <cellStyle name="常规 2 4 2 3 3 2 2 2 5" xfId="23601" xr:uid="{46D34326-BB80-4CEE-80EC-8C4D782D8FD5}"/>
    <cellStyle name="常规 2 4 2 3 3 2 2 3" xfId="5883" xr:uid="{3CEDF5D3-1567-4CE7-AA47-8B3F9B85C92F}"/>
    <cellStyle name="常规 2 4 2 3 3 2 2 3 2" xfId="23602" xr:uid="{6E537F3C-9B2A-48E4-A84A-459962980CCF}"/>
    <cellStyle name="常规 2 4 2 3 3 2 2 4" xfId="23603" xr:uid="{59E4CF67-1DBC-487E-979A-44F0850A39A2}"/>
    <cellStyle name="常规 2 4 2 3 3 2 2 5" xfId="23604" xr:uid="{01E22440-90A9-468F-A5A7-6C46132FDA33}"/>
    <cellStyle name="常规 2 4 2 3 3 2 2 6" xfId="23605" xr:uid="{3B785E5F-C03A-4506-A430-5C1F700560A9}"/>
    <cellStyle name="常规 2 4 2 3 3 2 2 7" xfId="23606" xr:uid="{4C0B2823-9578-4DEE-A913-9026BEE2AD11}"/>
    <cellStyle name="常规 2 4 2 3 3 2 2 8" xfId="23607" xr:uid="{C61C02DB-E133-4829-8B00-0E76F885CD8D}"/>
    <cellStyle name="常规 2 4 2 3 3 2 3" xfId="4146" xr:uid="{4760685D-E40B-4300-8DFB-79F2076FBA52}"/>
    <cellStyle name="常规 2 4 2 3 3 2 3 2" xfId="23608" xr:uid="{C69FB398-7C2E-42D8-B801-D3D726F3A892}"/>
    <cellStyle name="常规 2 4 2 3 3 2 3 3" xfId="23609" xr:uid="{47682130-93A0-4584-BB21-9002767E2FB7}"/>
    <cellStyle name="常规 2 4 2 3 3 2 3 4" xfId="23610" xr:uid="{219DED67-122D-44B5-A680-BC82959CBF6F}"/>
    <cellStyle name="常规 2 4 2 3 3 2 3 5" xfId="23611" xr:uid="{49CC4CCE-3CB6-4D5D-9E82-A21430C30D51}"/>
    <cellStyle name="常规 2 4 2 3 3 2 4" xfId="5882" xr:uid="{C73F904A-A8BF-40BB-A517-454717FC9C27}"/>
    <cellStyle name="常规 2 4 2 3 3 2 4 2" xfId="23612" xr:uid="{0B6F2FE3-7C00-407E-B9DB-35B9EDF9A666}"/>
    <cellStyle name="常规 2 4 2 3 3 2 5" xfId="23613" xr:uid="{10BB0BF6-BBBD-4D2C-B21C-19BD816F1716}"/>
    <cellStyle name="常规 2 4 2 3 3 2 6" xfId="23614" xr:uid="{0131547C-5867-4124-8967-E61D69324F1E}"/>
    <cellStyle name="常规 2 4 2 3 3 2 7" xfId="23615" xr:uid="{880F8EC9-AD41-4DE2-BCEF-04DF891D4A0E}"/>
    <cellStyle name="常规 2 4 2 3 3 2 8" xfId="23616" xr:uid="{88781015-E538-4A65-983C-8F0CF35CD673}"/>
    <cellStyle name="常规 2 4 2 3 3 2 9" xfId="23617" xr:uid="{47FE7CBF-642E-41AF-93EF-69B5BE3965BA}"/>
    <cellStyle name="常规 2 4 2 3 3 3" xfId="4147" xr:uid="{4AFC5B55-F578-492E-AD2C-29430036FE62}"/>
    <cellStyle name="常规 2 4 2 3 3 3 2" xfId="23618" xr:uid="{453AC202-0316-41EC-9C09-D5E8977686C0}"/>
    <cellStyle name="常规 2 4 2 3 3 3 3" xfId="23619" xr:uid="{FC3F84AA-CF63-4508-9CF7-3A291E3E2462}"/>
    <cellStyle name="常规 2 4 2 3 3 3 4" xfId="23620" xr:uid="{FC02E81B-DEA0-4CE6-BA2A-13295BC0913A}"/>
    <cellStyle name="常规 2 4 2 3 3 3 5" xfId="23621" xr:uid="{0C5EF99B-3CA6-4DC6-915F-F0AB8C9F0BE6}"/>
    <cellStyle name="常规 2 4 2 3 3 4" xfId="5881" xr:uid="{CC8D5DA9-B9C0-4030-B44F-16EBAA8466C9}"/>
    <cellStyle name="常规 2 4 2 3 3 4 2" xfId="23622" xr:uid="{C03372CE-61A5-4C78-9C7F-6006D6B694B9}"/>
    <cellStyle name="常规 2 4 2 3 3 5" xfId="23623" xr:uid="{D20AC698-5E75-4E03-98E8-933FC9FD9FEC}"/>
    <cellStyle name="常规 2 4 2 3 3 6" xfId="23624" xr:uid="{6895FF35-5234-49B8-90CF-611BB3AC5E1C}"/>
    <cellStyle name="常规 2 4 2 3 3 7" xfId="23625" xr:uid="{8726BD9B-5D3D-48A6-A183-F8C149911ECB}"/>
    <cellStyle name="常规 2 4 2 3 3 8" xfId="23626" xr:uid="{24AFFF14-2A02-46FD-8DB3-C1CAF1F536A3}"/>
    <cellStyle name="常规 2 4 2 3 3 9" xfId="23627" xr:uid="{4DB1EF57-87EB-4550-81AE-FB90AEAF2BF5}"/>
    <cellStyle name="常规 2 4 2 3 4" xfId="2278" xr:uid="{02EA727F-E399-4244-8F54-1B29EE790840}"/>
    <cellStyle name="常规 2 4 2 3 4 2" xfId="2279" xr:uid="{6A8FD733-387B-4BB3-B312-41A59A8B0156}"/>
    <cellStyle name="常规 2 4 2 3 4 2 2" xfId="4148" xr:uid="{9464EC81-9165-4E47-8F99-E37D34B4C2C3}"/>
    <cellStyle name="常规 2 4 2 3 4 2 2 2" xfId="23628" xr:uid="{01953CBB-943B-4292-80FF-9CEC540F039C}"/>
    <cellStyle name="常规 2 4 2 3 4 2 2 3" xfId="23629" xr:uid="{223B023C-9FCD-4AEC-8059-049605655BCF}"/>
    <cellStyle name="常规 2 4 2 3 4 2 2 4" xfId="23630" xr:uid="{A07BF5A8-A9AE-4061-9EF6-783F0F806D80}"/>
    <cellStyle name="常规 2 4 2 3 4 2 2 5" xfId="23631" xr:uid="{06C91105-5608-46A3-B511-D32DE3F42D4F}"/>
    <cellStyle name="常规 2 4 2 3 4 2 3" xfId="5885" xr:uid="{F0AA81D8-5FCD-4249-9F7E-A46D08FB8010}"/>
    <cellStyle name="常规 2 4 2 3 4 2 3 2" xfId="23632" xr:uid="{B8661231-B9B1-4E90-BF14-E781ACD09151}"/>
    <cellStyle name="常规 2 4 2 3 4 2 4" xfId="23633" xr:uid="{C86B11E1-9AF9-4A20-977C-A714CC807212}"/>
    <cellStyle name="常规 2 4 2 3 4 2 5" xfId="23634" xr:uid="{F8D9470F-AD26-4573-B2C8-CC2CED8AAA08}"/>
    <cellStyle name="常规 2 4 2 3 4 2 6" xfId="23635" xr:uid="{836FA563-B862-4C7A-80D8-562205829518}"/>
    <cellStyle name="常规 2 4 2 3 4 2 7" xfId="23636" xr:uid="{9827F196-DBCF-438A-AE10-84B5EA487924}"/>
    <cellStyle name="常规 2 4 2 3 4 2 8" xfId="23637" xr:uid="{9166675B-3F6A-46B9-AE32-144D1BB7B21A}"/>
    <cellStyle name="常规 2 4 2 3 4 3" xfId="4149" xr:uid="{1D7CEE4D-1F25-4E1D-B907-2D8C046BBB73}"/>
    <cellStyle name="常规 2 4 2 3 4 3 2" xfId="23638" xr:uid="{C6AF9B66-CDC6-490B-A6ED-D1C818D26C32}"/>
    <cellStyle name="常规 2 4 2 3 4 3 3" xfId="23639" xr:uid="{281EECF0-5D72-453E-9EA0-DFB0C448A0CF}"/>
    <cellStyle name="常规 2 4 2 3 4 3 4" xfId="23640" xr:uid="{1111556B-45B1-4A9A-9C85-75BAF48AC66F}"/>
    <cellStyle name="常规 2 4 2 3 4 3 5" xfId="23641" xr:uid="{79009936-2599-42C8-9F93-189516C63D50}"/>
    <cellStyle name="常规 2 4 2 3 4 4" xfId="5884" xr:uid="{A095CF1B-6B0C-4EB1-AF8B-512A1252C67B}"/>
    <cellStyle name="常规 2 4 2 3 4 4 2" xfId="23642" xr:uid="{AEAB94EC-CB8D-4AC5-8966-1F80B4208285}"/>
    <cellStyle name="常规 2 4 2 3 4 5" xfId="23643" xr:uid="{3110DC0C-245D-45D9-BED2-C1DE8C21E857}"/>
    <cellStyle name="常规 2 4 2 3 4 6" xfId="23644" xr:uid="{99D41F58-4E78-4B3F-82EF-72068ACB2979}"/>
    <cellStyle name="常规 2 4 2 3 4 7" xfId="23645" xr:uid="{820219F9-F9E0-4ADE-8C83-F0455F4BDC9A}"/>
    <cellStyle name="常规 2 4 2 3 4 8" xfId="23646" xr:uid="{11B0C086-0E70-42C2-8B6A-ECC083EEE48D}"/>
    <cellStyle name="常规 2 4 2 3 4 9" xfId="23647" xr:uid="{131F20C4-9651-4DE3-9592-B3770A949962}"/>
    <cellStyle name="常规 2 4 2 3 5" xfId="4150" xr:uid="{F224C3C2-0D75-4D79-A0AB-376CE5511A85}"/>
    <cellStyle name="常规 2 4 2 3 5 2" xfId="23648" xr:uid="{9D9FF73F-D38A-4C8D-AA66-99B5DB709EF2}"/>
    <cellStyle name="常规 2 4 2 3 5 3" xfId="23649" xr:uid="{8D53B58F-7070-4446-8317-083DB9D48126}"/>
    <cellStyle name="常规 2 4 2 3 5 4" xfId="23650" xr:uid="{FFA52F47-06C9-4896-B1F0-ED4697EF1858}"/>
    <cellStyle name="常规 2 4 2 3 5 5" xfId="23651" xr:uid="{C0ADAF1E-41CD-419B-A1F8-6AECFB4FD046}"/>
    <cellStyle name="常规 2 4 2 3 6" xfId="5874" xr:uid="{0910B4FB-E9C1-49F3-A431-A3A3EFF8484B}"/>
    <cellStyle name="常规 2 4 2 3 6 2" xfId="23652" xr:uid="{1215ADE8-9939-4887-8B73-11FC2D179552}"/>
    <cellStyle name="常规 2 4 2 3 7" xfId="7884" xr:uid="{E7BD9045-9E73-40EC-A0A2-84690FB8C546}"/>
    <cellStyle name="常规 2 4 2 3 7 2" xfId="23653" xr:uid="{C1C8CF82-9651-4654-B258-777DDBC7C223}"/>
    <cellStyle name="常规 2 4 2 3 8" xfId="10351" xr:uid="{EDFEFCAE-7C7F-43BB-8EEA-17EAB4E528CF}"/>
    <cellStyle name="常规 2 4 2 3 8 2" xfId="23654" xr:uid="{E1F4864D-C204-4663-971C-24E4BBE331D6}"/>
    <cellStyle name="常规 2 4 2 3 9" xfId="23655" xr:uid="{3DC4DC33-549B-4DD8-B90E-8EA889345C54}"/>
    <cellStyle name="常规 2 4 2 4" xfId="2280" xr:uid="{D6DE3C08-7686-4BA8-81B1-FA6E17E31CC9}"/>
    <cellStyle name="常规 2 4 2 4 10" xfId="23656" xr:uid="{A25F719F-EBF4-4F0B-A45F-3B2A0D60B6EC}"/>
    <cellStyle name="常规 2 4 2 4 11" xfId="23657" xr:uid="{93F96F65-822D-43A2-8891-90AF6C186F18}"/>
    <cellStyle name="常规 2 4 2 4 12" xfId="23658" xr:uid="{F785C80B-12E5-4214-8155-3F490775A8B5}"/>
    <cellStyle name="常规 2 4 2 4 13" xfId="23659" xr:uid="{9232943C-C2B2-4B94-90A9-726B81891A4D}"/>
    <cellStyle name="常规 2 4 2 4 14" xfId="34640" xr:uid="{09E8A384-F040-4329-9BA8-BE9112A2DD0A}"/>
    <cellStyle name="常规 2 4 2 4 2" xfId="2281" xr:uid="{102031F0-A915-4D42-BFED-05534E30B320}"/>
    <cellStyle name="常规 2 4 2 4 2 2" xfId="2282" xr:uid="{70FDB3B4-7D09-429E-AB37-B1213C1AD38C}"/>
    <cellStyle name="常规 2 4 2 4 2 2 2" xfId="2283" xr:uid="{F30FF7B1-B53C-4856-996A-FB91F3950618}"/>
    <cellStyle name="常规 2 4 2 4 2 2 2 2" xfId="4151" xr:uid="{918C40A8-7E2A-4740-9406-91B844791675}"/>
    <cellStyle name="常规 2 4 2 4 2 2 2 2 2" xfId="23660" xr:uid="{D6FDE354-3C42-4E68-9DA1-EC1CA4FE8539}"/>
    <cellStyle name="常规 2 4 2 4 2 2 2 2 3" xfId="23661" xr:uid="{1ACB3A69-D35F-4048-80B6-36A276A08790}"/>
    <cellStyle name="常规 2 4 2 4 2 2 2 2 4" xfId="23662" xr:uid="{0C7BFA9E-D2DE-4D0D-8630-4D7ECD5D5834}"/>
    <cellStyle name="常规 2 4 2 4 2 2 2 2 5" xfId="23663" xr:uid="{14D9FFE0-DD8B-4427-A11E-10D3028C909C}"/>
    <cellStyle name="常规 2 4 2 4 2 2 2 3" xfId="5889" xr:uid="{EEAA04EC-5F22-4D75-9F29-CFFA487C2120}"/>
    <cellStyle name="常规 2 4 2 4 2 2 2 3 2" xfId="23664" xr:uid="{221B780E-268F-469F-AB1A-78E5C6F27089}"/>
    <cellStyle name="常规 2 4 2 4 2 2 2 4" xfId="23665" xr:uid="{97DCD4F5-C91F-4D96-A749-57C40B2B3B03}"/>
    <cellStyle name="常规 2 4 2 4 2 2 2 5" xfId="23666" xr:uid="{BC57E4C4-21E1-49FD-BF3E-0CDBA91B914E}"/>
    <cellStyle name="常规 2 4 2 4 2 2 2 6" xfId="23667" xr:uid="{7A5840B9-80A0-4CF3-A707-9AA29EBBD96E}"/>
    <cellStyle name="常规 2 4 2 4 2 2 2 7" xfId="23668" xr:uid="{F89495C9-50C8-4B4B-A321-FBF10E69AE3F}"/>
    <cellStyle name="常规 2 4 2 4 2 2 2 8" xfId="23669" xr:uid="{3AE1AFEB-C9B5-493B-B6E5-2ACDDF19E7F1}"/>
    <cellStyle name="常规 2 4 2 4 2 2 3" xfId="4152" xr:uid="{D34B0DDF-1CE7-4E51-9FF0-C509344A4528}"/>
    <cellStyle name="常规 2 4 2 4 2 2 3 2" xfId="23670" xr:uid="{0D5AB608-A683-4479-8440-9A65949B45D8}"/>
    <cellStyle name="常规 2 4 2 4 2 2 3 3" xfId="23671" xr:uid="{A18001C3-9D43-4873-84EB-A1A59DD1BC7E}"/>
    <cellStyle name="常规 2 4 2 4 2 2 3 4" xfId="23672" xr:uid="{11988A93-5D67-4DEA-9A28-9C467E168327}"/>
    <cellStyle name="常规 2 4 2 4 2 2 3 5" xfId="23673" xr:uid="{0840CCCF-0630-4FAC-A402-0F1C8E092D8A}"/>
    <cellStyle name="常规 2 4 2 4 2 2 4" xfId="5888" xr:uid="{22653965-7388-4FA8-87E2-6D63981F545A}"/>
    <cellStyle name="常规 2 4 2 4 2 2 4 2" xfId="23674" xr:uid="{D5DB88B1-9553-4E19-A86C-97DBC1BD7CE5}"/>
    <cellStyle name="常规 2 4 2 4 2 2 5" xfId="23675" xr:uid="{ACDCE1D1-61F4-4E7A-B480-C13EEC96B0F1}"/>
    <cellStyle name="常规 2 4 2 4 2 2 6" xfId="23676" xr:uid="{522F390E-A897-4AFE-8AF7-C3F28925C098}"/>
    <cellStyle name="常规 2 4 2 4 2 2 7" xfId="23677" xr:uid="{CBF58414-29D2-4E09-AF61-F9F3B740BC4C}"/>
    <cellStyle name="常规 2 4 2 4 2 2 8" xfId="23678" xr:uid="{CDDF3067-5EC4-41EB-9D75-DDCD335D6CCB}"/>
    <cellStyle name="常规 2 4 2 4 2 2 9" xfId="23679" xr:uid="{4822A470-FC77-47B5-A992-346520AD43C1}"/>
    <cellStyle name="常规 2 4 2 4 2 3" xfId="4153" xr:uid="{9634546C-0C7B-4C6D-9EF2-1080BA2E05CF}"/>
    <cellStyle name="常规 2 4 2 4 2 3 2" xfId="23680" xr:uid="{E532449C-F222-4AF9-ADDC-EC153FD3F3FA}"/>
    <cellStyle name="常规 2 4 2 4 2 3 3" xfId="23681" xr:uid="{1300A836-5B79-4BBA-A0DC-7CFCBAE937B0}"/>
    <cellStyle name="常规 2 4 2 4 2 3 4" xfId="23682" xr:uid="{30E02FF0-8571-4B40-8FBF-106591D9909F}"/>
    <cellStyle name="常规 2 4 2 4 2 3 5" xfId="23683" xr:uid="{FAB36FB0-FEB0-480F-B4C2-D153E75168BE}"/>
    <cellStyle name="常规 2 4 2 4 2 4" xfId="5887" xr:uid="{E85A7B98-CAA5-474F-B7FE-182605AB848B}"/>
    <cellStyle name="常规 2 4 2 4 2 4 2" xfId="23684" xr:uid="{E790B09C-FFA3-466E-95F9-4ACB6068FC59}"/>
    <cellStyle name="常规 2 4 2 4 2 5" xfId="23685" xr:uid="{66333487-03EC-4C26-ACC0-3F52A2163CAC}"/>
    <cellStyle name="常规 2 4 2 4 2 6" xfId="23686" xr:uid="{F45E949D-F3E3-496A-8025-0BAA08A5CC78}"/>
    <cellStyle name="常规 2 4 2 4 2 7" xfId="23687" xr:uid="{9D38642B-2112-4429-938C-2EC1B6E9EA4D}"/>
    <cellStyle name="常规 2 4 2 4 2 8" xfId="23688" xr:uid="{B4EAA1EB-3F0B-461F-92E8-EB2C3C78FBCE}"/>
    <cellStyle name="常规 2 4 2 4 2 9" xfId="23689" xr:uid="{A40B3989-813C-4D9D-833D-95BA1586F532}"/>
    <cellStyle name="常规 2 4 2 4 3" xfId="2284" xr:uid="{333BFFA8-4653-4B82-B2BA-DDE48F99F2A3}"/>
    <cellStyle name="常规 2 4 2 4 3 2" xfId="2285" xr:uid="{274E4286-0709-488D-A7B7-4D410CF5ED9C}"/>
    <cellStyle name="常规 2 4 2 4 3 2 2" xfId="4154" xr:uid="{B41C4C4A-A2A7-4E00-AE94-96B41E5C52BA}"/>
    <cellStyle name="常规 2 4 2 4 3 2 2 2" xfId="23690" xr:uid="{4A37A496-C8EE-4C73-BA3E-2853155C1343}"/>
    <cellStyle name="常规 2 4 2 4 3 2 2 3" xfId="23691" xr:uid="{E6368748-E4FC-4139-B948-E05AADD5DF7E}"/>
    <cellStyle name="常规 2 4 2 4 3 2 2 4" xfId="23692" xr:uid="{FFD9BE0C-F733-40BC-A69A-6FC43A6BAF41}"/>
    <cellStyle name="常规 2 4 2 4 3 2 2 5" xfId="23693" xr:uid="{3A3CDFC0-6A49-4756-A0AF-1FAF6CC27C35}"/>
    <cellStyle name="常规 2 4 2 4 3 2 3" xfId="5891" xr:uid="{DDE28A31-F1D8-43D0-B9CB-0A169D5316CD}"/>
    <cellStyle name="常规 2 4 2 4 3 2 3 2" xfId="23694" xr:uid="{797719AE-611F-4E9A-AEA5-610C99177068}"/>
    <cellStyle name="常规 2 4 2 4 3 2 4" xfId="23695" xr:uid="{436171F4-86E4-40DF-BA8D-140FC1837BD6}"/>
    <cellStyle name="常规 2 4 2 4 3 2 5" xfId="23696" xr:uid="{7D48AA56-A4FE-4546-B3F3-B5DB376E2B3F}"/>
    <cellStyle name="常规 2 4 2 4 3 2 6" xfId="23697" xr:uid="{CA26C126-0303-4E92-A3EF-50F7FE43A821}"/>
    <cellStyle name="常规 2 4 2 4 3 2 7" xfId="23698" xr:uid="{50F562E5-6062-4FBD-B758-3324236DF8DB}"/>
    <cellStyle name="常规 2 4 2 4 3 2 8" xfId="23699" xr:uid="{8296880A-CA18-4505-9DE3-C58AF05D97A5}"/>
    <cellStyle name="常规 2 4 2 4 3 3" xfId="4155" xr:uid="{88E4B53F-0C8F-4E34-8B93-5E7F72F9A477}"/>
    <cellStyle name="常规 2 4 2 4 3 3 2" xfId="23700" xr:uid="{0694ABC6-062E-4DCF-B342-74B6AF7C45D0}"/>
    <cellStyle name="常规 2 4 2 4 3 3 3" xfId="23701" xr:uid="{132438BB-12F9-4D48-9BE2-F4FD3D3B60ED}"/>
    <cellStyle name="常规 2 4 2 4 3 3 4" xfId="23702" xr:uid="{8E601954-70E4-47F6-AE5A-AF4E2C055A01}"/>
    <cellStyle name="常规 2 4 2 4 3 3 5" xfId="23703" xr:uid="{F2A3B7B0-9760-4071-ABC7-BB195A27D805}"/>
    <cellStyle name="常规 2 4 2 4 3 4" xfId="5890" xr:uid="{C1B50696-2D38-4B63-8556-841E61C5D444}"/>
    <cellStyle name="常规 2 4 2 4 3 4 2" xfId="23704" xr:uid="{B76A1669-C93C-499D-A81D-04289B744952}"/>
    <cellStyle name="常规 2 4 2 4 3 5" xfId="23705" xr:uid="{87E5B34A-759D-4925-938A-0B1F892EE6E1}"/>
    <cellStyle name="常规 2 4 2 4 3 6" xfId="23706" xr:uid="{4739CAB2-B9A6-4E58-A66A-18B564B1B1C9}"/>
    <cellStyle name="常规 2 4 2 4 3 7" xfId="23707" xr:uid="{2816FBF9-08B2-426A-91E3-35EE7FE82780}"/>
    <cellStyle name="常规 2 4 2 4 3 8" xfId="23708" xr:uid="{E113EB4A-B5DD-41AD-A394-54AA2519F568}"/>
    <cellStyle name="常规 2 4 2 4 3 9" xfId="23709" xr:uid="{BEC21A31-2A1B-4A8E-98A6-464FC9AE3409}"/>
    <cellStyle name="常规 2 4 2 4 4" xfId="4156" xr:uid="{AC542FC7-5A56-4E5F-997D-F71E8AAB0176}"/>
    <cellStyle name="常规 2 4 2 4 4 2" xfId="23710" xr:uid="{F8EDE784-0C75-4A7A-84D0-B8621B22DA32}"/>
    <cellStyle name="常规 2 4 2 4 4 3" xfId="23711" xr:uid="{12CA8B7A-A5B3-41A2-BBB9-2AC56FDDB858}"/>
    <cellStyle name="常规 2 4 2 4 4 4" xfId="23712" xr:uid="{79489520-E97B-4715-9AEE-0D927FBB10EF}"/>
    <cellStyle name="常规 2 4 2 4 4 5" xfId="23713" xr:uid="{73D91B5C-16FF-4154-A21F-4B9C1A0942A8}"/>
    <cellStyle name="常规 2 4 2 4 5" xfId="5886" xr:uid="{F84C50DE-5EBC-47B3-9FD2-32523899FCA5}"/>
    <cellStyle name="常规 2 4 2 4 5 2" xfId="23714" xr:uid="{F5FAB58F-5E9A-404D-9016-B999F9AAF152}"/>
    <cellStyle name="常规 2 4 2 4 6" xfId="10721" xr:uid="{9A56382A-15A0-4585-9CC0-429714DEE62F}"/>
    <cellStyle name="常规 2 4 2 4 6 2" xfId="23715" xr:uid="{5F999FE7-4E8B-4846-B248-321DE965862D}"/>
    <cellStyle name="常规 2 4 2 4 7" xfId="23716" xr:uid="{343004CD-E0D2-4E06-A676-37C177A5CC28}"/>
    <cellStyle name="常规 2 4 2 4 8" xfId="23717" xr:uid="{FBD96CAB-5047-47CF-A4EC-67006EA45E76}"/>
    <cellStyle name="常规 2 4 2 4 9" xfId="23718" xr:uid="{26806519-4946-458D-BD6E-C51BC86390CB}"/>
    <cellStyle name="常规 2 4 2 5" xfId="2286" xr:uid="{E1C5AA0D-B76F-428D-9BD7-6849EB6B5B40}"/>
    <cellStyle name="常规 2 4 2 5 10" xfId="23719" xr:uid="{02161D9D-5227-4E21-B15F-1E6DBD1DD8F3}"/>
    <cellStyle name="常规 2 4 2 5 2" xfId="2287" xr:uid="{27BB7B0C-5764-4CCE-8F70-D2CC36A4788D}"/>
    <cellStyle name="常规 2 4 2 5 2 2" xfId="2288" xr:uid="{FB489BF8-C1F1-485C-980C-2E9088FB724B}"/>
    <cellStyle name="常规 2 4 2 5 2 2 2" xfId="4157" xr:uid="{3E6BC032-10B9-4588-BDCC-2283A3AFD036}"/>
    <cellStyle name="常规 2 4 2 5 2 2 2 2" xfId="23720" xr:uid="{C92BC63A-9699-4E63-9D0A-BC34F26036D1}"/>
    <cellStyle name="常规 2 4 2 5 2 2 2 3" xfId="23721" xr:uid="{56A3544C-CAE5-4D93-9207-EC2D7310C78F}"/>
    <cellStyle name="常规 2 4 2 5 2 2 2 4" xfId="23722" xr:uid="{E1332FA8-88FF-4667-8679-A08204AB0B78}"/>
    <cellStyle name="常规 2 4 2 5 2 2 2 5" xfId="23723" xr:uid="{E7492A29-9344-4ACB-829F-00A24646B09A}"/>
    <cellStyle name="常规 2 4 2 5 2 2 3" xfId="5894" xr:uid="{FD36681E-A9EA-44B6-A9D2-E02CB19CC8AC}"/>
    <cellStyle name="常规 2 4 2 5 2 2 3 2" xfId="23724" xr:uid="{B299E08E-2BBB-4644-BD58-D3AF120EAC3B}"/>
    <cellStyle name="常规 2 4 2 5 2 2 4" xfId="23725" xr:uid="{2465D16E-72D6-445D-887E-CA5C5141685F}"/>
    <cellStyle name="常规 2 4 2 5 2 2 5" xfId="23726" xr:uid="{AB5EBC15-70A6-4DA3-8AB1-8BC6E4F0F10C}"/>
    <cellStyle name="常规 2 4 2 5 2 2 6" xfId="23727" xr:uid="{9EEE68F7-6D31-48EC-9A9D-ECE2F4BA30B4}"/>
    <cellStyle name="常规 2 4 2 5 2 2 7" xfId="23728" xr:uid="{1E85632D-23D7-49DB-9D4A-E200FC042412}"/>
    <cellStyle name="常规 2 4 2 5 2 2 8" xfId="23729" xr:uid="{E54DFA13-CE65-41C9-BE32-DEC1C067EA41}"/>
    <cellStyle name="常规 2 4 2 5 2 3" xfId="4158" xr:uid="{9477BCF0-8313-4A60-861B-FEF2693579B8}"/>
    <cellStyle name="常规 2 4 2 5 2 3 2" xfId="23730" xr:uid="{9E089603-B9B4-482C-BF26-2BB9E520AEA1}"/>
    <cellStyle name="常规 2 4 2 5 2 3 3" xfId="23731" xr:uid="{F06DC27C-9045-4E34-81E4-A29CD3533BB0}"/>
    <cellStyle name="常规 2 4 2 5 2 3 4" xfId="23732" xr:uid="{303576B0-C9D4-4C44-A8B3-A5AE279029DB}"/>
    <cellStyle name="常规 2 4 2 5 2 3 5" xfId="23733" xr:uid="{8E30DA6A-6374-4D48-B196-A02CA26AD1C3}"/>
    <cellStyle name="常规 2 4 2 5 2 4" xfId="5893" xr:uid="{CAE05BDF-1927-4BA6-B9E1-D7A35C881787}"/>
    <cellStyle name="常规 2 4 2 5 2 4 2" xfId="23734" xr:uid="{624F3A30-B470-4E6C-8653-A6B25FDCD644}"/>
    <cellStyle name="常规 2 4 2 5 2 5" xfId="23735" xr:uid="{8369AEF6-634A-4A11-963A-C3A6D7654512}"/>
    <cellStyle name="常规 2 4 2 5 2 6" xfId="23736" xr:uid="{4B433C5A-4B74-48D5-BF92-88D910ABD562}"/>
    <cellStyle name="常规 2 4 2 5 2 7" xfId="23737" xr:uid="{7FD49E8E-80B4-4280-A122-D7FC6A8C87FC}"/>
    <cellStyle name="常规 2 4 2 5 2 8" xfId="23738" xr:uid="{07A4198E-7A6F-4397-8A27-E67B85E138D2}"/>
    <cellStyle name="常规 2 4 2 5 2 9" xfId="23739" xr:uid="{783FBAC6-F46D-4AB7-9CA6-EEF316AAC8BB}"/>
    <cellStyle name="常规 2 4 2 5 3" xfId="4159" xr:uid="{DA5DE60F-A292-453F-8FA6-D0EF27FE0E3A}"/>
    <cellStyle name="常规 2 4 2 5 3 2" xfId="23740" xr:uid="{BBBB2B64-D022-4580-9C75-FF4A52F7DA39}"/>
    <cellStyle name="常规 2 4 2 5 3 3" xfId="23741" xr:uid="{67DD07B5-E587-4EA8-939D-BE9AED743019}"/>
    <cellStyle name="常规 2 4 2 5 3 4" xfId="23742" xr:uid="{FF5A8017-44C8-4FCF-AD07-A794F0DF505C}"/>
    <cellStyle name="常规 2 4 2 5 3 5" xfId="23743" xr:uid="{FB656CC9-E503-4EF2-8190-57AD712D1FC4}"/>
    <cellStyle name="常规 2 4 2 5 4" xfId="5892" xr:uid="{CE4722AE-EB17-47FD-8200-A289E6EBE4F6}"/>
    <cellStyle name="常规 2 4 2 5 4 2" xfId="23744" xr:uid="{E0891C7E-AEF7-45BE-BA30-613005B41DF2}"/>
    <cellStyle name="常规 2 4 2 5 5" xfId="23745" xr:uid="{C4E61853-51EF-4470-922B-A9C90B52CC33}"/>
    <cellStyle name="常规 2 4 2 5 6" xfId="23746" xr:uid="{E3BD066F-1393-46A5-AC28-62A0A93ABCA2}"/>
    <cellStyle name="常规 2 4 2 5 7" xfId="23747" xr:uid="{40BB48DE-D950-4C41-B2DC-5166241A7276}"/>
    <cellStyle name="常规 2 4 2 5 8" xfId="23748" xr:uid="{2760BE57-937F-47E6-A202-60BDA99781D4}"/>
    <cellStyle name="常规 2 4 2 5 9" xfId="23749" xr:uid="{D0AF39A9-D14C-47B7-A1A0-E3CDF0CB1EB1}"/>
    <cellStyle name="常规 2 4 2 6" xfId="2289" xr:uid="{DDFED87B-9092-4788-820C-AFC74B8ED697}"/>
    <cellStyle name="常规 2 4 2 6 2" xfId="2290" xr:uid="{77B0A9EC-CD29-4E06-9548-5223B2D8EE7A}"/>
    <cellStyle name="常规 2 4 2 6 2 2" xfId="4160" xr:uid="{D8ECA40A-3E50-4339-AE7F-6704886611D3}"/>
    <cellStyle name="常规 2 4 2 6 2 2 2" xfId="23750" xr:uid="{D9017E36-0847-4F65-95D2-1DFB0000AA0B}"/>
    <cellStyle name="常规 2 4 2 6 2 2 3" xfId="23751" xr:uid="{049CAF6D-A275-4B6A-969A-C107DB372164}"/>
    <cellStyle name="常规 2 4 2 6 2 2 4" xfId="23752" xr:uid="{6E5EFA1B-DD6E-4960-948C-8760516B9128}"/>
    <cellStyle name="常规 2 4 2 6 2 2 5" xfId="23753" xr:uid="{DBCE4965-2517-4AB5-A235-E20F3C0ED9C9}"/>
    <cellStyle name="常规 2 4 2 6 2 3" xfId="5896" xr:uid="{84D7D55E-319A-45BE-AEEF-521BAD2306B7}"/>
    <cellStyle name="常规 2 4 2 6 2 3 2" xfId="23754" xr:uid="{4B9B06BC-2C46-4123-9A0C-2037C6B993DA}"/>
    <cellStyle name="常规 2 4 2 6 2 4" xfId="23755" xr:uid="{514A49CA-2802-4200-A2C0-5FEB02597DF8}"/>
    <cellStyle name="常规 2 4 2 6 2 5" xfId="23756" xr:uid="{CA6CA14A-5C05-4563-BE51-A62C2BD9480C}"/>
    <cellStyle name="常规 2 4 2 6 2 6" xfId="23757" xr:uid="{AC767638-49A9-42CF-8C7C-C77D8583C3B1}"/>
    <cellStyle name="常规 2 4 2 6 2 7" xfId="23758" xr:uid="{B40D40B0-217B-4759-A4AA-5057D95542A1}"/>
    <cellStyle name="常规 2 4 2 6 2 8" xfId="23759" xr:uid="{CB211C29-8A4E-4233-92D8-4772883384B7}"/>
    <cellStyle name="常规 2 4 2 6 3" xfId="4161" xr:uid="{E43035FB-58DC-4000-BC83-E02D5B155676}"/>
    <cellStyle name="常规 2 4 2 6 3 2" xfId="23760" xr:uid="{4E4368BF-E8F8-470B-A360-0A7A03F1A876}"/>
    <cellStyle name="常规 2 4 2 6 3 3" xfId="23761" xr:uid="{E701E0E9-7D57-4998-A9D0-551400CEFF66}"/>
    <cellStyle name="常规 2 4 2 6 3 4" xfId="23762" xr:uid="{29BB6715-6ABA-4845-80B4-89CAC815DE3D}"/>
    <cellStyle name="常规 2 4 2 6 3 5" xfId="23763" xr:uid="{8D922419-B977-4C59-85B3-DEF1B159EDF1}"/>
    <cellStyle name="常规 2 4 2 6 4" xfId="5895" xr:uid="{3F2864CA-084D-48E6-9551-0AB93F8C4E75}"/>
    <cellStyle name="常规 2 4 2 6 4 2" xfId="23764" xr:uid="{89C4975E-869F-4CBD-8227-D4270319CEF8}"/>
    <cellStyle name="常规 2 4 2 6 5" xfId="23765" xr:uid="{8816DE9B-4525-4E3F-95FB-6A69D05E0ED7}"/>
    <cellStyle name="常规 2 4 2 6 6" xfId="23766" xr:uid="{E18B71A5-EE3E-4E20-ABC2-1522CF17C76F}"/>
    <cellStyle name="常规 2 4 2 6 7" xfId="23767" xr:uid="{E75D7BFC-EBC4-4868-94F7-5BC2581AF5C5}"/>
    <cellStyle name="常规 2 4 2 6 8" xfId="23768" xr:uid="{820FA2F3-0945-4453-A716-3E819F52642B}"/>
    <cellStyle name="常规 2 4 2 6 9" xfId="23769" xr:uid="{F4706674-5262-4E20-848D-A79FFE06D5B9}"/>
    <cellStyle name="常规 2 4 2 7" xfId="2243" xr:uid="{510A28E3-780D-4BDE-8B08-4B3C92C505CC}"/>
    <cellStyle name="常规 2 4 2 7 2" xfId="5897" xr:uid="{5C8C3516-DE3C-42D9-A6FC-2171EDFDF654}"/>
    <cellStyle name="常规 2 4 2 7 3" xfId="23770" xr:uid="{7A7A7E2D-305E-46DE-AA78-63C76B9F084A}"/>
    <cellStyle name="常规 2 4 2 7 4" xfId="23771" xr:uid="{14551899-6A08-4CE2-803C-936E116A8029}"/>
    <cellStyle name="常规 2 4 2 7 5" xfId="23772" xr:uid="{F7E9CE15-6E38-4E89-BFD0-1083186B6E15}"/>
    <cellStyle name="常规 2 4 2 8" xfId="4162" xr:uid="{70311F11-C525-4640-866D-2CE19E727E7F}"/>
    <cellStyle name="常规 2 4 2 8 2" xfId="23773" xr:uid="{9BC37558-7190-44EF-9363-3F6937CA8F92}"/>
    <cellStyle name="常规 2 4 2 8 3" xfId="23774" xr:uid="{A0A5579F-DA17-4C0C-94B9-615821935D4C}"/>
    <cellStyle name="常规 2 4 2 8 4" xfId="23775" xr:uid="{766CD0F7-5B56-47C1-8F8C-B9619E7CA3B5}"/>
    <cellStyle name="常规 2 4 2 8 5" xfId="23776" xr:uid="{0CCA4965-08C6-40A5-BC2A-BDF39737EE5A}"/>
    <cellStyle name="常规 2 4 2 9" xfId="5834" xr:uid="{3F98B693-3732-43AF-A15F-5CA286849D3E}"/>
    <cellStyle name="常规 2 4 2 9 2" xfId="23777" xr:uid="{5E728D6D-FE4E-4D6E-92E8-BC5E767A85BD}"/>
    <cellStyle name="常规 2 4 3" xfId="976" xr:uid="{21951C94-B301-4E30-8BF8-170B45A45570}"/>
    <cellStyle name="常规 2 4 3 10" xfId="23778" xr:uid="{D53F6C92-3F65-4D15-8690-482AAD66AC8D}"/>
    <cellStyle name="常规 2 4 3 11" xfId="23779" xr:uid="{9E8D7099-A1F8-47F0-BBE7-B2C26343464F}"/>
    <cellStyle name="常规 2 4 3 12" xfId="23780" xr:uid="{F6F216D9-4966-4BEC-9160-170E28A98C39}"/>
    <cellStyle name="常规 2 4 3 13" xfId="23781" xr:uid="{56924AF8-7811-4DBB-B6D7-D1045EF4A4A3}"/>
    <cellStyle name="常规 2 4 3 14" xfId="34641" xr:uid="{2FC0DE97-BBEF-4CC2-B981-A9981048CEEB}"/>
    <cellStyle name="常规 2 4 3 2" xfId="2292" xr:uid="{2C6527E6-F434-468F-81B1-C2284E602B70}"/>
    <cellStyle name="常规 2 4 3 2 10" xfId="23782" xr:uid="{C7367281-BC7B-46F7-BFC9-C245587FF18C}"/>
    <cellStyle name="常规 2 4 3 2 11" xfId="23783" xr:uid="{8456B718-401E-47CE-85CA-89E92EBD269B}"/>
    <cellStyle name="常规 2 4 3 2 12" xfId="23784" xr:uid="{3AF125B5-6408-4AA1-A630-203F6E60C542}"/>
    <cellStyle name="常规 2 4 3 2 2" xfId="2293" xr:uid="{771389B0-44E0-4AB2-82ED-FA5FD8BDCEB4}"/>
    <cellStyle name="常规 2 4 3 2 2 10" xfId="23785" xr:uid="{32B4F833-D307-4D12-8CFA-A17DF39794F4}"/>
    <cellStyle name="常规 2 4 3 2 2 2" xfId="2294" xr:uid="{B6F9F692-BD74-4AE7-9419-1A92E595F475}"/>
    <cellStyle name="常规 2 4 3 2 2 2 2" xfId="2295" xr:uid="{438B6880-4D53-4744-9538-584D39B36128}"/>
    <cellStyle name="常规 2 4 3 2 2 2 2 2" xfId="2296" xr:uid="{9FD85038-B935-481A-A532-B3B07D697514}"/>
    <cellStyle name="常规 2 4 3 2 2 2 2 2 2" xfId="4163" xr:uid="{24EE5162-ACCC-48BE-B1FD-3290A9750BD9}"/>
    <cellStyle name="常规 2 4 3 2 2 2 2 2 2 2" xfId="23786" xr:uid="{CF521730-F909-41B8-9B8D-5641809C4A57}"/>
    <cellStyle name="常规 2 4 3 2 2 2 2 2 2 3" xfId="23787" xr:uid="{2270854B-DAED-4011-B966-E3C213DE2DC9}"/>
    <cellStyle name="常规 2 4 3 2 2 2 2 2 2 4" xfId="23788" xr:uid="{86A430A0-1B6E-4F53-8BE2-B472CEC78484}"/>
    <cellStyle name="常规 2 4 3 2 2 2 2 2 2 5" xfId="23789" xr:uid="{1FCB6D3E-61A7-42D5-8756-F939EBBBDAE2}"/>
    <cellStyle name="常规 2 4 3 2 2 2 2 2 3" xfId="5903" xr:uid="{2C9E3CD2-EF22-4408-B0AB-C3E52EB3D276}"/>
    <cellStyle name="常规 2 4 3 2 2 2 2 2 3 2" xfId="23790" xr:uid="{27D962C2-BDE1-4FA1-852D-D53E4288B871}"/>
    <cellStyle name="常规 2 4 3 2 2 2 2 2 4" xfId="23791" xr:uid="{051FBA4B-32E2-446A-8120-B9CE9D596A66}"/>
    <cellStyle name="常规 2 4 3 2 2 2 2 2 5" xfId="23792" xr:uid="{D6CD04E9-7E36-4B66-A0C2-8A4E93C6D6E8}"/>
    <cellStyle name="常规 2 4 3 2 2 2 2 2 6" xfId="23793" xr:uid="{8A70AE6E-84AC-4699-B395-B12AE64D14F7}"/>
    <cellStyle name="常规 2 4 3 2 2 2 2 2 7" xfId="23794" xr:uid="{86D6760F-A800-4C79-995C-35E06CFD4DCB}"/>
    <cellStyle name="常规 2 4 3 2 2 2 2 2 8" xfId="23795" xr:uid="{0EBDFD04-88B2-4760-B57C-235AFD141182}"/>
    <cellStyle name="常规 2 4 3 2 2 2 2 3" xfId="4164" xr:uid="{BEE27577-B0C0-4E6D-9C15-3D7959A61618}"/>
    <cellStyle name="常规 2 4 3 2 2 2 2 3 2" xfId="23796" xr:uid="{D61C1B49-5638-4DD7-B256-851EA64A52F9}"/>
    <cellStyle name="常规 2 4 3 2 2 2 2 3 3" xfId="23797" xr:uid="{E10A017B-D3E3-449A-9FE8-F3EDE9DDE81C}"/>
    <cellStyle name="常规 2 4 3 2 2 2 2 3 4" xfId="23798" xr:uid="{59C88BC2-2520-4E3B-B37C-1B71B8339ECA}"/>
    <cellStyle name="常规 2 4 3 2 2 2 2 3 5" xfId="23799" xr:uid="{63FED94B-2691-4DA7-90E4-8DA6939622FE}"/>
    <cellStyle name="常规 2 4 3 2 2 2 2 4" xfId="5902" xr:uid="{F799844A-B452-4D01-BFA1-0B29AB6C77FC}"/>
    <cellStyle name="常规 2 4 3 2 2 2 2 4 2" xfId="23800" xr:uid="{1067F07F-12B2-4BBD-A3AB-0804A6725309}"/>
    <cellStyle name="常规 2 4 3 2 2 2 2 5" xfId="23801" xr:uid="{ECF6585A-7AC9-4A56-8206-DF8FEC43A34C}"/>
    <cellStyle name="常规 2 4 3 2 2 2 2 6" xfId="23802" xr:uid="{89567FAB-07B5-4606-AF51-F017C7BCA5A8}"/>
    <cellStyle name="常规 2 4 3 2 2 2 2 7" xfId="23803" xr:uid="{5E960682-03B5-4AB6-A4EC-7A3AB6184196}"/>
    <cellStyle name="常规 2 4 3 2 2 2 2 8" xfId="23804" xr:uid="{93DA3477-80F0-4DE9-922A-FF055A054CCE}"/>
    <cellStyle name="常规 2 4 3 2 2 2 2 9" xfId="23805" xr:uid="{33A9F916-2330-41C6-8CC8-6FE7F4AE8DC1}"/>
    <cellStyle name="常规 2 4 3 2 2 2 3" xfId="4165" xr:uid="{9A9A1565-B2E7-467E-A2CE-93BA9B06F39D}"/>
    <cellStyle name="常规 2 4 3 2 2 2 3 2" xfId="23806" xr:uid="{EED7530C-90CC-44BF-80C3-959F5D520C25}"/>
    <cellStyle name="常规 2 4 3 2 2 2 3 3" xfId="23807" xr:uid="{4B319034-8DBF-446C-BDBB-5802E5A46AD6}"/>
    <cellStyle name="常规 2 4 3 2 2 2 3 4" xfId="23808" xr:uid="{7DD0007D-7CDB-4E85-8C9D-9288F8C12FF7}"/>
    <cellStyle name="常规 2 4 3 2 2 2 3 5" xfId="23809" xr:uid="{90B1ED50-82BE-48FB-8ABA-AAA5444219FA}"/>
    <cellStyle name="常规 2 4 3 2 2 2 4" xfId="5901" xr:uid="{7A38ED10-1B7C-435B-AE4C-5331AA9DF35A}"/>
    <cellStyle name="常规 2 4 3 2 2 2 4 2" xfId="23810" xr:uid="{EA33278E-6B47-4288-A367-11406FF6FEEA}"/>
    <cellStyle name="常规 2 4 3 2 2 2 5" xfId="23811" xr:uid="{6E652AE9-B0B9-48A5-B29E-605142EBE073}"/>
    <cellStyle name="常规 2 4 3 2 2 2 6" xfId="23812" xr:uid="{DC472CD7-7B6D-4AF9-AF8F-3258437160EB}"/>
    <cellStyle name="常规 2 4 3 2 2 2 7" xfId="23813" xr:uid="{51F8280D-0D27-4E84-99DC-448169B88B5F}"/>
    <cellStyle name="常规 2 4 3 2 2 2 8" xfId="23814" xr:uid="{7A56A126-0D5E-4B85-93BF-719F0D6989D2}"/>
    <cellStyle name="常规 2 4 3 2 2 2 9" xfId="23815" xr:uid="{2CACB9F5-47A4-419F-966C-3B6F55445953}"/>
    <cellStyle name="常规 2 4 3 2 2 3" xfId="2297" xr:uid="{29FE5A69-19D2-4C54-B609-3ADB8DE07A61}"/>
    <cellStyle name="常规 2 4 3 2 2 3 2" xfId="2298" xr:uid="{6A2195C6-1EC8-4368-9F12-EFD6A2A17800}"/>
    <cellStyle name="常规 2 4 3 2 2 3 2 2" xfId="4166" xr:uid="{695EB320-1D74-471A-9C9B-38050B3CB942}"/>
    <cellStyle name="常规 2 4 3 2 2 3 2 2 2" xfId="23816" xr:uid="{515E781A-58BE-4BD8-A549-D1E64C0AAFE6}"/>
    <cellStyle name="常规 2 4 3 2 2 3 2 2 3" xfId="23817" xr:uid="{DCAE15E0-8085-4451-9F1C-F3AC071A3CB4}"/>
    <cellStyle name="常规 2 4 3 2 2 3 2 2 4" xfId="23818" xr:uid="{1FD439B1-371C-4024-B2CD-2D1FCAB05034}"/>
    <cellStyle name="常规 2 4 3 2 2 3 2 2 5" xfId="23819" xr:uid="{176CE453-5A0F-45F9-B4C5-D2584BE8CE7C}"/>
    <cellStyle name="常规 2 4 3 2 2 3 2 3" xfId="5905" xr:uid="{9046F141-4F2C-41DE-959B-B85CB4F41576}"/>
    <cellStyle name="常规 2 4 3 2 2 3 2 3 2" xfId="23820" xr:uid="{561FF2EC-C662-43CE-9902-5F8216F777B2}"/>
    <cellStyle name="常规 2 4 3 2 2 3 2 4" xfId="23821" xr:uid="{3A3B8481-42DE-44F2-AF1B-6502E24DFF89}"/>
    <cellStyle name="常规 2 4 3 2 2 3 2 5" xfId="23822" xr:uid="{BD85DC29-9FD9-434A-BC55-8605E7F7B9FD}"/>
    <cellStyle name="常规 2 4 3 2 2 3 2 6" xfId="23823" xr:uid="{3745529C-0B37-4745-BE18-00E35FAEE37C}"/>
    <cellStyle name="常规 2 4 3 2 2 3 2 7" xfId="23824" xr:uid="{9DE7EE1A-3DDA-4291-A055-E52B7B43A354}"/>
    <cellStyle name="常规 2 4 3 2 2 3 2 8" xfId="23825" xr:uid="{8BDC549E-FC2B-40EC-879D-3E093F253239}"/>
    <cellStyle name="常规 2 4 3 2 2 3 3" xfId="4167" xr:uid="{C6C85B9A-FBB1-4204-8065-8646A453F672}"/>
    <cellStyle name="常规 2 4 3 2 2 3 3 2" xfId="23826" xr:uid="{6B318EC6-2DF7-4740-BF45-6BA5642F5297}"/>
    <cellStyle name="常规 2 4 3 2 2 3 3 3" xfId="23827" xr:uid="{100BFDFB-BA03-4DC3-892A-2A17C61E51B8}"/>
    <cellStyle name="常规 2 4 3 2 2 3 3 4" xfId="23828" xr:uid="{55D3FB04-B54E-4BB0-8F10-40C7C9B82FAF}"/>
    <cellStyle name="常规 2 4 3 2 2 3 3 5" xfId="23829" xr:uid="{FC72E995-651A-4E02-B4FC-ACA7BC2CF376}"/>
    <cellStyle name="常规 2 4 3 2 2 3 4" xfId="5904" xr:uid="{69375B0D-BFA5-4CF0-80C7-2C7D0D360ED6}"/>
    <cellStyle name="常规 2 4 3 2 2 3 4 2" xfId="23830" xr:uid="{87CA30CE-A434-440A-A06E-F8439BE6181B}"/>
    <cellStyle name="常规 2 4 3 2 2 3 5" xfId="23831" xr:uid="{FFAAA321-6690-455C-84B5-065C94803708}"/>
    <cellStyle name="常规 2 4 3 2 2 3 6" xfId="23832" xr:uid="{5C07C240-73C7-432F-81D6-0B7FB5F55E71}"/>
    <cellStyle name="常规 2 4 3 2 2 3 7" xfId="23833" xr:uid="{6449D313-08BC-4AD8-A364-D534E57ECE6D}"/>
    <cellStyle name="常规 2 4 3 2 2 3 8" xfId="23834" xr:uid="{AB53E6DC-D598-40CD-93CB-2269AD0DF36F}"/>
    <cellStyle name="常规 2 4 3 2 2 3 9" xfId="23835" xr:uid="{A88F64CF-4B24-4F55-B6A6-DD51F98440EE}"/>
    <cellStyle name="常规 2 4 3 2 2 4" xfId="4168" xr:uid="{2BCB0E08-35FC-4A11-A7FD-013607186E47}"/>
    <cellStyle name="常规 2 4 3 2 2 4 2" xfId="23836" xr:uid="{494D481C-244C-4A2F-AFB3-D37BFAF6839A}"/>
    <cellStyle name="常规 2 4 3 2 2 4 3" xfId="23837" xr:uid="{66444507-AD3F-4646-B59B-37F8B95CDF67}"/>
    <cellStyle name="常规 2 4 3 2 2 4 4" xfId="23838" xr:uid="{0DD19F6A-C45B-46F7-BF9C-627DC34934D0}"/>
    <cellStyle name="常规 2 4 3 2 2 4 5" xfId="23839" xr:uid="{A921A3A4-3627-4D6A-805F-0C84AD9B3992}"/>
    <cellStyle name="常规 2 4 3 2 2 5" xfId="5900" xr:uid="{6173E581-A9BF-4056-BD5A-69A0031CC5BA}"/>
    <cellStyle name="常规 2 4 3 2 2 5 2" xfId="23840" xr:uid="{E29FC65C-2BE1-4FD5-B59B-E77314A0A8AD}"/>
    <cellStyle name="常规 2 4 3 2 2 6" xfId="23841" xr:uid="{7441DAEC-2E05-41DF-BA7B-3C7FA9B73E9B}"/>
    <cellStyle name="常规 2 4 3 2 2 7" xfId="23842" xr:uid="{BD27101E-E20C-4C47-986E-84880C25B3E9}"/>
    <cellStyle name="常规 2 4 3 2 2 8" xfId="23843" xr:uid="{FB99F185-75EB-48FC-A6F8-1FD4F94FAE47}"/>
    <cellStyle name="常规 2 4 3 2 2 9" xfId="23844" xr:uid="{4CA2EF96-90EA-4747-B025-5218A1987774}"/>
    <cellStyle name="常规 2 4 3 2 3" xfId="2299" xr:uid="{8165CC69-DD7A-4AAF-A5F7-D8CF7AE7BC49}"/>
    <cellStyle name="常规 2 4 3 2 3 2" xfId="2300" xr:uid="{82A66E90-F350-4025-A5B9-A30FCF83A944}"/>
    <cellStyle name="常规 2 4 3 2 3 2 2" xfId="2301" xr:uid="{62737624-7CB3-4D87-BF8F-6F6D8D2E2FBA}"/>
    <cellStyle name="常规 2 4 3 2 3 2 2 2" xfId="4169" xr:uid="{3C23E8DA-E865-4D31-8BCF-75309B0756BB}"/>
    <cellStyle name="常规 2 4 3 2 3 2 2 2 2" xfId="23845" xr:uid="{4550190D-23B1-4C21-9C3C-F986CA81CF4D}"/>
    <cellStyle name="常规 2 4 3 2 3 2 2 2 3" xfId="23846" xr:uid="{178B5B68-C122-4E78-8A67-E35F410EB400}"/>
    <cellStyle name="常规 2 4 3 2 3 2 2 2 4" xfId="23847" xr:uid="{B22D4589-66F9-4C61-BCEB-7F30C79FC0F2}"/>
    <cellStyle name="常规 2 4 3 2 3 2 2 2 5" xfId="23848" xr:uid="{6BBB0979-71D0-4756-82AF-ED0EBC6C928B}"/>
    <cellStyle name="常规 2 4 3 2 3 2 2 3" xfId="5908" xr:uid="{8C12FBB3-38F1-4BC8-8643-981340AE81F3}"/>
    <cellStyle name="常规 2 4 3 2 3 2 2 3 2" xfId="23849" xr:uid="{44C8B92E-2F22-4D32-B0DA-1AD60B69F3F5}"/>
    <cellStyle name="常规 2 4 3 2 3 2 2 4" xfId="23850" xr:uid="{C20FDC08-7A7A-460C-A550-F31BEF6030CE}"/>
    <cellStyle name="常规 2 4 3 2 3 2 2 5" xfId="23851" xr:uid="{E443D1FA-82C5-42E2-8AEA-5674379D672F}"/>
    <cellStyle name="常规 2 4 3 2 3 2 2 6" xfId="23852" xr:uid="{CEC6EFC4-620E-41DA-A9EC-8C297E8C4EAF}"/>
    <cellStyle name="常规 2 4 3 2 3 2 2 7" xfId="23853" xr:uid="{5C2F2821-688E-4FF5-AAD5-2592708B5E29}"/>
    <cellStyle name="常规 2 4 3 2 3 2 2 8" xfId="23854" xr:uid="{70DD0097-AB02-47C0-AD73-6E7AC880F22C}"/>
    <cellStyle name="常规 2 4 3 2 3 2 3" xfId="4170" xr:uid="{60EC023F-DB06-439B-A0E0-EDA60877FA04}"/>
    <cellStyle name="常规 2 4 3 2 3 2 3 2" xfId="23855" xr:uid="{3B49174E-8AAE-4757-A8A9-4800C8AB32EA}"/>
    <cellStyle name="常规 2 4 3 2 3 2 3 3" xfId="23856" xr:uid="{CFAA0813-8DE5-4925-9CE4-97B39280F069}"/>
    <cellStyle name="常规 2 4 3 2 3 2 3 4" xfId="23857" xr:uid="{90C7BE10-2765-4B22-A324-FC13C59FB56B}"/>
    <cellStyle name="常规 2 4 3 2 3 2 3 5" xfId="23858" xr:uid="{8EE71F31-73B7-472F-8BCE-FD6CB228EFE0}"/>
    <cellStyle name="常规 2 4 3 2 3 2 4" xfId="5907" xr:uid="{E3300D1A-42BD-4FD1-82B0-7D68846BB67E}"/>
    <cellStyle name="常规 2 4 3 2 3 2 4 2" xfId="23859" xr:uid="{DDFE9E76-605D-428C-98BD-31D01FED3AC0}"/>
    <cellStyle name="常规 2 4 3 2 3 2 5" xfId="23860" xr:uid="{CAE55225-CA74-4870-A4D5-23A27ACA9AB7}"/>
    <cellStyle name="常规 2 4 3 2 3 2 6" xfId="23861" xr:uid="{39EC0070-FFF2-4ADD-8B28-04DED6AC953C}"/>
    <cellStyle name="常规 2 4 3 2 3 2 7" xfId="23862" xr:uid="{C8C36702-81C2-4414-A7C4-EB4EA1AE7B38}"/>
    <cellStyle name="常规 2 4 3 2 3 2 8" xfId="23863" xr:uid="{632782D0-C4B9-4F76-88AA-6CA5EB278FA4}"/>
    <cellStyle name="常规 2 4 3 2 3 2 9" xfId="23864" xr:uid="{8AFF6CE8-74B8-49A3-9147-A350ABF465DD}"/>
    <cellStyle name="常规 2 4 3 2 3 3" xfId="4171" xr:uid="{AA2EFE84-F7CB-4DCE-B376-D62234E7F6D8}"/>
    <cellStyle name="常规 2 4 3 2 3 3 2" xfId="23865" xr:uid="{DFDFDCEE-5A78-4528-ADC2-C7DD00195FCB}"/>
    <cellStyle name="常规 2 4 3 2 3 3 3" xfId="23866" xr:uid="{1EB56A9E-C796-4850-86DF-AC12499AB170}"/>
    <cellStyle name="常规 2 4 3 2 3 3 4" xfId="23867" xr:uid="{63FB5D6B-147F-4CAD-ABA3-4633EB1F8476}"/>
    <cellStyle name="常规 2 4 3 2 3 3 5" xfId="23868" xr:uid="{AE0E6E0E-D463-4635-B8F8-3A3863322831}"/>
    <cellStyle name="常规 2 4 3 2 3 4" xfId="5906" xr:uid="{45A7AF78-B29B-46AA-BB42-BF3EABDB59B6}"/>
    <cellStyle name="常规 2 4 3 2 3 4 2" xfId="23869" xr:uid="{3AA996DF-D384-4E9A-BE3F-03BC2288F893}"/>
    <cellStyle name="常规 2 4 3 2 3 5" xfId="23870" xr:uid="{3054D220-5C67-4440-93B3-3081535C3234}"/>
    <cellStyle name="常规 2 4 3 2 3 6" xfId="23871" xr:uid="{2CC4E48A-47F1-4A7D-87DC-B69BF66E0D39}"/>
    <cellStyle name="常规 2 4 3 2 3 7" xfId="23872" xr:uid="{71E8B038-3518-4522-A290-9FFCD42348B1}"/>
    <cellStyle name="常规 2 4 3 2 3 8" xfId="23873" xr:uid="{5F40F487-2D81-446A-A706-DB526B982B7D}"/>
    <cellStyle name="常规 2 4 3 2 3 9" xfId="23874" xr:uid="{709DF4F8-EF04-4F78-B614-E50A963BF76E}"/>
    <cellStyle name="常规 2 4 3 2 4" xfId="2302" xr:uid="{010099B1-C27E-43DF-99F1-5734C5CE12C0}"/>
    <cellStyle name="常规 2 4 3 2 4 2" xfId="2303" xr:uid="{4FB602BC-1826-4749-A3D8-21BF71054E21}"/>
    <cellStyle name="常规 2 4 3 2 4 2 2" xfId="4172" xr:uid="{5059B3C9-8BFF-4EFB-831D-14199DF2AA2B}"/>
    <cellStyle name="常规 2 4 3 2 4 2 2 2" xfId="23875" xr:uid="{DED39626-689D-46AC-B4FA-5AF29B83D0EE}"/>
    <cellStyle name="常规 2 4 3 2 4 2 2 3" xfId="23876" xr:uid="{82451BBF-CCAE-48DB-ADD1-5F1BA3825EC7}"/>
    <cellStyle name="常规 2 4 3 2 4 2 2 4" xfId="23877" xr:uid="{729849E4-A7F2-4352-9AAC-D2B56695F390}"/>
    <cellStyle name="常规 2 4 3 2 4 2 2 5" xfId="23878" xr:uid="{A34DF1F9-92C3-48E2-9F02-F05E0289645C}"/>
    <cellStyle name="常规 2 4 3 2 4 2 3" xfId="5910" xr:uid="{750119FD-C0AC-42E0-AF5F-FAD11FB30307}"/>
    <cellStyle name="常规 2 4 3 2 4 2 3 2" xfId="23879" xr:uid="{9CBB45AD-96A3-4E4E-85F9-6267C6B104C4}"/>
    <cellStyle name="常规 2 4 3 2 4 2 4" xfId="23880" xr:uid="{FC636E74-C1EB-412F-A8FB-3E7BCCBBF760}"/>
    <cellStyle name="常规 2 4 3 2 4 2 5" xfId="23881" xr:uid="{6E119ED4-4A69-4E31-9A68-8195949ABDDF}"/>
    <cellStyle name="常规 2 4 3 2 4 2 6" xfId="23882" xr:uid="{FEAC9C31-9C41-4263-A113-A1BD20E85892}"/>
    <cellStyle name="常规 2 4 3 2 4 2 7" xfId="23883" xr:uid="{4ED78CE0-D8CF-4818-9EC4-EDF5F87FC1BE}"/>
    <cellStyle name="常规 2 4 3 2 4 2 8" xfId="23884" xr:uid="{9EFBFBEF-2E5C-4AD5-96EC-9A9D61608281}"/>
    <cellStyle name="常规 2 4 3 2 4 3" xfId="4173" xr:uid="{F77B0E33-A065-49FC-92E8-AC285AA489D5}"/>
    <cellStyle name="常规 2 4 3 2 4 3 2" xfId="23885" xr:uid="{694ED9DB-26FE-4A7D-B41F-1C4539DC05A0}"/>
    <cellStyle name="常规 2 4 3 2 4 3 3" xfId="23886" xr:uid="{5A8E5600-110E-42B4-8C36-82E5A7D891CB}"/>
    <cellStyle name="常规 2 4 3 2 4 3 4" xfId="23887" xr:uid="{200F6895-204D-4892-91D3-0344E091BFFA}"/>
    <cellStyle name="常规 2 4 3 2 4 3 5" xfId="23888" xr:uid="{FB3D7310-2CDE-49B4-8B67-287950036DF6}"/>
    <cellStyle name="常规 2 4 3 2 4 4" xfId="5909" xr:uid="{3349672D-568C-482B-8DC8-80C97CFBD26C}"/>
    <cellStyle name="常规 2 4 3 2 4 4 2" xfId="23889" xr:uid="{A5164A52-A26C-4C54-ABE5-F3EAE7C3534D}"/>
    <cellStyle name="常规 2 4 3 2 4 5" xfId="23890" xr:uid="{85B1D920-24A1-4BF6-95DC-418ED9925EC8}"/>
    <cellStyle name="常规 2 4 3 2 4 6" xfId="23891" xr:uid="{AF4261D1-B65B-4FB7-AE47-72E437E30EDA}"/>
    <cellStyle name="常规 2 4 3 2 4 7" xfId="23892" xr:uid="{60C24F19-DA80-412F-990D-A62BD4E66523}"/>
    <cellStyle name="常规 2 4 3 2 4 8" xfId="23893" xr:uid="{32CCCD34-ECA9-4379-A72D-E8EB6F2DEB88}"/>
    <cellStyle name="常规 2 4 3 2 4 9" xfId="23894" xr:uid="{C9746974-61C8-4C47-93E8-927B079ABE17}"/>
    <cellStyle name="常规 2 4 3 2 5" xfId="4174" xr:uid="{44A3EBB3-9075-4CEB-BE85-02CB25ECC4BE}"/>
    <cellStyle name="常规 2 4 3 2 5 2" xfId="23895" xr:uid="{36703B81-6F82-49F2-86E0-7C825F3CDCF3}"/>
    <cellStyle name="常规 2 4 3 2 5 3" xfId="23896" xr:uid="{CD1B4743-0EA8-455E-82C1-B123571E43CF}"/>
    <cellStyle name="常规 2 4 3 2 5 4" xfId="23897" xr:uid="{86628AE6-9398-4A6E-8B8A-1F3B2D92360E}"/>
    <cellStyle name="常规 2 4 3 2 5 5" xfId="23898" xr:uid="{01B50314-3D97-4329-AFFB-F4F3DE28D920}"/>
    <cellStyle name="常规 2 4 3 2 6" xfId="5899" xr:uid="{4EF2C985-8AC2-4475-9B39-9F66EC6C783B}"/>
    <cellStyle name="常规 2 4 3 2 6 2" xfId="23899" xr:uid="{13D9324B-7850-483B-8D37-BBEB6D59D6C3}"/>
    <cellStyle name="常规 2 4 3 2 7" xfId="23900" xr:uid="{11A744FC-6551-47AD-A76C-B1A088D17A7D}"/>
    <cellStyle name="常规 2 4 3 2 8" xfId="23901" xr:uid="{AD666518-8068-4146-A213-9C88DA62DAC3}"/>
    <cellStyle name="常规 2 4 3 2 9" xfId="23902" xr:uid="{1AC86BDD-2113-4BEA-ACB3-DAA8D4F1F14C}"/>
    <cellStyle name="常规 2 4 3 3" xfId="2304" xr:uid="{03B2A3E9-E36B-4A48-98B5-CA270CD90771}"/>
    <cellStyle name="常规 2 4 3 3 10" xfId="23903" xr:uid="{DFD8CDAB-E465-4093-B06C-F65584128704}"/>
    <cellStyle name="常规 2 4 3 3 2" xfId="2305" xr:uid="{53D59906-CF20-4B76-AF88-440DCDEBFCD5}"/>
    <cellStyle name="常规 2 4 3 3 2 2" xfId="2306" xr:uid="{EAC001F8-80B3-45D0-8264-EE87E23F8E5B}"/>
    <cellStyle name="常规 2 4 3 3 2 2 2" xfId="2307" xr:uid="{791B7FB1-DA92-416B-91CC-525DCCC22C37}"/>
    <cellStyle name="常规 2 4 3 3 2 2 2 2" xfId="4175" xr:uid="{EC6D9380-B140-4FF0-B684-AC7E71469611}"/>
    <cellStyle name="常规 2 4 3 3 2 2 2 2 2" xfId="23904" xr:uid="{DC05BD4A-0398-4843-9589-2BAC30DF132B}"/>
    <cellStyle name="常规 2 4 3 3 2 2 2 2 3" xfId="23905" xr:uid="{C5FDAEF1-28A2-4C15-A7C3-1F20479655E5}"/>
    <cellStyle name="常规 2 4 3 3 2 2 2 2 4" xfId="23906" xr:uid="{2CB54FA6-3277-4564-AF22-9CB1AA9DDFA4}"/>
    <cellStyle name="常规 2 4 3 3 2 2 2 2 5" xfId="23907" xr:uid="{A1A4D082-06DA-4A08-8286-466E5E073DEE}"/>
    <cellStyle name="常规 2 4 3 3 2 2 2 3" xfId="5914" xr:uid="{E498C5C9-EE12-4518-A464-B80570567CF5}"/>
    <cellStyle name="常规 2 4 3 3 2 2 2 3 2" xfId="23908" xr:uid="{E61F940D-0A2B-4FC6-B2AE-8DC42C1A9FEE}"/>
    <cellStyle name="常规 2 4 3 3 2 2 2 4" xfId="23909" xr:uid="{7908914F-9F3E-44B8-B2B6-F9AB3E2EA087}"/>
    <cellStyle name="常规 2 4 3 3 2 2 2 5" xfId="23910" xr:uid="{C41DA15E-C130-45BE-A0ED-934D04361735}"/>
    <cellStyle name="常规 2 4 3 3 2 2 2 6" xfId="23911" xr:uid="{5CD26C2C-1A5E-4EBA-A032-DBDD9862B79A}"/>
    <cellStyle name="常规 2 4 3 3 2 2 2 7" xfId="23912" xr:uid="{E7730D7A-EC71-467C-9773-7834A5A54FB4}"/>
    <cellStyle name="常规 2 4 3 3 2 2 2 8" xfId="23913" xr:uid="{49606E32-FD42-4DB8-85CB-52C6E9CE48D5}"/>
    <cellStyle name="常规 2 4 3 3 2 2 3" xfId="4176" xr:uid="{C25F3FE0-254C-4356-9BF5-6CB5E491D4CE}"/>
    <cellStyle name="常规 2 4 3 3 2 2 3 2" xfId="23914" xr:uid="{C739EA4B-835E-4782-870C-33B3E4C2EBAF}"/>
    <cellStyle name="常规 2 4 3 3 2 2 3 3" xfId="23915" xr:uid="{2D57DE18-8EBF-449E-9F23-E30455B84B2D}"/>
    <cellStyle name="常规 2 4 3 3 2 2 3 4" xfId="23916" xr:uid="{EA0E938F-D7AD-41C6-98F1-831B21118022}"/>
    <cellStyle name="常规 2 4 3 3 2 2 3 5" xfId="23917" xr:uid="{948C44E0-BDEE-42C5-AE83-0560B6136E6F}"/>
    <cellStyle name="常规 2 4 3 3 2 2 4" xfId="5913" xr:uid="{82029B45-2565-4E8E-B3FB-530F4C542C59}"/>
    <cellStyle name="常规 2 4 3 3 2 2 4 2" xfId="23918" xr:uid="{55F17F1B-EACD-47C7-9BB9-BA3B384E6BC5}"/>
    <cellStyle name="常规 2 4 3 3 2 2 5" xfId="23919" xr:uid="{FEDA3628-D81B-403C-8563-694ADD8BF55A}"/>
    <cellStyle name="常规 2 4 3 3 2 2 6" xfId="23920" xr:uid="{6783F0DA-58CF-4D99-B1F1-17489E8195DC}"/>
    <cellStyle name="常规 2 4 3 3 2 2 7" xfId="23921" xr:uid="{869338FB-62E8-43CF-9D48-C5D88F806F3A}"/>
    <cellStyle name="常规 2 4 3 3 2 2 8" xfId="23922" xr:uid="{669CBB0B-EED6-429D-9587-2B3BA43B0AB3}"/>
    <cellStyle name="常规 2 4 3 3 2 2 9" xfId="23923" xr:uid="{3827D0C0-8481-4EAA-9CA6-2AAD7B6096E0}"/>
    <cellStyle name="常规 2 4 3 3 2 3" xfId="4177" xr:uid="{863D5121-0CAE-4D12-9780-27E1B83EED00}"/>
    <cellStyle name="常规 2 4 3 3 2 3 2" xfId="23924" xr:uid="{51DD2649-9720-4F61-8E7D-4ED8926AC528}"/>
    <cellStyle name="常规 2 4 3 3 2 3 3" xfId="23925" xr:uid="{EBFF73EC-A461-4220-B119-D0703A4E075D}"/>
    <cellStyle name="常规 2 4 3 3 2 3 4" xfId="23926" xr:uid="{024235BE-25AD-49A6-911C-2F06E49DB220}"/>
    <cellStyle name="常规 2 4 3 3 2 3 5" xfId="23927" xr:uid="{F13FB823-DE85-4427-8D49-6257A7381577}"/>
    <cellStyle name="常规 2 4 3 3 2 4" xfId="5912" xr:uid="{CA155BE1-16DC-4030-8C90-1086187ECFEC}"/>
    <cellStyle name="常规 2 4 3 3 2 4 2" xfId="23928" xr:uid="{A053B43D-F05A-4E05-803A-2613936D51B3}"/>
    <cellStyle name="常规 2 4 3 3 2 5" xfId="23929" xr:uid="{7263EEC1-0BC9-440D-A849-9E638FE6B97F}"/>
    <cellStyle name="常规 2 4 3 3 2 6" xfId="23930" xr:uid="{7F0E3F60-DC12-4B7A-9F24-639BADF68AB9}"/>
    <cellStyle name="常规 2 4 3 3 2 7" xfId="23931" xr:uid="{A3766E03-7E71-4DE1-BD48-4592B6F1F6B3}"/>
    <cellStyle name="常规 2 4 3 3 2 8" xfId="23932" xr:uid="{DFC01F3A-0807-4F1B-8BCE-B5BD626A7FAD}"/>
    <cellStyle name="常规 2 4 3 3 2 9" xfId="23933" xr:uid="{D5E892CA-A59C-4A36-8700-F8F44FB48CFE}"/>
    <cellStyle name="常规 2 4 3 3 3" xfId="2308" xr:uid="{B9BBBBD8-0D72-4FF7-9E2E-3E53E34681A8}"/>
    <cellStyle name="常规 2 4 3 3 3 2" xfId="2309" xr:uid="{DB97A34A-EACE-474B-A984-4C4CA92A0FB4}"/>
    <cellStyle name="常规 2 4 3 3 3 2 2" xfId="4178" xr:uid="{ADCD66D8-6EB4-4193-AEE2-EB48296BC884}"/>
    <cellStyle name="常规 2 4 3 3 3 2 2 2" xfId="23934" xr:uid="{2C26CA12-167F-4452-B58D-0E146E42039E}"/>
    <cellStyle name="常规 2 4 3 3 3 2 2 3" xfId="23935" xr:uid="{10DF5765-C38A-410D-A873-E2F97B1C24A9}"/>
    <cellStyle name="常规 2 4 3 3 3 2 2 4" xfId="23936" xr:uid="{9189EE1C-1DDA-4974-BE9C-248A8669CE29}"/>
    <cellStyle name="常规 2 4 3 3 3 2 2 5" xfId="23937" xr:uid="{83A50BD3-53E8-491D-B3EA-C5EED3F3DBFE}"/>
    <cellStyle name="常规 2 4 3 3 3 2 3" xfId="5916" xr:uid="{2C83C01D-8000-4EA7-8FB4-53A34BF1DC27}"/>
    <cellStyle name="常规 2 4 3 3 3 2 3 2" xfId="23938" xr:uid="{A4B91B01-398D-4CF0-8A80-906AA11CE20D}"/>
    <cellStyle name="常规 2 4 3 3 3 2 4" xfId="23939" xr:uid="{DDB00939-8DC2-40E4-B864-ECB2DACF4D88}"/>
    <cellStyle name="常规 2 4 3 3 3 2 5" xfId="23940" xr:uid="{BDE18D05-6DFA-438B-B7A6-C880E65F7842}"/>
    <cellStyle name="常规 2 4 3 3 3 2 6" xfId="23941" xr:uid="{FC8EE741-66D1-48C6-AF2D-6B287E928F75}"/>
    <cellStyle name="常规 2 4 3 3 3 2 7" xfId="23942" xr:uid="{EFC4C927-260E-45FF-A337-B61CC9B8AB77}"/>
    <cellStyle name="常规 2 4 3 3 3 2 8" xfId="23943" xr:uid="{D4801F8C-0DA5-4B2F-BF5F-F010260CED2D}"/>
    <cellStyle name="常规 2 4 3 3 3 3" xfId="4179" xr:uid="{A2CF245C-FE01-478A-8FFB-E6E77A4F6C06}"/>
    <cellStyle name="常规 2 4 3 3 3 3 2" xfId="23944" xr:uid="{CA8925EA-5618-41C7-92FC-6857D1387AA9}"/>
    <cellStyle name="常规 2 4 3 3 3 3 3" xfId="23945" xr:uid="{CED695C5-39E4-403C-B6CA-5296658044B1}"/>
    <cellStyle name="常规 2 4 3 3 3 3 4" xfId="23946" xr:uid="{3BE3A9AE-46B9-4F8F-9097-45A0A0A918A0}"/>
    <cellStyle name="常规 2 4 3 3 3 3 5" xfId="23947" xr:uid="{DFDC6EB2-FB6E-4F1D-AF2C-4A1BDBFB9F6F}"/>
    <cellStyle name="常规 2 4 3 3 3 4" xfId="5915" xr:uid="{5A8C389B-E1A0-49F4-967B-7D6C2B003BFB}"/>
    <cellStyle name="常规 2 4 3 3 3 4 2" xfId="23948" xr:uid="{B4C53CE5-CA39-427F-B336-AA4419ABA5FD}"/>
    <cellStyle name="常规 2 4 3 3 3 5" xfId="23949" xr:uid="{C875E1D3-D158-4B46-A2E9-49273EC66994}"/>
    <cellStyle name="常规 2 4 3 3 3 6" xfId="23950" xr:uid="{AE73669C-FD0B-4CBA-AA90-DB2E6CB63123}"/>
    <cellStyle name="常规 2 4 3 3 3 7" xfId="23951" xr:uid="{9F0750ED-A1C0-403E-A7B0-B81FE586A55B}"/>
    <cellStyle name="常规 2 4 3 3 3 8" xfId="23952" xr:uid="{5D821738-8EAD-4EB9-98EA-AADDC9D14992}"/>
    <cellStyle name="常规 2 4 3 3 3 9" xfId="23953" xr:uid="{7574B7D0-CC75-4968-B6D4-E24D0C5CBF74}"/>
    <cellStyle name="常规 2 4 3 3 4" xfId="4180" xr:uid="{082826EB-2DFF-4A50-B7B4-7A50B6A938D0}"/>
    <cellStyle name="常规 2 4 3 3 4 2" xfId="23954" xr:uid="{105993F6-7998-4C17-92CC-F95B9B38656D}"/>
    <cellStyle name="常规 2 4 3 3 4 3" xfId="23955" xr:uid="{059FF8C6-ED37-4295-9B47-3E9EB57951C9}"/>
    <cellStyle name="常规 2 4 3 3 4 4" xfId="23956" xr:uid="{3F7180C0-0E85-4ADB-86BA-677DB628C0B2}"/>
    <cellStyle name="常规 2 4 3 3 4 5" xfId="23957" xr:uid="{162D1E52-145B-410B-90BC-38EB20305472}"/>
    <cellStyle name="常规 2 4 3 3 5" xfId="5911" xr:uid="{B459BC82-25BB-4B03-BEAB-AC102E8078F3}"/>
    <cellStyle name="常规 2 4 3 3 5 2" xfId="23958" xr:uid="{DAA42B49-DA3A-4008-9A33-61FDDBF792CE}"/>
    <cellStyle name="常规 2 4 3 3 6" xfId="23959" xr:uid="{AA09FAC7-F380-4998-B1D2-5C0DF44756AD}"/>
    <cellStyle name="常规 2 4 3 3 7" xfId="23960" xr:uid="{F87F91E0-AC4A-44CA-9DE1-A95FA03AEA35}"/>
    <cellStyle name="常规 2 4 3 3 8" xfId="23961" xr:uid="{953D116F-B52E-4ECA-BE2E-52DA2749638D}"/>
    <cellStyle name="常规 2 4 3 3 9" xfId="23962" xr:uid="{AB93844B-7213-4D12-B6E3-2702AE429B38}"/>
    <cellStyle name="常规 2 4 3 4" xfId="2310" xr:uid="{87E41EBE-42AB-4894-A705-71894594EBF5}"/>
    <cellStyle name="常规 2 4 3 4 2" xfId="2311" xr:uid="{828E2398-2993-4D66-8C6F-E12BCED3BCE0}"/>
    <cellStyle name="常规 2 4 3 4 2 2" xfId="2312" xr:uid="{83722E88-A84A-4D46-8ECB-EAC98D65EAFD}"/>
    <cellStyle name="常规 2 4 3 4 2 2 2" xfId="4181" xr:uid="{07F64F15-801D-4602-B24B-2FFED2F970FF}"/>
    <cellStyle name="常规 2 4 3 4 2 2 2 2" xfId="23963" xr:uid="{2E15726B-11F1-4BA5-9289-DED52A60767B}"/>
    <cellStyle name="常规 2 4 3 4 2 2 2 3" xfId="23964" xr:uid="{2E25AA1E-0A14-4C7D-884D-90EA85EA640D}"/>
    <cellStyle name="常规 2 4 3 4 2 2 2 4" xfId="23965" xr:uid="{D3A2C5D3-A374-459B-89E5-BECD9A53FEA3}"/>
    <cellStyle name="常规 2 4 3 4 2 2 2 5" xfId="23966" xr:uid="{2D69846F-47D9-4E37-9A10-33088D22EFB3}"/>
    <cellStyle name="常规 2 4 3 4 2 2 3" xfId="5919" xr:uid="{F768AA7D-E799-45CC-A79D-3E840840385C}"/>
    <cellStyle name="常规 2 4 3 4 2 2 3 2" xfId="23967" xr:uid="{3B50A23A-AE5C-4B0A-810E-1CF0409867AE}"/>
    <cellStyle name="常规 2 4 3 4 2 2 4" xfId="23968" xr:uid="{4EA9FF35-7BE4-48B4-91FC-FD661DF5C9A5}"/>
    <cellStyle name="常规 2 4 3 4 2 2 5" xfId="23969" xr:uid="{5DD9745D-82EA-48A7-9A70-693E81C178DA}"/>
    <cellStyle name="常规 2 4 3 4 2 2 6" xfId="23970" xr:uid="{B9D062EA-6354-42C6-A743-78DFC1FA1887}"/>
    <cellStyle name="常规 2 4 3 4 2 2 7" xfId="23971" xr:uid="{B621D58E-1E4B-435C-8F8F-0CAEF880B8AC}"/>
    <cellStyle name="常规 2 4 3 4 2 2 8" xfId="23972" xr:uid="{CA1138E4-7A90-4B3E-AA6F-BE54B4A9AF81}"/>
    <cellStyle name="常规 2 4 3 4 2 3" xfId="4182" xr:uid="{DDC98C7B-1FE0-45F6-8790-2B31426F9659}"/>
    <cellStyle name="常规 2 4 3 4 2 3 2" xfId="23973" xr:uid="{E174FABF-DC67-48A8-A7A6-552A4C528C5B}"/>
    <cellStyle name="常规 2 4 3 4 2 3 3" xfId="23974" xr:uid="{07C28F84-304B-41B7-8049-324258AD52C5}"/>
    <cellStyle name="常规 2 4 3 4 2 3 4" xfId="23975" xr:uid="{7CCC399D-EA60-4AED-B7F8-C9D14E9E0DB9}"/>
    <cellStyle name="常规 2 4 3 4 2 3 5" xfId="23976" xr:uid="{54A36D97-CD09-4C14-9E05-DB019B6F7DB3}"/>
    <cellStyle name="常规 2 4 3 4 2 4" xfId="5918" xr:uid="{BBC881AC-5E25-4389-8552-638BA98133BA}"/>
    <cellStyle name="常规 2 4 3 4 2 4 2" xfId="23977" xr:uid="{4F7A3AEA-D7C8-42C5-BDE8-42BB2D42CF7C}"/>
    <cellStyle name="常规 2 4 3 4 2 5" xfId="23978" xr:uid="{5694AC72-2B17-4237-911F-2A77B4437F55}"/>
    <cellStyle name="常规 2 4 3 4 2 6" xfId="23979" xr:uid="{597E0745-5D28-4FEE-80BF-7DB0E7535B39}"/>
    <cellStyle name="常规 2 4 3 4 2 7" xfId="23980" xr:uid="{AC44D53A-21A9-4823-B1EB-87798986F02A}"/>
    <cellStyle name="常规 2 4 3 4 2 8" xfId="23981" xr:uid="{27A37372-5691-4F1D-8904-B67FF0510F94}"/>
    <cellStyle name="常规 2 4 3 4 2 9" xfId="23982" xr:uid="{68B20B62-17EA-44CE-8064-BEFB616EA59C}"/>
    <cellStyle name="常规 2 4 3 4 3" xfId="4183" xr:uid="{9912C651-72FE-42BD-899E-5248A861F582}"/>
    <cellStyle name="常规 2 4 3 4 3 2" xfId="23983" xr:uid="{2A8E6C4D-6D6E-4280-8920-AFA1020F6E49}"/>
    <cellStyle name="常规 2 4 3 4 3 3" xfId="23984" xr:uid="{4C22C251-09B6-4EE0-B9B6-B317C2511AFD}"/>
    <cellStyle name="常规 2 4 3 4 3 4" xfId="23985" xr:uid="{C1235906-C0C8-4E24-85CD-F744F9A3B74D}"/>
    <cellStyle name="常规 2 4 3 4 3 5" xfId="23986" xr:uid="{A30054D0-7C3F-4BE7-B4E4-063D70664CA2}"/>
    <cellStyle name="常规 2 4 3 4 4" xfId="5917" xr:uid="{04874C06-E09A-42B4-A379-B84F42E5B2CC}"/>
    <cellStyle name="常规 2 4 3 4 4 2" xfId="23987" xr:uid="{8163869D-4D61-44A4-B2C3-599B121519F8}"/>
    <cellStyle name="常规 2 4 3 4 5" xfId="23988" xr:uid="{6461C52C-3CD2-415D-B86F-4CAF1C338BDF}"/>
    <cellStyle name="常规 2 4 3 4 6" xfId="23989" xr:uid="{3D4296B9-1278-469F-AEB2-020F5B9595D1}"/>
    <cellStyle name="常规 2 4 3 4 7" xfId="23990" xr:uid="{BAC1B1D1-70C3-4EDF-AF2D-F0995D2B7C66}"/>
    <cellStyle name="常规 2 4 3 4 8" xfId="23991" xr:uid="{D63539B4-51E8-48F2-90A8-7B144252C3FA}"/>
    <cellStyle name="常规 2 4 3 4 9" xfId="23992" xr:uid="{ED38F6DA-775F-4323-8A6B-16B9F1BBD41D}"/>
    <cellStyle name="常规 2 4 3 5" xfId="2313" xr:uid="{666E7B66-DD32-46B6-9FAE-6CE55D8A28A7}"/>
    <cellStyle name="常规 2 4 3 5 2" xfId="2314" xr:uid="{0A6C6D67-7B3F-4EFA-A35A-7970EC429146}"/>
    <cellStyle name="常规 2 4 3 5 2 2" xfId="4184" xr:uid="{E29054CD-543C-43D4-9958-4736092E9C4E}"/>
    <cellStyle name="常规 2 4 3 5 2 2 2" xfId="23993" xr:uid="{F2B69AC7-DA0A-4D65-8559-2B756B19C9D1}"/>
    <cellStyle name="常规 2 4 3 5 2 2 3" xfId="23994" xr:uid="{66C0AE8F-A4CB-436B-ACE9-50967944EEAF}"/>
    <cellStyle name="常规 2 4 3 5 2 2 4" xfId="23995" xr:uid="{1710AEC4-1F6C-41EB-943C-24F8EB61075A}"/>
    <cellStyle name="常规 2 4 3 5 2 2 5" xfId="23996" xr:uid="{5E1B9B62-06BE-406F-8964-918F14C498FE}"/>
    <cellStyle name="常规 2 4 3 5 2 3" xfId="5921" xr:uid="{E16E7FE1-1799-4D3F-A8C3-32984F00621A}"/>
    <cellStyle name="常规 2 4 3 5 2 3 2" xfId="23997" xr:uid="{94C0E65B-3073-4059-970E-BCD8690DE0B2}"/>
    <cellStyle name="常规 2 4 3 5 2 4" xfId="23998" xr:uid="{CAAE9E42-D402-4D50-AB92-C5A1C7428C09}"/>
    <cellStyle name="常规 2 4 3 5 2 5" xfId="23999" xr:uid="{EAE121EA-FF39-4AEB-990C-28C87961597B}"/>
    <cellStyle name="常规 2 4 3 5 2 6" xfId="24000" xr:uid="{424B5DC6-B19A-4BEE-9519-D0648F4BDD5A}"/>
    <cellStyle name="常规 2 4 3 5 2 7" xfId="24001" xr:uid="{13C881DD-83C1-477D-856F-C7DB1087C7D5}"/>
    <cellStyle name="常规 2 4 3 5 2 8" xfId="24002" xr:uid="{850B2777-BF25-41AA-975A-FC8341FB43A6}"/>
    <cellStyle name="常规 2 4 3 5 3" xfId="4185" xr:uid="{79022BEA-FF7D-4BE5-B734-6BF5EC2FAFD9}"/>
    <cellStyle name="常规 2 4 3 5 3 2" xfId="24003" xr:uid="{FB2BAA6D-F74C-4C62-A57C-E23BFB6FFACD}"/>
    <cellStyle name="常规 2 4 3 5 3 3" xfId="24004" xr:uid="{097A5801-128E-47A8-BC3A-E6433022C2B5}"/>
    <cellStyle name="常规 2 4 3 5 3 4" xfId="24005" xr:uid="{B42CE27C-ED86-4AF4-9294-4DD14A8FF3A1}"/>
    <cellStyle name="常规 2 4 3 5 3 5" xfId="24006" xr:uid="{771E4DAC-EFD6-4E64-AF86-97FAF4FCF56E}"/>
    <cellStyle name="常规 2 4 3 5 4" xfId="5920" xr:uid="{F0E2001A-D98B-4929-98C7-8E236149750F}"/>
    <cellStyle name="常规 2 4 3 5 4 2" xfId="24007" xr:uid="{1BDA6202-846C-4A19-8996-E592B687DCCC}"/>
    <cellStyle name="常规 2 4 3 5 5" xfId="24008" xr:uid="{97C720B1-155C-40B9-934E-985273FC8F8E}"/>
    <cellStyle name="常规 2 4 3 5 6" xfId="24009" xr:uid="{C891EC13-F427-43AB-AE1E-30E483B29202}"/>
    <cellStyle name="常规 2 4 3 5 7" xfId="24010" xr:uid="{6EAA95B2-267C-496A-A597-1062518331FB}"/>
    <cellStyle name="常规 2 4 3 5 8" xfId="24011" xr:uid="{77C8829A-48DB-40B9-AF26-A94936A2D18D}"/>
    <cellStyle name="常规 2 4 3 5 9" xfId="24012" xr:uid="{728DC059-822C-4A5A-8B1E-A36EECACA416}"/>
    <cellStyle name="常规 2 4 3 6" xfId="3298" xr:uid="{7595075E-D93C-4DAD-983D-22D5F6790C51}"/>
    <cellStyle name="常规 2 4 3 6 2" xfId="5922" xr:uid="{DF6187A5-6A9B-4104-A576-9493AB5B9D3A}"/>
    <cellStyle name="常规 2 4 3 6 2 2" xfId="24013" xr:uid="{8B7BBA3C-3F33-408B-98D5-E2E2A8814C03}"/>
    <cellStyle name="常规 2 4 3 6 3" xfId="24014" xr:uid="{3E94ECA7-3047-446C-B9A0-70993370E92E}"/>
    <cellStyle name="常规 2 4 3 6 4" xfId="24015" xr:uid="{893A3A1F-CE6E-417F-A8D8-309D137CF4E3}"/>
    <cellStyle name="常规 2 4 3 6 5" xfId="24016" xr:uid="{8BCB4076-3174-4C6F-B1E4-533DCC1F5F71}"/>
    <cellStyle name="常规 2 4 3 7" xfId="5898" xr:uid="{43270DC1-272E-480A-AE18-468363F7E025}"/>
    <cellStyle name="常规 2 4 3 7 2" xfId="24017" xr:uid="{0024A366-98B5-4B6F-8816-B1AA4F0EF390}"/>
    <cellStyle name="常规 2 4 3 8" xfId="7885" xr:uid="{386F0213-C9D8-4F73-A839-E5A964518271}"/>
    <cellStyle name="常规 2 4 3 8 2" xfId="24018" xr:uid="{EF0ADDFF-DF50-4CF3-B6CF-E53ACDE2645A}"/>
    <cellStyle name="常规 2 4 3 9" xfId="2291" xr:uid="{195D3A49-0601-47E7-A110-61897AFA3F0C}"/>
    <cellStyle name="常规 2 4 4" xfId="2315" xr:uid="{94C78004-D0BF-4B2B-881F-71F09EB8D6E1}"/>
    <cellStyle name="常规 2 4 4 10" xfId="24019" xr:uid="{455C7F04-7F29-4843-BB20-7560022FD094}"/>
    <cellStyle name="常规 2 4 4 11" xfId="24020" xr:uid="{B0BAF822-7059-477A-8166-18B09C1B8A44}"/>
    <cellStyle name="常规 2 4 4 12" xfId="24021" xr:uid="{8C467C8E-4D83-4ED8-9F96-EF44EEAF0FC8}"/>
    <cellStyle name="常规 2 4 4 2" xfId="2316" xr:uid="{55BFB47B-DD95-40F8-8FC9-975A7E212174}"/>
    <cellStyle name="常规 2 4 4 2 10" xfId="24022" xr:uid="{4211D434-20DC-461B-A59C-98FF3A6C4C6E}"/>
    <cellStyle name="常规 2 4 4 2 2" xfId="2317" xr:uid="{3A275B31-EB83-4D50-945D-BF2B12514282}"/>
    <cellStyle name="常规 2 4 4 2 2 2" xfId="2318" xr:uid="{5B5DB2CD-1850-4C84-A56B-02783FB2C184}"/>
    <cellStyle name="常规 2 4 4 2 2 2 2" xfId="2319" xr:uid="{5B50B532-9A73-4CBC-ADCD-315E4E87ABD5}"/>
    <cellStyle name="常规 2 4 4 2 2 2 2 2" xfId="4186" xr:uid="{C466656A-FA2E-4359-B611-EEBA1EDE6E20}"/>
    <cellStyle name="常规 2 4 4 2 2 2 2 2 2" xfId="24023" xr:uid="{09A0F106-D349-4607-9497-B452F855C914}"/>
    <cellStyle name="常规 2 4 4 2 2 2 2 2 3" xfId="24024" xr:uid="{D2BD0493-D6F8-4CD7-B6C6-24C6A87BA44F}"/>
    <cellStyle name="常规 2 4 4 2 2 2 2 2 4" xfId="24025" xr:uid="{18FC4F1D-DDCC-4268-BE1F-2426FDB3320C}"/>
    <cellStyle name="常规 2 4 4 2 2 2 2 2 5" xfId="24026" xr:uid="{DBAC6E38-37F1-4A05-A742-FB4D3F0ABD56}"/>
    <cellStyle name="常规 2 4 4 2 2 2 2 3" xfId="5927" xr:uid="{8A06A351-EC88-4117-B44E-D85059C319F4}"/>
    <cellStyle name="常规 2 4 4 2 2 2 2 3 2" xfId="24027" xr:uid="{D5FB8B5D-2FD6-4F04-BF8E-75E643D02801}"/>
    <cellStyle name="常规 2 4 4 2 2 2 2 4" xfId="24028" xr:uid="{E2B99C79-DE5D-4066-ABDE-6148E0ACB40F}"/>
    <cellStyle name="常规 2 4 4 2 2 2 2 5" xfId="24029" xr:uid="{DB3DCEBB-D522-4FFF-97E1-0D2C38CC5253}"/>
    <cellStyle name="常规 2 4 4 2 2 2 2 6" xfId="24030" xr:uid="{1A5AE474-560A-4EB5-A4CF-4DAE13FC3460}"/>
    <cellStyle name="常规 2 4 4 2 2 2 2 7" xfId="24031" xr:uid="{2B9C1C57-B610-40BF-B790-2AE546FCA032}"/>
    <cellStyle name="常规 2 4 4 2 2 2 2 8" xfId="24032" xr:uid="{6A2EAB4A-0563-4242-88BE-0D040F3945DD}"/>
    <cellStyle name="常规 2 4 4 2 2 2 3" xfId="4187" xr:uid="{403B4EC6-D709-4D5F-B7C9-D3BC10316D72}"/>
    <cellStyle name="常规 2 4 4 2 2 2 3 2" xfId="24033" xr:uid="{9CE08F62-6D9D-4831-AD14-C935EC3DDC0C}"/>
    <cellStyle name="常规 2 4 4 2 2 2 3 3" xfId="24034" xr:uid="{48EEDD59-B1C6-48EC-A9EE-1EFE7FCFCEC0}"/>
    <cellStyle name="常规 2 4 4 2 2 2 3 4" xfId="24035" xr:uid="{DF101478-9E73-4BF2-92A0-05BB30AF79E7}"/>
    <cellStyle name="常规 2 4 4 2 2 2 3 5" xfId="24036" xr:uid="{A0827466-A311-4840-B38A-607BC6E8DDE2}"/>
    <cellStyle name="常规 2 4 4 2 2 2 4" xfId="5926" xr:uid="{F2755509-C307-4443-93B7-BA840CDDB07C}"/>
    <cellStyle name="常规 2 4 4 2 2 2 4 2" xfId="24037" xr:uid="{D2A9C35F-F340-424F-B7D0-0970ABEC342B}"/>
    <cellStyle name="常规 2 4 4 2 2 2 5" xfId="24038" xr:uid="{27B59D3D-90B4-4914-907C-CA3D1026BAD0}"/>
    <cellStyle name="常规 2 4 4 2 2 2 6" xfId="24039" xr:uid="{1E34982B-201B-41F8-B783-869D34E204ED}"/>
    <cellStyle name="常规 2 4 4 2 2 2 7" xfId="24040" xr:uid="{760C43DF-CAB8-4A94-9F96-B6F72F7FD30D}"/>
    <cellStyle name="常规 2 4 4 2 2 2 8" xfId="24041" xr:uid="{2E4F58AC-3A44-41AB-801E-AD247B41FD76}"/>
    <cellStyle name="常规 2 4 4 2 2 2 9" xfId="24042" xr:uid="{80F9D912-2D95-462A-AAE1-CA35B745CE5F}"/>
    <cellStyle name="常规 2 4 4 2 2 3" xfId="4188" xr:uid="{0FC158D7-90FE-4EAA-8A3C-FDA4330E9479}"/>
    <cellStyle name="常规 2 4 4 2 2 3 2" xfId="24043" xr:uid="{AE1B244E-F7E7-4443-B60E-F10F19C7107C}"/>
    <cellStyle name="常规 2 4 4 2 2 3 3" xfId="24044" xr:uid="{D572704A-301A-44FA-A33A-6645C056D990}"/>
    <cellStyle name="常规 2 4 4 2 2 3 4" xfId="24045" xr:uid="{C887029A-F0E3-43E4-B6ED-6ED7AD9D3E33}"/>
    <cellStyle name="常规 2 4 4 2 2 3 5" xfId="24046" xr:uid="{DFB2A044-7EB5-4601-A7A4-38659F4E630F}"/>
    <cellStyle name="常规 2 4 4 2 2 4" xfId="5925" xr:uid="{21ADD1E7-A8FD-4E0D-B03F-19D3E92EECB5}"/>
    <cellStyle name="常规 2 4 4 2 2 4 2" xfId="24047" xr:uid="{B1327051-9424-4AB5-B5CC-9B86783BC300}"/>
    <cellStyle name="常规 2 4 4 2 2 5" xfId="24048" xr:uid="{A3159912-D0C8-444F-8EB3-4B18EC5285A2}"/>
    <cellStyle name="常规 2 4 4 2 2 6" xfId="24049" xr:uid="{665CD15E-35C3-4D80-A988-7EC89F624F0C}"/>
    <cellStyle name="常规 2 4 4 2 2 7" xfId="24050" xr:uid="{6116A59C-D1EF-445C-B2BC-9C72C755B31F}"/>
    <cellStyle name="常规 2 4 4 2 2 8" xfId="24051" xr:uid="{1BD7BFA9-BBF8-4C94-933B-09774EB49E7E}"/>
    <cellStyle name="常规 2 4 4 2 2 9" xfId="24052" xr:uid="{4020607A-F69B-4C5D-88D8-6494775E13C9}"/>
    <cellStyle name="常规 2 4 4 2 3" xfId="2320" xr:uid="{00C1F112-2507-455E-A182-E3379B0C1EE8}"/>
    <cellStyle name="常规 2 4 4 2 3 2" xfId="2321" xr:uid="{8D311FE6-7F67-4B46-A90E-2C5B0F115833}"/>
    <cellStyle name="常规 2 4 4 2 3 2 2" xfId="4189" xr:uid="{7E56009F-52B4-415C-B41F-071CD61A0C19}"/>
    <cellStyle name="常规 2 4 4 2 3 2 2 2" xfId="24053" xr:uid="{EFD7AE63-56D8-4183-9E9F-E3458BA56C08}"/>
    <cellStyle name="常规 2 4 4 2 3 2 2 3" xfId="24054" xr:uid="{E995EA4C-C7E0-463E-AA5D-08D57B7C87D6}"/>
    <cellStyle name="常规 2 4 4 2 3 2 2 4" xfId="24055" xr:uid="{51C88F85-7B47-4340-807F-5993071C285F}"/>
    <cellStyle name="常规 2 4 4 2 3 2 2 5" xfId="24056" xr:uid="{42956CC8-4353-43B9-A3F0-E2CC1AE68AD1}"/>
    <cellStyle name="常规 2 4 4 2 3 2 3" xfId="5929" xr:uid="{CA22A6C2-1464-4C21-9677-C6F0651E95D1}"/>
    <cellStyle name="常规 2 4 4 2 3 2 3 2" xfId="24057" xr:uid="{3D0F6D5F-B90A-41C0-A7BD-3C40CB198A13}"/>
    <cellStyle name="常规 2 4 4 2 3 2 4" xfId="24058" xr:uid="{89076F42-9DE7-4634-8924-6AE2CCE08569}"/>
    <cellStyle name="常规 2 4 4 2 3 2 5" xfId="24059" xr:uid="{CADE636A-8799-4CF3-A6E9-AAB05D59A79E}"/>
    <cellStyle name="常规 2 4 4 2 3 2 6" xfId="24060" xr:uid="{A9DCF0DF-6105-405D-9D7C-18FDA1CE8170}"/>
    <cellStyle name="常规 2 4 4 2 3 2 7" xfId="24061" xr:uid="{55F3704E-73D2-4108-8FD4-C9B544BBFB5D}"/>
    <cellStyle name="常规 2 4 4 2 3 2 8" xfId="24062" xr:uid="{91DA1B64-09BF-41EE-A421-326847528B6F}"/>
    <cellStyle name="常规 2 4 4 2 3 3" xfId="4190" xr:uid="{B4E7723C-50CA-4818-A4B7-E18D37037A1D}"/>
    <cellStyle name="常规 2 4 4 2 3 3 2" xfId="24063" xr:uid="{7EEDC240-EA8E-4A11-B2C3-DBC86B90568C}"/>
    <cellStyle name="常规 2 4 4 2 3 3 3" xfId="24064" xr:uid="{02A2D7D7-4CD6-45F4-993B-F5F1DF449A9A}"/>
    <cellStyle name="常规 2 4 4 2 3 3 4" xfId="24065" xr:uid="{7AE3E50C-8D2D-4615-93A8-70195C844F3C}"/>
    <cellStyle name="常规 2 4 4 2 3 3 5" xfId="24066" xr:uid="{9BAC0736-31B9-4BF2-BF88-65624DC899FB}"/>
    <cellStyle name="常规 2 4 4 2 3 4" xfId="5928" xr:uid="{C5D64764-24A0-49BD-9EB2-11DD8A223B32}"/>
    <cellStyle name="常规 2 4 4 2 3 4 2" xfId="24067" xr:uid="{A9FBF20F-5C7A-4D96-A0C3-8DF292C32B34}"/>
    <cellStyle name="常规 2 4 4 2 3 5" xfId="24068" xr:uid="{923F4385-39FA-47B0-A87A-E07DBE678760}"/>
    <cellStyle name="常规 2 4 4 2 3 6" xfId="24069" xr:uid="{F10DEFB9-A501-4264-B0AB-374BAE185AEC}"/>
    <cellStyle name="常规 2 4 4 2 3 7" xfId="24070" xr:uid="{47FE5AB7-B338-4591-82E7-496B81001710}"/>
    <cellStyle name="常规 2 4 4 2 3 8" xfId="24071" xr:uid="{6BAD4860-361E-4252-B48F-EA9F917F728A}"/>
    <cellStyle name="常规 2 4 4 2 3 9" xfId="24072" xr:uid="{F871E81E-5B9C-425C-B8BA-7D208EDA88F2}"/>
    <cellStyle name="常规 2 4 4 2 4" xfId="4191" xr:uid="{A8A0699B-9082-430A-B39E-BA2C64C673A6}"/>
    <cellStyle name="常规 2 4 4 2 4 2" xfId="24073" xr:uid="{6F966EDE-8F2A-4A39-877C-A2C3BC7307F2}"/>
    <cellStyle name="常规 2 4 4 2 4 3" xfId="24074" xr:uid="{6114ED6D-A7BB-4C83-87D0-879EB40AD277}"/>
    <cellStyle name="常规 2 4 4 2 4 4" xfId="24075" xr:uid="{0A39D512-468E-4FF4-8EDD-9430DC2A86DF}"/>
    <cellStyle name="常规 2 4 4 2 4 5" xfId="24076" xr:uid="{1517B600-6EE2-4D70-8BB4-692BD2DD79D2}"/>
    <cellStyle name="常规 2 4 4 2 5" xfId="5924" xr:uid="{F8F6C46E-28F5-4FAD-804E-786CEFEC4BD3}"/>
    <cellStyle name="常规 2 4 4 2 5 2" xfId="24077" xr:uid="{092DCE08-B6FF-49E4-821C-28211A5A5617}"/>
    <cellStyle name="常规 2 4 4 2 6" xfId="24078" xr:uid="{815F1B5F-4AAC-4075-9A33-B99A685B0661}"/>
    <cellStyle name="常规 2 4 4 2 7" xfId="24079" xr:uid="{92A5BDD0-84C8-4506-B587-AF5A982640C7}"/>
    <cellStyle name="常规 2 4 4 2 8" xfId="24080" xr:uid="{263ED775-113D-4C80-8068-EE8262A223E9}"/>
    <cellStyle name="常规 2 4 4 2 9" xfId="24081" xr:uid="{3FF873F4-A383-4208-805D-17DA90F126FE}"/>
    <cellStyle name="常规 2 4 4 3" xfId="2322" xr:uid="{7AC6151E-D63C-4C08-9C18-8C235F846061}"/>
    <cellStyle name="常规 2 4 4 3 2" xfId="2323" xr:uid="{A6A5E390-6C88-4BAF-A91F-4FB3D5A656F8}"/>
    <cellStyle name="常规 2 4 4 3 2 2" xfId="2324" xr:uid="{AD38B72E-A9D3-4666-A3F9-492C97C8913B}"/>
    <cellStyle name="常规 2 4 4 3 2 2 2" xfId="4192" xr:uid="{409943A4-8C81-4D1C-9935-2381AE643B4E}"/>
    <cellStyle name="常规 2 4 4 3 2 2 2 2" xfId="24082" xr:uid="{C317967E-8875-46DA-BBC1-93D5AE22AD85}"/>
    <cellStyle name="常规 2 4 4 3 2 2 2 3" xfId="24083" xr:uid="{943E56AB-AC33-491C-AF39-92C0D07B0564}"/>
    <cellStyle name="常规 2 4 4 3 2 2 2 4" xfId="24084" xr:uid="{D9A6DF8D-5187-43D9-B8AE-AC6E7D9F46F5}"/>
    <cellStyle name="常规 2 4 4 3 2 2 2 5" xfId="24085" xr:uid="{E770F522-9C53-4088-9D2F-213CE4A75936}"/>
    <cellStyle name="常规 2 4 4 3 2 2 3" xfId="5932" xr:uid="{BE0504CF-43E2-41F7-9A3C-7016A925E2BF}"/>
    <cellStyle name="常规 2 4 4 3 2 2 3 2" xfId="24086" xr:uid="{69C33B3C-6020-4084-A920-25D08C7567C2}"/>
    <cellStyle name="常规 2 4 4 3 2 2 4" xfId="24087" xr:uid="{C24C2B4D-A7BE-448E-B831-9210999EE93A}"/>
    <cellStyle name="常规 2 4 4 3 2 2 5" xfId="24088" xr:uid="{E5B68BF8-C419-4CFB-90F6-7536F8D52E2A}"/>
    <cellStyle name="常规 2 4 4 3 2 2 6" xfId="24089" xr:uid="{BB8AEC9F-F20F-4203-BD24-875FD237D40B}"/>
    <cellStyle name="常规 2 4 4 3 2 2 7" xfId="24090" xr:uid="{013DEED3-06C1-44AF-89F3-A8226E6D0583}"/>
    <cellStyle name="常规 2 4 4 3 2 2 8" xfId="24091" xr:uid="{7BE24E2E-7F07-437F-8008-900E0674FB4B}"/>
    <cellStyle name="常规 2 4 4 3 2 3" xfId="4193" xr:uid="{73EF9E20-F51D-415C-BE29-960E0CB43847}"/>
    <cellStyle name="常规 2 4 4 3 2 3 2" xfId="24092" xr:uid="{44ADD4FC-C3D0-4EC3-90BA-18EBFB964AB3}"/>
    <cellStyle name="常规 2 4 4 3 2 3 3" xfId="24093" xr:uid="{5A2B9268-62F1-4255-B769-0CC9364AB6F5}"/>
    <cellStyle name="常规 2 4 4 3 2 3 4" xfId="24094" xr:uid="{1BD9A24B-8E03-4F1D-A786-C664460FEF41}"/>
    <cellStyle name="常规 2 4 4 3 2 3 5" xfId="24095" xr:uid="{C2851BE1-A400-40C4-B739-14B4A77A2609}"/>
    <cellStyle name="常规 2 4 4 3 2 4" xfId="5931" xr:uid="{699F4423-53F6-4685-80C9-18A32D10BD6D}"/>
    <cellStyle name="常规 2 4 4 3 2 4 2" xfId="24096" xr:uid="{66A771AE-E1A5-4A12-8572-9C2ECDE10584}"/>
    <cellStyle name="常规 2 4 4 3 2 5" xfId="24097" xr:uid="{64BE93EE-06CB-4706-9ADC-C90799C4DEA5}"/>
    <cellStyle name="常规 2 4 4 3 2 6" xfId="24098" xr:uid="{F4EECDB8-1523-47B9-B508-9D8A5504CB2B}"/>
    <cellStyle name="常规 2 4 4 3 2 7" xfId="24099" xr:uid="{15A13C56-6DC4-48B2-A133-7E733C20E883}"/>
    <cellStyle name="常规 2 4 4 3 2 8" xfId="24100" xr:uid="{7992A831-5B70-4FF9-B61F-9BA353C09C15}"/>
    <cellStyle name="常规 2 4 4 3 2 9" xfId="24101" xr:uid="{DC703A91-B13C-449F-B104-91FA821CDEF7}"/>
    <cellStyle name="常规 2 4 4 3 3" xfId="4194" xr:uid="{B5B5668E-C1E2-4C8C-9592-2CE88A56D967}"/>
    <cellStyle name="常规 2 4 4 3 3 2" xfId="24102" xr:uid="{8075E741-4FA2-4825-912F-AD87C7151810}"/>
    <cellStyle name="常规 2 4 4 3 3 3" xfId="24103" xr:uid="{DDB3801E-D981-4DF2-9605-774723360837}"/>
    <cellStyle name="常规 2 4 4 3 3 4" xfId="24104" xr:uid="{4FC66FE5-CFED-49CF-8E35-F4698E29D70A}"/>
    <cellStyle name="常规 2 4 4 3 3 5" xfId="24105" xr:uid="{BFB62B7B-AADA-4E4B-A0B8-03F04504FB8F}"/>
    <cellStyle name="常规 2 4 4 3 4" xfId="5930" xr:uid="{1F2CBE13-97F5-4F96-ADD0-6A47BF9E6B00}"/>
    <cellStyle name="常规 2 4 4 3 4 2" xfId="24106" xr:uid="{4A5EFDC1-9D93-489E-AD8D-39A594A4F53A}"/>
    <cellStyle name="常规 2 4 4 3 5" xfId="24107" xr:uid="{C4411451-C658-40D4-B093-F7F813CC881E}"/>
    <cellStyle name="常规 2 4 4 3 6" xfId="24108" xr:uid="{E8E1DF72-0995-49F1-B247-973F587A773A}"/>
    <cellStyle name="常规 2 4 4 3 7" xfId="24109" xr:uid="{82EB2E4D-7F28-4B50-95F1-6817A2E51ACB}"/>
    <cellStyle name="常规 2 4 4 3 8" xfId="24110" xr:uid="{254F0E85-5FEC-4EBD-8723-891CCF581A7A}"/>
    <cellStyle name="常规 2 4 4 3 9" xfId="24111" xr:uid="{F276C429-3812-49C5-8130-DA367140843F}"/>
    <cellStyle name="常规 2 4 4 4" xfId="2325" xr:uid="{CEF1C341-2FF4-45ED-9F58-33D89A9C5E69}"/>
    <cellStyle name="常规 2 4 4 4 2" xfId="2326" xr:uid="{9D53AE4F-C642-4660-8C22-59C02421EE03}"/>
    <cellStyle name="常规 2 4 4 4 2 2" xfId="4195" xr:uid="{04E3567C-A5A1-4E5F-A09E-0793D1FC9A7F}"/>
    <cellStyle name="常规 2 4 4 4 2 2 2" xfId="24112" xr:uid="{6F5F1F31-7533-468F-9F1B-4DDABC3A99D9}"/>
    <cellStyle name="常规 2 4 4 4 2 2 3" xfId="24113" xr:uid="{8C7D90B0-77A0-4BEA-8CBA-8DFAACA0FBE6}"/>
    <cellStyle name="常规 2 4 4 4 2 2 4" xfId="24114" xr:uid="{E5B58BD4-7CCA-4B1B-A484-A02DC7827EFF}"/>
    <cellStyle name="常规 2 4 4 4 2 2 5" xfId="24115" xr:uid="{06BB736C-66C9-485B-9FE3-0B2B6F884FD8}"/>
    <cellStyle name="常规 2 4 4 4 2 3" xfId="5934" xr:uid="{62A84D8C-BBBD-403D-9A1A-D23E99844F1E}"/>
    <cellStyle name="常规 2 4 4 4 2 3 2" xfId="24116" xr:uid="{BF58CD8E-C40C-47E4-B85F-CD63CB67B1A9}"/>
    <cellStyle name="常规 2 4 4 4 2 4" xfId="24117" xr:uid="{AABBFBCC-6617-4E8B-BEFF-3AAC2A47C241}"/>
    <cellStyle name="常规 2 4 4 4 2 5" xfId="24118" xr:uid="{048BABB5-841D-4F3E-B781-3584DBA9B398}"/>
    <cellStyle name="常规 2 4 4 4 2 6" xfId="24119" xr:uid="{954B4AA2-4939-4CC4-A5CD-C05354AF37A4}"/>
    <cellStyle name="常规 2 4 4 4 2 7" xfId="24120" xr:uid="{C829B007-DB64-4A51-BE83-0E03A285411A}"/>
    <cellStyle name="常规 2 4 4 4 2 8" xfId="24121" xr:uid="{1391F09A-28CB-48F7-BF4A-840DFD2E0015}"/>
    <cellStyle name="常规 2 4 4 4 3" xfId="4196" xr:uid="{70D3E9FC-B954-4635-BF4F-2FEFD7392777}"/>
    <cellStyle name="常规 2 4 4 4 3 2" xfId="24122" xr:uid="{13FE936A-42B5-49FD-BD1B-E33B1F4EE751}"/>
    <cellStyle name="常规 2 4 4 4 3 3" xfId="24123" xr:uid="{C3B4746D-4937-4ACB-8060-22D69AA55501}"/>
    <cellStyle name="常规 2 4 4 4 3 4" xfId="24124" xr:uid="{8B348B1E-1AC5-49A2-9861-CDA4EA337DA7}"/>
    <cellStyle name="常规 2 4 4 4 3 5" xfId="24125" xr:uid="{ACA28DDE-4EE6-4F43-B6A4-CB9747CAD82D}"/>
    <cellStyle name="常规 2 4 4 4 4" xfId="5933" xr:uid="{B4025CF0-2180-4DF3-85AC-056F5ED46642}"/>
    <cellStyle name="常规 2 4 4 4 4 2" xfId="24126" xr:uid="{6A6E533D-8AFA-4830-B078-22E187163C19}"/>
    <cellStyle name="常规 2 4 4 4 5" xfId="24127" xr:uid="{CC9C3CC9-59A6-4995-BD9D-AE784716944F}"/>
    <cellStyle name="常规 2 4 4 4 6" xfId="24128" xr:uid="{DD11B2CF-4A2F-4346-BB1F-F1CB13FF820D}"/>
    <cellStyle name="常规 2 4 4 4 7" xfId="24129" xr:uid="{8C849B20-BA55-4A3B-958C-5BC27E91AA86}"/>
    <cellStyle name="常规 2 4 4 4 8" xfId="24130" xr:uid="{9E5B25FA-DB77-427E-B20C-A84B98BCD893}"/>
    <cellStyle name="常规 2 4 4 4 9" xfId="24131" xr:uid="{B32C8980-9616-4503-9CDE-4665C913DB38}"/>
    <cellStyle name="常规 2 4 4 5" xfId="4197" xr:uid="{3BB8A3E3-D686-4467-A2C7-C0AD37AAE896}"/>
    <cellStyle name="常规 2 4 4 5 2" xfId="24132" xr:uid="{FB0E4476-F07C-424B-9A2E-D33CA1CB27DD}"/>
    <cellStyle name="常规 2 4 4 5 3" xfId="24133" xr:uid="{241520E4-CC65-4FD3-8816-D84BBF57305C}"/>
    <cellStyle name="常规 2 4 4 5 4" xfId="24134" xr:uid="{EEC92039-1488-4850-8F5A-C8F72A298891}"/>
    <cellStyle name="常规 2 4 4 5 5" xfId="24135" xr:uid="{CB905AA0-B159-425E-9A98-68BF4946FAF9}"/>
    <cellStyle name="常规 2 4 4 6" xfId="5923" xr:uid="{D17031C1-EEE0-45FE-B229-BE50CC1C9249}"/>
    <cellStyle name="常规 2 4 4 6 2" xfId="24136" xr:uid="{01608E5D-4D7C-4088-81B9-B7BD89247037}"/>
    <cellStyle name="常规 2 4 4 7" xfId="10350" xr:uid="{E2A969C4-7CEA-4E19-A93D-3F26A4F1F6D4}"/>
    <cellStyle name="常规 2 4 4 7 2" xfId="24137" xr:uid="{5A974805-8809-4687-9043-48EE2693D679}"/>
    <cellStyle name="常规 2 4 4 8" xfId="24138" xr:uid="{94CF77BF-18E2-4BA0-B49A-D906D291805D}"/>
    <cellStyle name="常规 2 4 4 9" xfId="24139" xr:uid="{1DBDFC4E-69CE-40E3-BDB9-77270FF6D164}"/>
    <cellStyle name="常规 2 4 5" xfId="2327" xr:uid="{2F2B91C4-237E-4886-AC48-0D49549B4156}"/>
    <cellStyle name="常规 2 4 5 10" xfId="24140" xr:uid="{72856B78-04BE-46C5-AAF0-A1BAE96F9FD8}"/>
    <cellStyle name="常规 2 4 5 11" xfId="24141" xr:uid="{39D7E57E-3EE9-4BD4-A2ED-C8614B4FBD0C}"/>
    <cellStyle name="常规 2 4 5 12" xfId="24142" xr:uid="{5BB2AAA4-EBE7-4A4E-93AD-CCCB65D0CAEE}"/>
    <cellStyle name="常规 2 4 5 13" xfId="24143" xr:uid="{67870D10-D750-4E40-9AEA-EF09A0491247}"/>
    <cellStyle name="常规 2 4 5 14" xfId="34642" xr:uid="{1172B78C-460E-4A61-BC6C-CB1B09437943}"/>
    <cellStyle name="常规 2 4 5 2" xfId="2328" xr:uid="{C161C000-DB47-44E9-80CB-709248A5782A}"/>
    <cellStyle name="常规 2 4 5 2 2" xfId="2329" xr:uid="{BEAA0A05-E070-4565-94B0-7CB1E72BA929}"/>
    <cellStyle name="常规 2 4 5 2 2 2" xfId="2330" xr:uid="{86BAD055-9AF3-4013-8282-0BBD41238D13}"/>
    <cellStyle name="常规 2 4 5 2 2 2 2" xfId="4198" xr:uid="{7229B099-4468-4D56-87A0-44392EC45D0A}"/>
    <cellStyle name="常规 2 4 5 2 2 2 2 2" xfId="24144" xr:uid="{15FC0945-E430-4F06-8547-B14A8C665720}"/>
    <cellStyle name="常规 2 4 5 2 2 2 2 3" xfId="24145" xr:uid="{2042C1E0-EEC8-40C1-BAE2-BDE55F736EEF}"/>
    <cellStyle name="常规 2 4 5 2 2 2 2 4" xfId="24146" xr:uid="{BE797DCC-4CA9-4EFB-9485-A9808251633C}"/>
    <cellStyle name="常规 2 4 5 2 2 2 2 5" xfId="24147" xr:uid="{4808D562-180D-49A7-ACB0-FB088E6B897C}"/>
    <cellStyle name="常规 2 4 5 2 2 2 3" xfId="5938" xr:uid="{D5520638-4978-4EEB-A3FB-3C1381074AA6}"/>
    <cellStyle name="常规 2 4 5 2 2 2 3 2" xfId="24148" xr:uid="{8166566D-C4D2-43DB-8140-DE327352620E}"/>
    <cellStyle name="常规 2 4 5 2 2 2 4" xfId="24149" xr:uid="{D07172A1-2B02-4F2B-850D-C4ECE758111A}"/>
    <cellStyle name="常规 2 4 5 2 2 2 5" xfId="24150" xr:uid="{7BB41749-2451-4F54-BC98-EE2E8D4964CD}"/>
    <cellStyle name="常规 2 4 5 2 2 2 6" xfId="24151" xr:uid="{E434E5F5-9620-48CF-8577-156898F28448}"/>
    <cellStyle name="常规 2 4 5 2 2 2 7" xfId="24152" xr:uid="{19FF5092-F87C-4953-9214-2B14FA028545}"/>
    <cellStyle name="常规 2 4 5 2 2 2 8" xfId="24153" xr:uid="{34E8E0B8-7342-4029-BF33-BD55BC870B61}"/>
    <cellStyle name="常规 2 4 5 2 2 3" xfId="4199" xr:uid="{F9E52F27-7998-48A7-A99E-E8ABB02D5725}"/>
    <cellStyle name="常规 2 4 5 2 2 3 2" xfId="24154" xr:uid="{D987C58E-5FC9-40A7-90F8-0F243188A1DE}"/>
    <cellStyle name="常规 2 4 5 2 2 3 3" xfId="24155" xr:uid="{27CD06F9-747A-4D7B-8D13-350580B42BAA}"/>
    <cellStyle name="常规 2 4 5 2 2 3 4" xfId="24156" xr:uid="{DCE80D6B-FBEE-45B7-A09D-3217F2E9AD76}"/>
    <cellStyle name="常规 2 4 5 2 2 3 5" xfId="24157" xr:uid="{832C0E53-5EE1-46E2-8795-7D3817664BD2}"/>
    <cellStyle name="常规 2 4 5 2 2 4" xfId="5937" xr:uid="{9E3B968F-EB1B-4467-9761-C25753944F1B}"/>
    <cellStyle name="常规 2 4 5 2 2 4 2" xfId="24158" xr:uid="{86A2AFB4-E52C-48CE-90B5-C37850E87D05}"/>
    <cellStyle name="常规 2 4 5 2 2 5" xfId="24159" xr:uid="{AD11A8BB-D024-4618-8714-2E6B6A522FD3}"/>
    <cellStyle name="常规 2 4 5 2 2 6" xfId="24160" xr:uid="{E42EEFCD-0574-4ABC-BF7A-EFB13947FC95}"/>
    <cellStyle name="常规 2 4 5 2 2 7" xfId="24161" xr:uid="{2AE1A7EA-22FD-4B0F-A41F-35DD69B417E1}"/>
    <cellStyle name="常规 2 4 5 2 2 8" xfId="24162" xr:uid="{056BF549-9103-4813-973D-4ABD8CDBFCFC}"/>
    <cellStyle name="常规 2 4 5 2 2 9" xfId="24163" xr:uid="{645084C1-EDE5-4342-A01D-4DF209973890}"/>
    <cellStyle name="常规 2 4 5 2 3" xfId="4200" xr:uid="{148A2D9A-1040-4260-9625-3B2828ED7FD7}"/>
    <cellStyle name="常规 2 4 5 2 3 2" xfId="24164" xr:uid="{75514CBA-4B51-433D-A7B5-7C2EA33AEE50}"/>
    <cellStyle name="常规 2 4 5 2 3 3" xfId="24165" xr:uid="{7FD00596-074A-4880-A535-3F59DF238237}"/>
    <cellStyle name="常规 2 4 5 2 3 4" xfId="24166" xr:uid="{E997F9BC-CD22-4809-9B30-278CA4133B97}"/>
    <cellStyle name="常规 2 4 5 2 3 5" xfId="24167" xr:uid="{DF1794BF-4863-4FD8-8D25-9969F7D916DB}"/>
    <cellStyle name="常规 2 4 5 2 4" xfId="5936" xr:uid="{B92F7FAA-8695-42C5-B980-AEDC58D7215F}"/>
    <cellStyle name="常规 2 4 5 2 4 2" xfId="24168" xr:uid="{EB536361-BA68-4786-938B-153BB57BDF41}"/>
    <cellStyle name="常规 2 4 5 2 5" xfId="24169" xr:uid="{B5AD15B8-5535-4148-AA2E-C58B5E866801}"/>
    <cellStyle name="常规 2 4 5 2 6" xfId="24170" xr:uid="{49DF09A2-5627-4D79-AA1E-544086223BB6}"/>
    <cellStyle name="常规 2 4 5 2 7" xfId="24171" xr:uid="{09DBEF4F-114D-41CA-94E1-3070F8BA6834}"/>
    <cellStyle name="常规 2 4 5 2 8" xfId="24172" xr:uid="{33DC27E2-BE89-4AE7-A21A-8963E1B7722D}"/>
    <cellStyle name="常规 2 4 5 2 9" xfId="24173" xr:uid="{2806262D-BAEB-434B-8E81-51ED66812CCC}"/>
    <cellStyle name="常规 2 4 5 3" xfId="2331" xr:uid="{DE467C6C-3715-43ED-A2B8-289DB42FE4A5}"/>
    <cellStyle name="常规 2 4 5 3 2" xfId="2332" xr:uid="{F3CD54F6-3F56-4C24-AFD7-68A527A56AAD}"/>
    <cellStyle name="常规 2 4 5 3 2 2" xfId="4201" xr:uid="{35141F71-E4F6-4801-8600-18220123264C}"/>
    <cellStyle name="常规 2 4 5 3 2 2 2" xfId="24174" xr:uid="{FAE57C49-5DDF-44C4-828A-AD7FF640140F}"/>
    <cellStyle name="常规 2 4 5 3 2 2 3" xfId="24175" xr:uid="{509D88B7-B45F-4712-A04E-9DB64B3A38D0}"/>
    <cellStyle name="常规 2 4 5 3 2 2 4" xfId="24176" xr:uid="{E76D08C3-D4BC-4228-B6A5-4E59755D0BD1}"/>
    <cellStyle name="常规 2 4 5 3 2 2 5" xfId="24177" xr:uid="{308CA4D5-632D-40CB-B2DF-A54756F4138D}"/>
    <cellStyle name="常规 2 4 5 3 2 3" xfId="5940" xr:uid="{462DB50C-C1C8-4C01-BD02-FEBD28FCB345}"/>
    <cellStyle name="常规 2 4 5 3 2 3 2" xfId="24178" xr:uid="{86AC0D76-0090-425E-BBBB-7F32F64A0A11}"/>
    <cellStyle name="常规 2 4 5 3 2 4" xfId="24179" xr:uid="{E91FC199-0BC4-4334-948C-7215091384C1}"/>
    <cellStyle name="常规 2 4 5 3 2 5" xfId="24180" xr:uid="{55BD600C-9742-466D-ABAD-B2E71884A842}"/>
    <cellStyle name="常规 2 4 5 3 2 6" xfId="24181" xr:uid="{5743D09A-A1DF-4C7C-A57C-AF0780109804}"/>
    <cellStyle name="常规 2 4 5 3 2 7" xfId="24182" xr:uid="{A4957F2F-3B84-489C-98B4-458CD8F6CD46}"/>
    <cellStyle name="常规 2 4 5 3 2 8" xfId="24183" xr:uid="{D7A81413-260C-44CF-A545-D19AF33A3448}"/>
    <cellStyle name="常规 2 4 5 3 3" xfId="4202" xr:uid="{00F9F544-D523-4064-96AC-F632A519B722}"/>
    <cellStyle name="常规 2 4 5 3 3 2" xfId="24184" xr:uid="{B07FCDD8-1B1F-47CF-A164-A29E579187EC}"/>
    <cellStyle name="常规 2 4 5 3 3 3" xfId="24185" xr:uid="{D72EC1DC-2C34-4733-B5D3-61253080115F}"/>
    <cellStyle name="常规 2 4 5 3 3 4" xfId="24186" xr:uid="{93B4D0C5-3807-48D6-A5BB-9089E24BBC24}"/>
    <cellStyle name="常规 2 4 5 3 3 5" xfId="24187" xr:uid="{8AE293C6-4AF5-4E56-BDEC-8DE180E1FD43}"/>
    <cellStyle name="常规 2 4 5 3 4" xfId="5939" xr:uid="{80F4C4AE-B79C-4656-93B2-0BE789102AC0}"/>
    <cellStyle name="常规 2 4 5 3 4 2" xfId="24188" xr:uid="{089D8DEE-9A3F-40A6-A438-A06963B4F878}"/>
    <cellStyle name="常规 2 4 5 3 5" xfId="24189" xr:uid="{395A538C-1BA6-4B96-A121-4C6C59C34EB6}"/>
    <cellStyle name="常规 2 4 5 3 6" xfId="24190" xr:uid="{CA78A76C-9D6A-4CC2-AC47-BF784E5D4BEB}"/>
    <cellStyle name="常规 2 4 5 3 7" xfId="24191" xr:uid="{B08EF12D-123B-43DC-91F0-7DAE9026A107}"/>
    <cellStyle name="常规 2 4 5 3 8" xfId="24192" xr:uid="{919DD8B5-BBA5-4565-A129-77A4061F816B}"/>
    <cellStyle name="常规 2 4 5 3 9" xfId="24193" xr:uid="{9CDF1AE5-2F06-4210-9A4A-125FD331B77A}"/>
    <cellStyle name="常规 2 4 5 4" xfId="4203" xr:uid="{289D7E9A-FDE1-4B63-9EE1-157EFAE85BDB}"/>
    <cellStyle name="常规 2 4 5 4 2" xfId="24194" xr:uid="{6D107580-FFB3-4393-89B7-AD397920214F}"/>
    <cellStyle name="常规 2 4 5 4 3" xfId="24195" xr:uid="{A5F19683-A9B5-47F9-A53F-2A2879A773B3}"/>
    <cellStyle name="常规 2 4 5 4 4" xfId="24196" xr:uid="{E36AA0D1-9E87-4E49-8A20-3C9934E65C73}"/>
    <cellStyle name="常规 2 4 5 4 5" xfId="24197" xr:uid="{6FDA6201-731D-459A-B86E-4430854CFE35}"/>
    <cellStyle name="常规 2 4 5 5" xfId="5935" xr:uid="{1BF89E0B-8A2E-4966-A030-0D5F9299A3F4}"/>
    <cellStyle name="常规 2 4 5 5 2" xfId="24198" xr:uid="{C87BD6A7-9FBC-4A83-AD9B-EE05943C3253}"/>
    <cellStyle name="常规 2 4 5 6" xfId="10720" xr:uid="{DC5A37EE-0662-43E1-B885-A9E609579A7D}"/>
    <cellStyle name="常规 2 4 5 6 2" xfId="24199" xr:uid="{9B7A5EB2-69E7-46E9-BDD4-B77C32A4FF19}"/>
    <cellStyle name="常规 2 4 5 7" xfId="24200" xr:uid="{93B8C62D-D718-448C-81C9-4ACF924DA3AD}"/>
    <cellStyle name="常规 2 4 5 8" xfId="24201" xr:uid="{E102A701-9FC3-44CB-9B32-8A3056B01A36}"/>
    <cellStyle name="常规 2 4 5 9" xfId="24202" xr:uid="{B10DFC8B-4374-4120-9618-0FB69A2BA30F}"/>
    <cellStyle name="常规 2 4 6" xfId="2333" xr:uid="{27E05ED5-9636-439D-88CC-DE3334179B75}"/>
    <cellStyle name="常规 2 4 6 10" xfId="24203" xr:uid="{B5DF11C9-A001-440C-AEDA-ECDE2506994F}"/>
    <cellStyle name="常规 2 4 6 2" xfId="2334" xr:uid="{3F6E646A-4210-4D41-BB66-98FB3D0A8CD9}"/>
    <cellStyle name="常规 2 4 6 2 2" xfId="2335" xr:uid="{2ED1B109-F9D5-4AFE-80DA-719C91B16812}"/>
    <cellStyle name="常规 2 4 6 2 2 2" xfId="4204" xr:uid="{816590E6-B284-4B1A-B261-F2FB0CE0FF56}"/>
    <cellStyle name="常规 2 4 6 2 2 2 2" xfId="24204" xr:uid="{1B1A5085-4F82-4284-AF76-AF605D092DB2}"/>
    <cellStyle name="常规 2 4 6 2 2 2 3" xfId="24205" xr:uid="{AA75B94B-E61E-41EE-A418-00EA20488AA0}"/>
    <cellStyle name="常规 2 4 6 2 2 2 4" xfId="24206" xr:uid="{2FD1B523-8916-48F6-B226-D06AC563037E}"/>
    <cellStyle name="常规 2 4 6 2 2 2 5" xfId="24207" xr:uid="{0CB9C6F2-ABD1-4FB8-B4EF-2749A51B4E7D}"/>
    <cellStyle name="常规 2 4 6 2 2 3" xfId="5943" xr:uid="{2404D15F-2CF5-4A87-84B0-D6E12F16843A}"/>
    <cellStyle name="常规 2 4 6 2 2 3 2" xfId="24208" xr:uid="{AF9A84AB-B9B3-4DF5-82B1-A0F827935931}"/>
    <cellStyle name="常规 2 4 6 2 2 4" xfId="24209" xr:uid="{9E91B9B7-13AF-43EB-A0EB-6308C08A69AD}"/>
    <cellStyle name="常规 2 4 6 2 2 5" xfId="24210" xr:uid="{49B4A110-8CBD-4986-8FA4-66800B21BA71}"/>
    <cellStyle name="常规 2 4 6 2 2 6" xfId="24211" xr:uid="{23B6006F-B12D-45DA-AB20-1FC0CCC8A39A}"/>
    <cellStyle name="常规 2 4 6 2 2 7" xfId="24212" xr:uid="{005F4C72-F5EE-4CFC-A16E-E12883BFE941}"/>
    <cellStyle name="常规 2 4 6 2 2 8" xfId="24213" xr:uid="{D661D7D3-E8BB-487A-82D9-DB3A0B10E18D}"/>
    <cellStyle name="常规 2 4 6 2 3" xfId="4205" xr:uid="{A9FDEB6B-287E-4EE0-B624-5CF7227A5D5C}"/>
    <cellStyle name="常规 2 4 6 2 3 2" xfId="24214" xr:uid="{CB0A7EC5-6D11-44C9-BFE2-CD468D99133A}"/>
    <cellStyle name="常规 2 4 6 2 3 3" xfId="24215" xr:uid="{B8839B8B-6B02-44B3-88AB-BF0B162FEB66}"/>
    <cellStyle name="常规 2 4 6 2 3 4" xfId="24216" xr:uid="{73F6220C-AA07-4B9A-A0ED-7B9717AB3E3D}"/>
    <cellStyle name="常规 2 4 6 2 3 5" xfId="24217" xr:uid="{BA884C77-A99C-4481-A8F2-A1E235AABC1D}"/>
    <cellStyle name="常规 2 4 6 2 4" xfId="5942" xr:uid="{B39D773F-7AD4-4A9C-ADE7-5E954CE61F05}"/>
    <cellStyle name="常规 2 4 6 2 4 2" xfId="24218" xr:uid="{CC407302-E31D-4C49-BF0C-46B0CC0D441F}"/>
    <cellStyle name="常规 2 4 6 2 5" xfId="24219" xr:uid="{D05F8746-C836-4A8E-9121-24A9415388F3}"/>
    <cellStyle name="常规 2 4 6 2 6" xfId="24220" xr:uid="{EBA52C04-A5FE-450E-82D9-973B7F282424}"/>
    <cellStyle name="常规 2 4 6 2 7" xfId="24221" xr:uid="{3669B0E1-F128-46A6-8BC0-2550D9DF551C}"/>
    <cellStyle name="常规 2 4 6 2 8" xfId="24222" xr:uid="{55BAD60B-A9E4-47D9-B0D3-7610F6682D31}"/>
    <cellStyle name="常规 2 4 6 2 9" xfId="24223" xr:uid="{E9BF52D7-0128-4D60-9107-90988011E590}"/>
    <cellStyle name="常规 2 4 6 3" xfId="4206" xr:uid="{E0DDB236-2706-42F4-A3E1-6E1BA3F9DC07}"/>
    <cellStyle name="常规 2 4 6 3 2" xfId="24224" xr:uid="{1FF216CF-4B62-490D-B542-668CF84D6DB3}"/>
    <cellStyle name="常规 2 4 6 3 3" xfId="24225" xr:uid="{18704DE7-09DD-4FC5-8F25-FCBAB2AB60B5}"/>
    <cellStyle name="常规 2 4 6 3 4" xfId="24226" xr:uid="{9C0E3535-E244-4BD1-8AA2-D31C1ADBD2D5}"/>
    <cellStyle name="常规 2 4 6 3 5" xfId="24227" xr:uid="{197A1C6A-50B1-4414-9400-091964F305ED}"/>
    <cellStyle name="常规 2 4 6 4" xfId="5941" xr:uid="{BE2347FF-69A9-4FBB-BA0D-41B1A88AFD24}"/>
    <cellStyle name="常规 2 4 6 4 2" xfId="24228" xr:uid="{2E084187-61BE-4FBD-8E5B-76964CA06E2E}"/>
    <cellStyle name="常规 2 4 6 5" xfId="24229" xr:uid="{5A0A074D-BC1C-4052-A271-F95BFE6859D9}"/>
    <cellStyle name="常规 2 4 6 6" xfId="24230" xr:uid="{F9BB37F4-98B6-4DA3-B036-33D9676F19CA}"/>
    <cellStyle name="常规 2 4 6 7" xfId="24231" xr:uid="{44E747EF-8C0B-436B-BB65-8A2FE82CDC5B}"/>
    <cellStyle name="常规 2 4 6 8" xfId="24232" xr:uid="{DBDC9F64-ACE6-4EBB-BB2D-F1787DD096C0}"/>
    <cellStyle name="常规 2 4 6 9" xfId="24233" xr:uid="{294BB695-C753-4435-8423-4C54A4F6A3F5}"/>
    <cellStyle name="常规 2 4 7" xfId="2336" xr:uid="{7A7650C3-FB79-47DC-B942-3E30FFF210D4}"/>
    <cellStyle name="常规 2 4 7 2" xfId="2337" xr:uid="{C5C08476-61BB-4E3A-80C4-8275D9858F73}"/>
    <cellStyle name="常规 2 4 7 2 2" xfId="4207" xr:uid="{2B69FB05-1C3E-46FE-8459-96A48EBFD474}"/>
    <cellStyle name="常规 2 4 7 2 2 2" xfId="24234" xr:uid="{9B28EDD7-0DFD-4553-BDB6-772CE99AAC40}"/>
    <cellStyle name="常规 2 4 7 2 2 3" xfId="24235" xr:uid="{A94382B2-8F33-4A8D-B1E3-E04F34F0D669}"/>
    <cellStyle name="常规 2 4 7 2 2 4" xfId="24236" xr:uid="{0D197E3F-2281-4D0E-ABC9-393913FA3842}"/>
    <cellStyle name="常规 2 4 7 2 2 5" xfId="24237" xr:uid="{45D0743A-50E2-407B-BDFF-37A015648184}"/>
    <cellStyle name="常规 2 4 7 2 3" xfId="5945" xr:uid="{D7331D1E-35B7-4F1E-B4B5-3662800CD32F}"/>
    <cellStyle name="常规 2 4 7 2 3 2" xfId="24238" xr:uid="{5E85E3F8-ED79-47B2-A794-75441C72B52D}"/>
    <cellStyle name="常规 2 4 7 2 4" xfId="24239" xr:uid="{7BF6C672-DB98-428F-A453-88B3DF90F656}"/>
    <cellStyle name="常规 2 4 7 2 5" xfId="24240" xr:uid="{A7711928-F796-4D3A-96E3-0E689436E38F}"/>
    <cellStyle name="常规 2 4 7 2 6" xfId="24241" xr:uid="{DB9FDF10-1D47-4392-A77F-EF0F3D62B19D}"/>
    <cellStyle name="常规 2 4 7 2 7" xfId="24242" xr:uid="{9B40AC32-02C5-46F7-ACA2-FD118B891F60}"/>
    <cellStyle name="常规 2 4 7 2 8" xfId="24243" xr:uid="{A00634AF-719D-44AB-99BE-556A579BBC6E}"/>
    <cellStyle name="常规 2 4 7 3" xfId="4208" xr:uid="{26DA2B94-A6FE-400D-A6A4-95C657F481C0}"/>
    <cellStyle name="常规 2 4 7 3 2" xfId="24244" xr:uid="{BE413042-8100-4D55-B263-F849907A8A11}"/>
    <cellStyle name="常规 2 4 7 3 3" xfId="24245" xr:uid="{78451FE8-2BAB-49F0-BA40-A9F882A618FA}"/>
    <cellStyle name="常规 2 4 7 3 4" xfId="24246" xr:uid="{06E16034-2384-4BE8-96BC-138AC7AEC121}"/>
    <cellStyle name="常规 2 4 7 3 5" xfId="24247" xr:uid="{C3814CA5-D8A8-48C5-AAED-33A18D4C8CD0}"/>
    <cellStyle name="常规 2 4 7 4" xfId="5944" xr:uid="{D13E2F25-B9EF-4160-9F54-3B8B74D11998}"/>
    <cellStyle name="常规 2 4 7 4 2" xfId="24248" xr:uid="{294240B5-B8CE-434B-82CB-5C2C507FB1ED}"/>
    <cellStyle name="常规 2 4 7 5" xfId="24249" xr:uid="{A81EE02E-C063-46E9-BB18-A333327C8ED6}"/>
    <cellStyle name="常规 2 4 7 6" xfId="24250" xr:uid="{EC3810AC-8C09-49BC-8448-A87B0B53B93F}"/>
    <cellStyle name="常规 2 4 7 7" xfId="24251" xr:uid="{54F7D212-5B85-457C-B73A-366B0C322FF7}"/>
    <cellStyle name="常规 2 4 7 8" xfId="24252" xr:uid="{F56A40F9-093B-4511-A690-BFB66EFF8734}"/>
    <cellStyle name="常规 2 4 7 9" xfId="24253" xr:uid="{C04384F1-F3C5-4BB3-B277-395A8B5C8BCF}"/>
    <cellStyle name="常规 2 4 8" xfId="2242" xr:uid="{AA11CCBB-099A-4613-85BF-C2A4AE1727A8}"/>
    <cellStyle name="常规 2 4 8 2" xfId="5946" xr:uid="{2D2521B4-8ECE-4E96-8682-316355627166}"/>
    <cellStyle name="常规 2 4 8 3" xfId="24254" xr:uid="{17F05243-1ED1-4886-84E9-D6DB6C916A87}"/>
    <cellStyle name="常规 2 4 8 4" xfId="24255" xr:uid="{1F0F3626-35C4-4546-B774-D8090066333B}"/>
    <cellStyle name="常规 2 4 8 5" xfId="24256" xr:uid="{DA1D3F41-C2E3-42F6-B0F8-509113CF3F0F}"/>
    <cellStyle name="常规 2 4 9" xfId="4209" xr:uid="{C56CCE8B-42CC-405F-A24E-6C288AC281BF}"/>
    <cellStyle name="常规 2 4 9 2" xfId="24257" xr:uid="{E648DE17-510B-45FD-9DC4-A74198576469}"/>
    <cellStyle name="常规 2 4 9 3" xfId="24258" xr:uid="{C221A467-CECC-4322-A288-6398AFA655CF}"/>
    <cellStyle name="常规 2 4 9 4" xfId="24259" xr:uid="{E95AF67D-5AEB-4BF9-8A5F-03276E437BB7}"/>
    <cellStyle name="常规 2 4 9 5" xfId="24260" xr:uid="{AD8E3B31-74F6-4EC1-93EA-1E214D374C47}"/>
    <cellStyle name="常规 2 5" xfId="528" xr:uid="{C8F5FB5F-A714-49C5-AA62-42E26E8E81B7}"/>
    <cellStyle name="常规 2 5 10" xfId="7886" xr:uid="{928E25D8-8930-486B-923D-2ECDC2BE0546}"/>
    <cellStyle name="常规 2 5 10 2" xfId="24261" xr:uid="{7CB02D93-2866-4D6C-9E9E-3786EB08CA9F}"/>
    <cellStyle name="常规 2 5 11" xfId="1419" xr:uid="{7CC99292-D0DB-4174-8576-7C9F72571B68}"/>
    <cellStyle name="常规 2 5 11 2" xfId="24262" xr:uid="{B0FF8536-D118-478B-BB71-5A7F21DE5AD1}"/>
    <cellStyle name="常规 2 5 12" xfId="24263" xr:uid="{0CD40DAB-3EE6-468C-80C2-A82D99982A50}"/>
    <cellStyle name="常规 2 5 13" xfId="24264" xr:uid="{2C4E0DC1-3DB8-4985-B701-B5398FCFEB69}"/>
    <cellStyle name="常规 2 5 14" xfId="24265" xr:uid="{A0A9D2D8-631B-49A5-8578-B506F6060FBD}"/>
    <cellStyle name="常规 2 5 15" xfId="24266" xr:uid="{A3FD1189-6601-4B0E-B6F0-3EB39322C790}"/>
    <cellStyle name="常规 2 5 16" xfId="34643" xr:uid="{0AE92722-EA54-4E1A-AD1B-24D807823E72}"/>
    <cellStyle name="常规 2 5 2" xfId="529" xr:uid="{CCF2D0D0-F944-4A84-968E-CA04E4BF92A2}"/>
    <cellStyle name="常规 2 5 2 10" xfId="1420" xr:uid="{E0E48A8D-9D4E-4852-8479-24B0553A3003}"/>
    <cellStyle name="常规 2 5 2 10 2" xfId="24267" xr:uid="{5BBCA403-F4B5-44D5-8ABB-FDCB46BC64AA}"/>
    <cellStyle name="常规 2 5 2 11" xfId="24268" xr:uid="{0EFBD026-2795-48BF-BB48-B0CE30E02F04}"/>
    <cellStyle name="常规 2 5 2 12" xfId="24269" xr:uid="{62293DAD-71D5-4C3E-887C-0557121D0EAD}"/>
    <cellStyle name="常规 2 5 2 13" xfId="24270" xr:uid="{2A134E7B-D347-4DC0-B6A0-B791A1B0AD8C}"/>
    <cellStyle name="常规 2 5 2 14" xfId="24271" xr:uid="{6E9A36DC-1E0F-42A2-BF37-4BA73A8A4504}"/>
    <cellStyle name="常规 2 5 2 15" xfId="34644" xr:uid="{A299490B-FFDC-4F9B-ADA3-C593C9672DF1}"/>
    <cellStyle name="常规 2 5 2 2" xfId="979" xr:uid="{7DDCC79A-72CC-44D2-A8BB-0819693895A3}"/>
    <cellStyle name="常规 2 5 2 2 10" xfId="24272" xr:uid="{52E7EE6F-F4D5-4393-934F-381418F790F7}"/>
    <cellStyle name="常规 2 5 2 2 11" xfId="24273" xr:uid="{A2B615DB-885A-4CFE-A072-B6D5B955C752}"/>
    <cellStyle name="常规 2 5 2 2 12" xfId="24274" xr:uid="{72BC6CD6-F37D-4A0D-958F-E4468436D3F2}"/>
    <cellStyle name="常规 2 5 2 2 13" xfId="24275" xr:uid="{E611994F-F5A9-41F0-9D4F-1530B53DA1FF}"/>
    <cellStyle name="常规 2 5 2 2 14" xfId="34645" xr:uid="{BCB8013A-F92A-45DB-B661-EA7470F21662}"/>
    <cellStyle name="常规 2 5 2 2 2" xfId="2341" xr:uid="{EC389C44-8D39-4F19-8F1A-5966E53686FC}"/>
    <cellStyle name="常规 2 5 2 2 2 10" xfId="24276" xr:uid="{8A739273-E088-4216-8CA2-3685E9A5B79C}"/>
    <cellStyle name="常规 2 5 2 2 2 11" xfId="24277" xr:uid="{54F45EFF-1DD6-423D-92CF-E020278BF6EE}"/>
    <cellStyle name="常规 2 5 2 2 2 12" xfId="24278" xr:uid="{F94D2078-13D0-4F3B-9762-C9B9286F6968}"/>
    <cellStyle name="常规 2 5 2 2 2 13" xfId="24279" xr:uid="{45C99B75-6DC6-44B4-8F63-2F81D4951B11}"/>
    <cellStyle name="常规 2 5 2 2 2 14" xfId="34646" xr:uid="{3D939EBF-2D9B-41A3-84EE-64D3B8BEE837}"/>
    <cellStyle name="常规 2 5 2 2 2 2" xfId="2342" xr:uid="{FCD831D9-6982-4718-B21C-F3CEC9DCBB7E}"/>
    <cellStyle name="常规 2 5 2 2 2 2 2" xfId="2343" xr:uid="{AEB79247-5532-4CCA-8004-8DB5E6F324B7}"/>
    <cellStyle name="常规 2 5 2 2 2 2 2 2" xfId="2344" xr:uid="{3E98EF7E-53A9-48FB-84B3-1049D4867EAE}"/>
    <cellStyle name="常规 2 5 2 2 2 2 2 2 2" xfId="4210" xr:uid="{7A846DFC-0B51-4C42-A5D0-D3E3AACBA8D0}"/>
    <cellStyle name="常规 2 5 2 2 2 2 2 2 2 2" xfId="24280" xr:uid="{674E86D2-0FBF-40E7-83F8-46350EF61E6C}"/>
    <cellStyle name="常规 2 5 2 2 2 2 2 2 2 3" xfId="24281" xr:uid="{69914315-6EF4-4E87-981F-C1CF6BCA18C6}"/>
    <cellStyle name="常规 2 5 2 2 2 2 2 2 2 4" xfId="24282" xr:uid="{CD09A845-5EDC-4309-A539-220EB46AAAB8}"/>
    <cellStyle name="常规 2 5 2 2 2 2 2 2 2 5" xfId="24283" xr:uid="{FA216AF7-9BE1-45F3-9EC8-EDA7DDB068EA}"/>
    <cellStyle name="常规 2 5 2 2 2 2 2 2 3" xfId="5953" xr:uid="{D18318D5-37EA-409A-BD25-203EA434AC94}"/>
    <cellStyle name="常规 2 5 2 2 2 2 2 2 3 2" xfId="24284" xr:uid="{0F123296-778C-4FA8-B5D9-959A0CEB35C0}"/>
    <cellStyle name="常规 2 5 2 2 2 2 2 2 4" xfId="24285" xr:uid="{5C396426-EA0E-464B-B1D3-99F3C0133B01}"/>
    <cellStyle name="常规 2 5 2 2 2 2 2 2 5" xfId="24286" xr:uid="{14541B9B-8B3F-433B-9C58-68345A07F66A}"/>
    <cellStyle name="常规 2 5 2 2 2 2 2 2 6" xfId="24287" xr:uid="{C210959A-962B-4420-A67A-7A856E7452D2}"/>
    <cellStyle name="常规 2 5 2 2 2 2 2 2 7" xfId="24288" xr:uid="{19435250-A784-4641-9C21-120A0A634C5D}"/>
    <cellStyle name="常规 2 5 2 2 2 2 2 2 8" xfId="24289" xr:uid="{6204B2E5-4C03-438A-B144-42AFEBF5B320}"/>
    <cellStyle name="常规 2 5 2 2 2 2 2 3" xfId="4211" xr:uid="{946268EE-2131-408E-9905-ED219E20ADFB}"/>
    <cellStyle name="常规 2 5 2 2 2 2 2 3 2" xfId="24290" xr:uid="{5546D2E9-1467-4E73-B5E3-0D27C3AC1871}"/>
    <cellStyle name="常规 2 5 2 2 2 2 2 3 3" xfId="24291" xr:uid="{8F5AF19D-0B2E-4E9B-88FC-05FD9B672F7A}"/>
    <cellStyle name="常规 2 5 2 2 2 2 2 3 4" xfId="24292" xr:uid="{62AC257F-7409-4476-8399-DC425C2CAE4F}"/>
    <cellStyle name="常规 2 5 2 2 2 2 2 3 5" xfId="24293" xr:uid="{0481485A-E6FA-4D29-8F4F-10EF4846351D}"/>
    <cellStyle name="常规 2 5 2 2 2 2 2 4" xfId="5952" xr:uid="{B9C3D285-5F8F-4D2C-B350-C9C1FE87F3C8}"/>
    <cellStyle name="常规 2 5 2 2 2 2 2 4 2" xfId="24294" xr:uid="{E5054EE7-236F-4435-860C-F37C75F3D53C}"/>
    <cellStyle name="常规 2 5 2 2 2 2 2 5" xfId="24295" xr:uid="{F606B27C-A33B-4C0E-AC9B-F46008293377}"/>
    <cellStyle name="常规 2 5 2 2 2 2 2 6" xfId="24296" xr:uid="{53B8F457-DE8A-4480-986A-BD5645273C80}"/>
    <cellStyle name="常规 2 5 2 2 2 2 2 7" xfId="24297" xr:uid="{A2040758-FD71-4901-BD39-D28C587A5A0E}"/>
    <cellStyle name="常规 2 5 2 2 2 2 2 8" xfId="24298" xr:uid="{2C4FB74A-0FC9-422C-A84F-EAF64B8F9A06}"/>
    <cellStyle name="常规 2 5 2 2 2 2 2 9" xfId="24299" xr:uid="{CBEE2323-C077-49C2-8EEF-AFB7F9726780}"/>
    <cellStyle name="常规 2 5 2 2 2 2 3" xfId="4212" xr:uid="{D06CA51B-E39A-4B31-B65A-BE4CF5719438}"/>
    <cellStyle name="常规 2 5 2 2 2 2 3 2" xfId="24300" xr:uid="{902D2119-9BED-45A9-86DC-46B899E26E8C}"/>
    <cellStyle name="常规 2 5 2 2 2 2 3 3" xfId="24301" xr:uid="{4AB62399-7ACE-4D82-8760-A2996FC1619B}"/>
    <cellStyle name="常规 2 5 2 2 2 2 3 4" xfId="24302" xr:uid="{08B9827B-B1EC-4414-94A2-BA495F029BDA}"/>
    <cellStyle name="常规 2 5 2 2 2 2 3 5" xfId="24303" xr:uid="{113675CD-5AFA-4757-8D19-5F5D52EE89EE}"/>
    <cellStyle name="常规 2 5 2 2 2 2 4" xfId="5951" xr:uid="{5B04EE4F-9CC2-402A-88AA-2772C6B0BDB9}"/>
    <cellStyle name="常规 2 5 2 2 2 2 4 2" xfId="24304" xr:uid="{2ABF1E69-0607-49A1-A4ED-C8A83C79DD54}"/>
    <cellStyle name="常规 2 5 2 2 2 2 5" xfId="24305" xr:uid="{E95C2649-6014-4F8D-8B65-70E2B4CDDBBC}"/>
    <cellStyle name="常规 2 5 2 2 2 2 6" xfId="24306" xr:uid="{65A242D0-1436-4D10-A61C-A0E5CA44C01C}"/>
    <cellStyle name="常规 2 5 2 2 2 2 7" xfId="24307" xr:uid="{63737FED-C7A5-4AF3-950D-44D4C074925C}"/>
    <cellStyle name="常规 2 5 2 2 2 2 8" xfId="24308" xr:uid="{196402B4-9EDD-438B-BD3F-0A1F0F5E37B2}"/>
    <cellStyle name="常规 2 5 2 2 2 2 9" xfId="24309" xr:uid="{B5C0B5EF-91A1-41B5-8DA7-29969BF98198}"/>
    <cellStyle name="常规 2 5 2 2 2 3" xfId="2345" xr:uid="{500962A6-6DED-4707-BFFC-288E1BBF8357}"/>
    <cellStyle name="常规 2 5 2 2 2 3 2" xfId="2346" xr:uid="{51944C46-3B5A-4F95-8B5A-172D596DA28F}"/>
    <cellStyle name="常规 2 5 2 2 2 3 2 2" xfId="4213" xr:uid="{0BDDF6DC-EC0F-440B-9B8F-5CF3F4DA0B78}"/>
    <cellStyle name="常规 2 5 2 2 2 3 2 2 2" xfId="24310" xr:uid="{E9F923D3-BA5B-4B0C-883E-A075B1993984}"/>
    <cellStyle name="常规 2 5 2 2 2 3 2 2 3" xfId="24311" xr:uid="{BDA2E698-A20E-421A-A1F3-8B999CCA1A90}"/>
    <cellStyle name="常规 2 5 2 2 2 3 2 2 4" xfId="24312" xr:uid="{52E6FD8A-CF74-486B-AFE2-1505501BB093}"/>
    <cellStyle name="常规 2 5 2 2 2 3 2 2 5" xfId="24313" xr:uid="{6E14A36E-39B2-4C28-8DD6-2D8EBAD7E210}"/>
    <cellStyle name="常规 2 5 2 2 2 3 2 3" xfId="5955" xr:uid="{BE36BE91-871E-4058-BA6F-AFD30A16CB1C}"/>
    <cellStyle name="常规 2 5 2 2 2 3 2 3 2" xfId="24314" xr:uid="{23B8E91B-4130-4616-9244-C9107B13BC65}"/>
    <cellStyle name="常规 2 5 2 2 2 3 2 4" xfId="24315" xr:uid="{C7671C64-AE46-404D-90E4-54563852BA79}"/>
    <cellStyle name="常规 2 5 2 2 2 3 2 5" xfId="24316" xr:uid="{72618ECC-E2B0-4964-AC35-479757F87641}"/>
    <cellStyle name="常规 2 5 2 2 2 3 2 6" xfId="24317" xr:uid="{1AD06341-0092-4C0A-9CF5-C8B38CF39435}"/>
    <cellStyle name="常规 2 5 2 2 2 3 2 7" xfId="24318" xr:uid="{2A940452-6FBF-4CEA-A174-FAD6381BB37C}"/>
    <cellStyle name="常规 2 5 2 2 2 3 2 8" xfId="24319" xr:uid="{D9BE8D54-E364-421F-92A5-2ECA41408326}"/>
    <cellStyle name="常规 2 5 2 2 2 3 3" xfId="4214" xr:uid="{1718227C-6CB1-4A1A-8E3F-A9A7D6B6156C}"/>
    <cellStyle name="常规 2 5 2 2 2 3 3 2" xfId="24320" xr:uid="{2FFA5126-C824-4A0E-83FF-74C81D160943}"/>
    <cellStyle name="常规 2 5 2 2 2 3 3 3" xfId="24321" xr:uid="{B0247062-605E-4448-89DC-41A0392CB827}"/>
    <cellStyle name="常规 2 5 2 2 2 3 3 4" xfId="24322" xr:uid="{2E3DABA3-22B7-4CFB-A4FF-915D0771B130}"/>
    <cellStyle name="常规 2 5 2 2 2 3 3 5" xfId="24323" xr:uid="{84071D28-6812-4799-BADB-9090BF78A040}"/>
    <cellStyle name="常规 2 5 2 2 2 3 4" xfId="5954" xr:uid="{488B9EF5-A8C8-4D64-A9AC-8BED44670DF4}"/>
    <cellStyle name="常规 2 5 2 2 2 3 4 2" xfId="24324" xr:uid="{29299ADB-FA03-48F6-AE53-6E8A73C4A62B}"/>
    <cellStyle name="常规 2 5 2 2 2 3 5" xfId="24325" xr:uid="{DCF8D080-7F71-4BD8-B47A-5780062509F5}"/>
    <cellStyle name="常规 2 5 2 2 2 3 6" xfId="24326" xr:uid="{BF3B392A-ED7A-42B8-A271-2E1F763A3042}"/>
    <cellStyle name="常规 2 5 2 2 2 3 7" xfId="24327" xr:uid="{6D9AA91D-0B37-4340-951C-D1E934D86E4A}"/>
    <cellStyle name="常规 2 5 2 2 2 3 8" xfId="24328" xr:uid="{D279272A-FC02-4A20-A1F2-69CA6A4201D7}"/>
    <cellStyle name="常规 2 5 2 2 2 3 9" xfId="24329" xr:uid="{9B8B36C3-F008-4D2A-B989-C36285BF24E4}"/>
    <cellStyle name="常规 2 5 2 2 2 4" xfId="4215" xr:uid="{BB4DFDA4-F50A-4604-BCB0-B76109BD710D}"/>
    <cellStyle name="常规 2 5 2 2 2 4 2" xfId="24330" xr:uid="{DC859397-F5B6-4569-934D-0CE0BDE3BBC9}"/>
    <cellStyle name="常规 2 5 2 2 2 4 3" xfId="24331" xr:uid="{EF529172-8CE4-448C-8B47-26AB7DD23411}"/>
    <cellStyle name="常规 2 5 2 2 2 4 4" xfId="24332" xr:uid="{24297028-18CD-41B3-B5FC-05E5ABF7401D}"/>
    <cellStyle name="常规 2 5 2 2 2 4 5" xfId="24333" xr:uid="{0A943A62-10AC-4C02-B5FB-9F2850FC1284}"/>
    <cellStyle name="常规 2 5 2 2 2 5" xfId="5950" xr:uid="{D9D2E6C5-4BF0-44F6-9555-1F3C73F078B1}"/>
    <cellStyle name="常规 2 5 2 2 2 5 2" xfId="24334" xr:uid="{C83CA59A-9C55-4CE2-844D-756E25D1801E}"/>
    <cellStyle name="常规 2 5 2 2 2 6" xfId="10727" xr:uid="{3CE016F1-D6D7-4EC9-91C9-601DCC506C4A}"/>
    <cellStyle name="常规 2 5 2 2 2 6 2" xfId="24335" xr:uid="{92CAD083-CDEF-4EA7-90A6-4169CC7EF905}"/>
    <cellStyle name="常规 2 5 2 2 2 7" xfId="24336" xr:uid="{A370BB73-AF7E-47EC-82FB-BFB452EFAE53}"/>
    <cellStyle name="常规 2 5 2 2 2 8" xfId="24337" xr:uid="{E31191BB-1555-4FCB-8FF4-1416D211F806}"/>
    <cellStyle name="常规 2 5 2 2 2 9" xfId="24338" xr:uid="{929C447B-CC52-47BD-8E4C-875A81037181}"/>
    <cellStyle name="常规 2 5 2 2 3" xfId="2347" xr:uid="{1DB7B9D4-ECAD-492C-8C69-D1A022B1EDB9}"/>
    <cellStyle name="常规 2 5 2 2 3 10" xfId="24339" xr:uid="{03F5E0E4-DE3B-4625-A74C-BFD8C9D2617D}"/>
    <cellStyle name="常规 2 5 2 2 3 2" xfId="2348" xr:uid="{970B893C-7C71-4948-91A0-01715213BFD3}"/>
    <cellStyle name="常规 2 5 2 2 3 2 2" xfId="2349" xr:uid="{70792159-C169-411B-8765-2AF867965879}"/>
    <cellStyle name="常规 2 5 2 2 3 2 2 2" xfId="4216" xr:uid="{8C824578-6908-461C-9C8B-22DEAC5B8604}"/>
    <cellStyle name="常规 2 5 2 2 3 2 2 2 2" xfId="24340" xr:uid="{BCE7C76A-2FF1-4C08-AD76-90EBD237A319}"/>
    <cellStyle name="常规 2 5 2 2 3 2 2 2 3" xfId="24341" xr:uid="{9C819F0E-F6B9-4B01-B1C2-0001447FD11C}"/>
    <cellStyle name="常规 2 5 2 2 3 2 2 2 4" xfId="24342" xr:uid="{D9997E46-74A6-4469-969D-59914F0ACE3B}"/>
    <cellStyle name="常规 2 5 2 2 3 2 2 2 5" xfId="24343" xr:uid="{9C64C994-451E-4A84-9A75-86A7060A8E5C}"/>
    <cellStyle name="常规 2 5 2 2 3 2 2 3" xfId="5958" xr:uid="{39CC0E9E-2D08-4909-A83F-4C6A47C4CE91}"/>
    <cellStyle name="常规 2 5 2 2 3 2 2 3 2" xfId="24344" xr:uid="{13DCE02C-F698-4C3A-BA06-99E09DD0C2B1}"/>
    <cellStyle name="常规 2 5 2 2 3 2 2 4" xfId="24345" xr:uid="{BE7D1B2A-766F-4F25-B2B3-34D66A9C6B53}"/>
    <cellStyle name="常规 2 5 2 2 3 2 2 5" xfId="24346" xr:uid="{5609DF43-FC4A-4AED-AD0E-9A1ED0F6CD35}"/>
    <cellStyle name="常规 2 5 2 2 3 2 2 6" xfId="24347" xr:uid="{DEFB98DC-D832-4DA6-8D03-252B7C1609E0}"/>
    <cellStyle name="常规 2 5 2 2 3 2 2 7" xfId="24348" xr:uid="{FD2DFBB4-8E12-4868-A5F9-7D1D747CB33F}"/>
    <cellStyle name="常规 2 5 2 2 3 2 2 8" xfId="24349" xr:uid="{B3D7CA12-1D3A-4EF8-9C93-81BF83670211}"/>
    <cellStyle name="常规 2 5 2 2 3 2 3" xfId="4217" xr:uid="{0E308883-4CF7-4B46-8A5A-1DB30AF52A65}"/>
    <cellStyle name="常规 2 5 2 2 3 2 3 2" xfId="24350" xr:uid="{5527933A-43C2-4C33-BB8B-A4BF0945B38D}"/>
    <cellStyle name="常规 2 5 2 2 3 2 3 3" xfId="24351" xr:uid="{22188102-4700-480F-9459-48B97033555C}"/>
    <cellStyle name="常规 2 5 2 2 3 2 3 4" xfId="24352" xr:uid="{62D251D3-AD49-42DD-863F-DCE5B80D30E3}"/>
    <cellStyle name="常规 2 5 2 2 3 2 3 5" xfId="24353" xr:uid="{1BD5CD3B-5718-4F5F-948D-9107320D582F}"/>
    <cellStyle name="常规 2 5 2 2 3 2 4" xfId="5957" xr:uid="{E50612B1-F342-44E4-800A-D573F6F35BDB}"/>
    <cellStyle name="常规 2 5 2 2 3 2 4 2" xfId="24354" xr:uid="{6EA4BA95-B2C6-4561-BF26-36BEC80C4AAA}"/>
    <cellStyle name="常规 2 5 2 2 3 2 5" xfId="24355" xr:uid="{4A08B3F1-C72F-4316-854C-2FD14A9CA3C2}"/>
    <cellStyle name="常规 2 5 2 2 3 2 6" xfId="24356" xr:uid="{1ED8338E-53BA-405B-8191-9D2F6854F888}"/>
    <cellStyle name="常规 2 5 2 2 3 2 7" xfId="24357" xr:uid="{8AB67C48-8B4D-4FD0-8FFE-6EA58ABF45B3}"/>
    <cellStyle name="常规 2 5 2 2 3 2 8" xfId="24358" xr:uid="{0D90006B-4EF5-4708-8DD2-9870DCCB88E5}"/>
    <cellStyle name="常规 2 5 2 2 3 2 9" xfId="24359" xr:uid="{04091EBF-0321-4021-ABB6-1C3541A05AC5}"/>
    <cellStyle name="常规 2 5 2 2 3 3" xfId="4218" xr:uid="{691614D4-2C37-42DF-90B0-D908E5EF06E1}"/>
    <cellStyle name="常规 2 5 2 2 3 3 2" xfId="24360" xr:uid="{2D827C0B-21C6-443D-8D65-50D80319456B}"/>
    <cellStyle name="常规 2 5 2 2 3 3 3" xfId="24361" xr:uid="{473CBC08-9258-4546-887A-D4237335DD82}"/>
    <cellStyle name="常规 2 5 2 2 3 3 4" xfId="24362" xr:uid="{4A0EDD85-1A2A-4E61-8681-C568EE39BF5A}"/>
    <cellStyle name="常规 2 5 2 2 3 3 5" xfId="24363" xr:uid="{35A8B2C2-7533-4319-9FC3-8F3E66D61765}"/>
    <cellStyle name="常规 2 5 2 2 3 4" xfId="5956" xr:uid="{5D83E8E1-AFA1-4162-A781-493B6D9F0241}"/>
    <cellStyle name="常规 2 5 2 2 3 4 2" xfId="24364" xr:uid="{C244CE05-71AD-48B2-84FF-CC6CE1D51848}"/>
    <cellStyle name="常规 2 5 2 2 3 5" xfId="24365" xr:uid="{D0EA1020-7103-4151-8680-292B74C7561D}"/>
    <cellStyle name="常规 2 5 2 2 3 6" xfId="24366" xr:uid="{DC079D45-A836-407D-9C9D-B2317425565A}"/>
    <cellStyle name="常规 2 5 2 2 3 7" xfId="24367" xr:uid="{F08A4B5E-D8A8-480D-9B92-0137A2046E2F}"/>
    <cellStyle name="常规 2 5 2 2 3 8" xfId="24368" xr:uid="{75E928DD-5BE5-4E8B-88D8-C500BD95F73F}"/>
    <cellStyle name="常规 2 5 2 2 3 9" xfId="24369" xr:uid="{11C0B141-A756-4E92-94B7-716C5C148234}"/>
    <cellStyle name="常规 2 5 2 2 4" xfId="2350" xr:uid="{30CDBBBD-FFBE-4CE3-9CE7-60D3D65B9F6E}"/>
    <cellStyle name="常规 2 5 2 2 4 2" xfId="2351" xr:uid="{EF6EA025-9B31-4E4B-98B1-F40B4600478D}"/>
    <cellStyle name="常规 2 5 2 2 4 2 2" xfId="4219" xr:uid="{24401CA7-2A64-40DE-A9D8-B1BAD97DD010}"/>
    <cellStyle name="常规 2 5 2 2 4 2 2 2" xfId="24370" xr:uid="{672529BE-DE2F-4BB2-946B-2AC6FD44030A}"/>
    <cellStyle name="常规 2 5 2 2 4 2 2 3" xfId="24371" xr:uid="{28CCC97E-6FE2-4D27-81A8-AA99FD50CF8B}"/>
    <cellStyle name="常规 2 5 2 2 4 2 2 4" xfId="24372" xr:uid="{0A737A1B-1074-4558-A368-8B51F6EE672A}"/>
    <cellStyle name="常规 2 5 2 2 4 2 2 5" xfId="24373" xr:uid="{11B93301-8A9D-4227-B850-87DAD783A1B1}"/>
    <cellStyle name="常规 2 5 2 2 4 2 3" xfId="5960" xr:uid="{1794BF4D-BA4D-4094-998E-60AFF46E22C5}"/>
    <cellStyle name="常规 2 5 2 2 4 2 3 2" xfId="24374" xr:uid="{DDD0BC81-B816-4D93-806B-E9B8545C8DEF}"/>
    <cellStyle name="常规 2 5 2 2 4 2 4" xfId="24375" xr:uid="{3227588E-6A04-40DD-85CE-9277D949133A}"/>
    <cellStyle name="常规 2 5 2 2 4 2 5" xfId="24376" xr:uid="{8789AAD6-1D59-4C35-A870-52848927D45C}"/>
    <cellStyle name="常规 2 5 2 2 4 2 6" xfId="24377" xr:uid="{C5173661-36D5-4483-A156-4DBD65C1F4E0}"/>
    <cellStyle name="常规 2 5 2 2 4 2 7" xfId="24378" xr:uid="{05060E69-27C0-4DFC-A22F-D7CD282F2368}"/>
    <cellStyle name="常规 2 5 2 2 4 2 8" xfId="24379" xr:uid="{58D0D27B-F526-4228-A343-E66FDFD5A5CD}"/>
    <cellStyle name="常规 2 5 2 2 4 3" xfId="4220" xr:uid="{B01C006A-EB24-4DE5-AFEF-3BCA3375B024}"/>
    <cellStyle name="常规 2 5 2 2 4 3 2" xfId="24380" xr:uid="{DC4C47FF-B634-439E-B3D4-2218D54F4F0A}"/>
    <cellStyle name="常规 2 5 2 2 4 3 3" xfId="24381" xr:uid="{1BC131BD-261B-48F5-8C76-7B32CCC1313B}"/>
    <cellStyle name="常规 2 5 2 2 4 3 4" xfId="24382" xr:uid="{42EA0142-3C90-4E85-9800-3EE9D20705AD}"/>
    <cellStyle name="常规 2 5 2 2 4 3 5" xfId="24383" xr:uid="{B1458E79-D6E6-46F4-8E53-8AE73F9BB849}"/>
    <cellStyle name="常规 2 5 2 2 4 4" xfId="5959" xr:uid="{DAF79B9E-3014-419E-998E-010A56368A83}"/>
    <cellStyle name="常规 2 5 2 2 4 4 2" xfId="24384" xr:uid="{EB92C2E0-FEC0-4CC6-9595-BFDD630CFA3D}"/>
    <cellStyle name="常规 2 5 2 2 4 5" xfId="24385" xr:uid="{B2477392-7D17-4245-B3E1-44A51071057C}"/>
    <cellStyle name="常规 2 5 2 2 4 6" xfId="24386" xr:uid="{4F2F3B7C-D78C-417B-83DC-B550CBE84460}"/>
    <cellStyle name="常规 2 5 2 2 4 7" xfId="24387" xr:uid="{51E680AB-06BF-4E11-A4F5-8F8FF5DD0D99}"/>
    <cellStyle name="常规 2 5 2 2 4 8" xfId="24388" xr:uid="{1FD074A7-6875-450B-AD6F-5E979AFCF271}"/>
    <cellStyle name="常规 2 5 2 2 4 9" xfId="24389" xr:uid="{675CC2AD-C673-4FC4-8C1C-A04B1DD41736}"/>
    <cellStyle name="常规 2 5 2 2 5" xfId="2340" xr:uid="{7A80140E-49DE-49C5-AA7D-13D00059CD20}"/>
    <cellStyle name="常规 2 5 2 2 5 2" xfId="5961" xr:uid="{AB1FD788-2057-4270-8A4C-44BE994E8151}"/>
    <cellStyle name="常规 2 5 2 2 5 2 2" xfId="24390" xr:uid="{78387719-E782-41AF-AC88-F4445F1647FF}"/>
    <cellStyle name="常规 2 5 2 2 5 3" xfId="24391" xr:uid="{41FC8A38-2B52-429E-9309-DCF445ACEB54}"/>
    <cellStyle name="常规 2 5 2 2 5 4" xfId="24392" xr:uid="{EE441175-499E-4149-9DF9-8B0323490DA5}"/>
    <cellStyle name="常规 2 5 2 2 5 5" xfId="24393" xr:uid="{CA7B6CD7-B02E-441A-9278-BA0FAABC3E0C}"/>
    <cellStyle name="常规 2 5 2 2 5 6" xfId="24394" xr:uid="{1A2399ED-592B-42DF-9EF5-9D98452F7185}"/>
    <cellStyle name="常规 2 5 2 2 6" xfId="3301" xr:uid="{EFEA4070-4E67-4CEC-AF63-569BE8B8FB06}"/>
    <cellStyle name="常规 2 5 2 2 7" xfId="5949" xr:uid="{FB5244B2-AF27-4CC7-9ED5-DCF68BB63BD5}"/>
    <cellStyle name="常规 2 5 2 2 7 2" xfId="24395" xr:uid="{7F97C613-E69A-4446-BF73-0C753F568369}"/>
    <cellStyle name="常规 2 5 2 2 8" xfId="7888" xr:uid="{08AE1FE0-C2EE-418C-94F0-59987520DC57}"/>
    <cellStyle name="常规 2 5 2 2 8 2" xfId="24396" xr:uid="{EB671866-5DAA-4593-9A4C-F4C1C939AAE9}"/>
    <cellStyle name="常规 2 5 2 2 9" xfId="1616" xr:uid="{EED14868-3C55-41A0-9A86-582441705675}"/>
    <cellStyle name="常规 2 5 2 2 9 2" xfId="24397" xr:uid="{87C65932-0287-41A8-8936-5781AC442C7F}"/>
    <cellStyle name="常规 2 5 2 3" xfId="2352" xr:uid="{DD38B78E-0B20-4D4B-A580-50EF80F671B1}"/>
    <cellStyle name="常规 2 5 2 3 10" xfId="24398" xr:uid="{7329342C-16E3-488E-B378-642BB9ED7C61}"/>
    <cellStyle name="常规 2 5 2 3 11" xfId="24399" xr:uid="{6A23B60F-E5FE-426A-9C97-25D8686BF5FE}"/>
    <cellStyle name="常规 2 5 2 3 2" xfId="2353" xr:uid="{60D526EF-6B69-41C5-BCA0-03C323788A2E}"/>
    <cellStyle name="常规 2 5 2 3 2 2" xfId="2354" xr:uid="{8F918599-0794-42BB-8403-54B54E8DD42E}"/>
    <cellStyle name="常规 2 5 2 3 2 2 2" xfId="2355" xr:uid="{C69445AC-85A5-4760-96CF-B9D08EE3AD49}"/>
    <cellStyle name="常规 2 5 2 3 2 2 2 2" xfId="4221" xr:uid="{C1969E7A-E269-4EB6-A224-118719BACA00}"/>
    <cellStyle name="常规 2 5 2 3 2 2 2 2 2" xfId="24400" xr:uid="{3FA0FA2A-0268-4EA1-81B9-F3F4CCF2554C}"/>
    <cellStyle name="常规 2 5 2 3 2 2 2 2 3" xfId="24401" xr:uid="{BAF7A608-DDE9-4B0E-B68A-2931A290B6A6}"/>
    <cellStyle name="常规 2 5 2 3 2 2 2 2 4" xfId="24402" xr:uid="{43C739FD-1E0D-473A-9132-689917BBAA97}"/>
    <cellStyle name="常规 2 5 2 3 2 2 2 2 5" xfId="24403" xr:uid="{BA50458A-C00B-4C29-8516-9C9A14F71F6F}"/>
    <cellStyle name="常规 2 5 2 3 2 2 2 3" xfId="5965" xr:uid="{12DB4289-14A4-4331-9A78-2F6E19B3B239}"/>
    <cellStyle name="常规 2 5 2 3 2 2 2 3 2" xfId="24404" xr:uid="{0CF8C8C3-1933-4918-B127-E52B9BF6ACAA}"/>
    <cellStyle name="常规 2 5 2 3 2 2 2 4" xfId="24405" xr:uid="{CD1DC565-F849-4E7B-A319-5BBAB1BD3DD5}"/>
    <cellStyle name="常规 2 5 2 3 2 2 2 5" xfId="24406" xr:uid="{0795CE4F-7F85-48C3-A385-316CECB790AF}"/>
    <cellStyle name="常规 2 5 2 3 2 2 2 6" xfId="24407" xr:uid="{F645435F-2F89-4DBB-89EB-A5FB568A403C}"/>
    <cellStyle name="常规 2 5 2 3 2 2 2 7" xfId="24408" xr:uid="{1033C8AE-E53F-4F39-8BC3-224181164A34}"/>
    <cellStyle name="常规 2 5 2 3 2 2 2 8" xfId="24409" xr:uid="{63AB00CF-EA85-42BE-ACD9-22EC881723BD}"/>
    <cellStyle name="常规 2 5 2 3 2 2 3" xfId="4222" xr:uid="{BFACA9B5-0395-49D5-A8A9-ACEDCFD2DD97}"/>
    <cellStyle name="常规 2 5 2 3 2 2 3 2" xfId="24410" xr:uid="{FCD65EF2-5F28-4DAA-816A-3704BB549E32}"/>
    <cellStyle name="常规 2 5 2 3 2 2 3 3" xfId="24411" xr:uid="{C8963FD2-FE1B-47B8-8617-DF0BB7FCD727}"/>
    <cellStyle name="常规 2 5 2 3 2 2 3 4" xfId="24412" xr:uid="{8167FCC9-F6B6-441D-8D6C-223C7303F23A}"/>
    <cellStyle name="常规 2 5 2 3 2 2 3 5" xfId="24413" xr:uid="{BD2E0D9D-B6A9-45E2-A0E6-FED1A4AF8FC3}"/>
    <cellStyle name="常规 2 5 2 3 2 2 4" xfId="5964" xr:uid="{92786950-E025-4323-828A-81996E031754}"/>
    <cellStyle name="常规 2 5 2 3 2 2 4 2" xfId="24414" xr:uid="{45E3AAA1-7CAB-472C-A141-2C3482FD1901}"/>
    <cellStyle name="常规 2 5 2 3 2 2 5" xfId="24415" xr:uid="{D1991415-7001-4DFD-9891-E407E54E8448}"/>
    <cellStyle name="常规 2 5 2 3 2 2 6" xfId="24416" xr:uid="{000F0A0B-FE16-4099-BD69-077B1430D862}"/>
    <cellStyle name="常规 2 5 2 3 2 2 7" xfId="24417" xr:uid="{92799D57-4950-45BB-BFC2-B22FBBC62B33}"/>
    <cellStyle name="常规 2 5 2 3 2 2 8" xfId="24418" xr:uid="{7B0DE267-9679-4FDD-A916-441249E2933C}"/>
    <cellStyle name="常规 2 5 2 3 2 2 9" xfId="24419" xr:uid="{AE95590B-7ADE-44AC-B9ED-9410374B4280}"/>
    <cellStyle name="常规 2 5 2 3 2 3" xfId="4223" xr:uid="{2019CA66-DFD1-4AA0-BB63-0030BC522D19}"/>
    <cellStyle name="常规 2 5 2 3 2 3 2" xfId="24420" xr:uid="{76FF04E9-D851-4A08-861E-3DD0787F9736}"/>
    <cellStyle name="常规 2 5 2 3 2 3 3" xfId="24421" xr:uid="{51036508-F2D8-4B21-99CA-6B4DB2E9BC67}"/>
    <cellStyle name="常规 2 5 2 3 2 3 4" xfId="24422" xr:uid="{26C26119-B2DA-4459-869F-61476877F48E}"/>
    <cellStyle name="常规 2 5 2 3 2 3 5" xfId="24423" xr:uid="{F14B4A7B-8841-4F27-B96B-0FBF192F035D}"/>
    <cellStyle name="常规 2 5 2 3 2 4" xfId="5963" xr:uid="{7405FFB4-D1A9-47C3-84DA-B7CAEC88C8C2}"/>
    <cellStyle name="常规 2 5 2 3 2 4 2" xfId="24424" xr:uid="{43F1293B-CA5C-47C6-A664-7EB9A0B220E0}"/>
    <cellStyle name="常规 2 5 2 3 2 5" xfId="24425" xr:uid="{30446B78-59B3-4834-8C55-E02B2F9123EB}"/>
    <cellStyle name="常规 2 5 2 3 2 6" xfId="24426" xr:uid="{BE2D756A-BD74-44D1-88FD-B56221EF8A7C}"/>
    <cellStyle name="常规 2 5 2 3 2 7" xfId="24427" xr:uid="{6401DF0D-531E-40EB-A21C-89EB3D107FE1}"/>
    <cellStyle name="常规 2 5 2 3 2 8" xfId="24428" xr:uid="{22B523D6-8BB7-4F4F-90CF-90B5FC11E145}"/>
    <cellStyle name="常规 2 5 2 3 2 9" xfId="24429" xr:uid="{421A59AD-E914-46AE-98FD-7B5430A5D99F}"/>
    <cellStyle name="常规 2 5 2 3 3" xfId="2356" xr:uid="{81B54841-56A2-47E2-81BF-70B47E7EF3DA}"/>
    <cellStyle name="常规 2 5 2 3 3 2" xfId="2357" xr:uid="{7F048F06-2D46-4C5D-B0B1-2CBD70C935E1}"/>
    <cellStyle name="常规 2 5 2 3 3 2 2" xfId="4224" xr:uid="{166F7CF0-D264-4A35-95E7-30059A86FC15}"/>
    <cellStyle name="常规 2 5 2 3 3 2 2 2" xfId="24430" xr:uid="{9255ABCA-11AD-44D8-BC97-A25777E5A79F}"/>
    <cellStyle name="常规 2 5 2 3 3 2 2 3" xfId="24431" xr:uid="{267263FC-73FE-4497-9434-A83A2025A548}"/>
    <cellStyle name="常规 2 5 2 3 3 2 2 4" xfId="24432" xr:uid="{90ECCA4B-D9CA-440B-9A28-D4DC1A9B8D83}"/>
    <cellStyle name="常规 2 5 2 3 3 2 2 5" xfId="24433" xr:uid="{E69EE272-9D96-4543-A458-C60BF1FBDD08}"/>
    <cellStyle name="常规 2 5 2 3 3 2 3" xfId="5967" xr:uid="{F039A541-A930-40BD-B62F-73591BDB3E87}"/>
    <cellStyle name="常规 2 5 2 3 3 2 3 2" xfId="24434" xr:uid="{0A16A2F5-BD86-40AA-97F4-EECB4D05E535}"/>
    <cellStyle name="常规 2 5 2 3 3 2 4" xfId="24435" xr:uid="{F58F9693-6CA6-473E-814F-3B659E8DF0A9}"/>
    <cellStyle name="常规 2 5 2 3 3 2 5" xfId="24436" xr:uid="{B61A97E0-8A8F-4D51-857B-9260330B8252}"/>
    <cellStyle name="常规 2 5 2 3 3 2 6" xfId="24437" xr:uid="{17B4D5C8-C7D0-4ABB-8AC6-9E1A90E6B767}"/>
    <cellStyle name="常规 2 5 2 3 3 2 7" xfId="24438" xr:uid="{C8C7076C-081B-4270-9363-5955251BE21E}"/>
    <cellStyle name="常规 2 5 2 3 3 2 8" xfId="24439" xr:uid="{F42CD983-E60C-4540-9E45-A0E35851C335}"/>
    <cellStyle name="常规 2 5 2 3 3 3" xfId="4225" xr:uid="{41A9C01B-17ED-4285-BB2F-16E39852A026}"/>
    <cellStyle name="常规 2 5 2 3 3 3 2" xfId="24440" xr:uid="{EFB025B6-A9DE-4135-B829-AD86127332D5}"/>
    <cellStyle name="常规 2 5 2 3 3 3 3" xfId="24441" xr:uid="{6307C0B6-5DC0-41FD-B879-9BE59C9447CA}"/>
    <cellStyle name="常规 2 5 2 3 3 3 4" xfId="24442" xr:uid="{F50F13AF-8CA3-412E-A2CD-E6A2825973CD}"/>
    <cellStyle name="常规 2 5 2 3 3 3 5" xfId="24443" xr:uid="{8557AF00-84E3-4632-849B-42D7B546E0EF}"/>
    <cellStyle name="常规 2 5 2 3 3 4" xfId="5966" xr:uid="{E935A744-7C6D-48FD-8220-EC32F238876E}"/>
    <cellStyle name="常规 2 5 2 3 3 4 2" xfId="24444" xr:uid="{3960377F-F66D-4BB5-A264-693FE5FE6FD4}"/>
    <cellStyle name="常规 2 5 2 3 3 5" xfId="24445" xr:uid="{B2A7BF15-E391-4579-B594-B7A4AB365D2B}"/>
    <cellStyle name="常规 2 5 2 3 3 6" xfId="24446" xr:uid="{8EBB60C2-DEF1-47C9-AEA9-42205C0F2096}"/>
    <cellStyle name="常规 2 5 2 3 3 7" xfId="24447" xr:uid="{9715366A-4117-49C3-8AEE-6E1BA6DB5C09}"/>
    <cellStyle name="常规 2 5 2 3 3 8" xfId="24448" xr:uid="{C4595701-BBCF-45DD-B148-34837FBBBBDF}"/>
    <cellStyle name="常规 2 5 2 3 3 9" xfId="24449" xr:uid="{8143A586-93B0-4807-9423-A990B4D05066}"/>
    <cellStyle name="常规 2 5 2 3 4" xfId="4226" xr:uid="{B2560F59-0E2E-4266-868A-90E2216AD672}"/>
    <cellStyle name="常规 2 5 2 3 4 2" xfId="24450" xr:uid="{B196A80F-2F6D-4680-9693-FECFC83B485D}"/>
    <cellStyle name="常规 2 5 2 3 4 3" xfId="24451" xr:uid="{56EB499C-B256-412F-9C78-E092EF670C4D}"/>
    <cellStyle name="常规 2 5 2 3 4 4" xfId="24452" xr:uid="{FE8059B2-9E08-47E0-AB5D-E6A5AFF8BB23}"/>
    <cellStyle name="常规 2 5 2 3 4 5" xfId="24453" xr:uid="{61AF763C-5EE9-48FC-B53D-FF30CC389A90}"/>
    <cellStyle name="常规 2 5 2 3 5" xfId="5962" xr:uid="{34A57D33-7017-45F7-AD6A-E5692DD4A2C9}"/>
    <cellStyle name="常规 2 5 2 3 5 2" xfId="24454" xr:uid="{3112C18B-6CAC-455A-BA89-9FE6A68993F6}"/>
    <cellStyle name="常规 2 5 2 3 6" xfId="10353" xr:uid="{BBDFFA96-D71F-49C3-BF92-DE0D43D91D49}"/>
    <cellStyle name="常规 2 5 2 3 6 2" xfId="24455" xr:uid="{BD67C201-31C5-4BB4-BF12-3A9A9F253EB8}"/>
    <cellStyle name="常规 2 5 2 3 7" xfId="24456" xr:uid="{93F0A7CE-C544-4A69-A34D-E14FC0917944}"/>
    <cellStyle name="常规 2 5 2 3 8" xfId="24457" xr:uid="{38A54CD3-B94E-457F-B5B2-32343D717104}"/>
    <cellStyle name="常规 2 5 2 3 9" xfId="24458" xr:uid="{AF46897C-84C9-4DBD-A3ED-9C94A5F281C5}"/>
    <cellStyle name="常规 2 5 2 4" xfId="2358" xr:uid="{47B04372-B0A3-47D8-853C-318E9B78AA98}"/>
    <cellStyle name="常规 2 5 2 4 10" xfId="24459" xr:uid="{F9D29790-5AA5-4594-9661-560199CE8FB8}"/>
    <cellStyle name="常规 2 5 2 4 11" xfId="24460" xr:uid="{BF69B5B8-D144-4D6A-AD88-50CE6C3F192F}"/>
    <cellStyle name="常规 2 5 2 4 12" xfId="24461" xr:uid="{19A2615D-18FE-470C-8D76-7650A0B00592}"/>
    <cellStyle name="常规 2 5 2 4 13" xfId="34647" xr:uid="{0F71A5B9-0649-4589-AAFF-CAB7D65AB4B0}"/>
    <cellStyle name="常规 2 5 2 4 2" xfId="2359" xr:uid="{9527F7FE-ECA3-477F-99AC-C700803186A6}"/>
    <cellStyle name="常规 2 5 2 4 2 2" xfId="2360" xr:uid="{FDCFA969-F8F1-4CED-B719-0502F963A2A7}"/>
    <cellStyle name="常规 2 5 2 4 2 2 2" xfId="4227" xr:uid="{AAEDED63-3384-40BF-91CE-070F0B15802B}"/>
    <cellStyle name="常规 2 5 2 4 2 2 2 2" xfId="24462" xr:uid="{F6B5061A-8566-4EED-BBD2-4483FE45F70D}"/>
    <cellStyle name="常规 2 5 2 4 2 2 2 3" xfId="24463" xr:uid="{D24948DA-8D40-4267-B1E7-E7AE18D7B978}"/>
    <cellStyle name="常规 2 5 2 4 2 2 2 4" xfId="24464" xr:uid="{8EB7D8B2-F0C1-481A-9757-F35A7496A3B7}"/>
    <cellStyle name="常规 2 5 2 4 2 2 2 5" xfId="24465" xr:uid="{69C590CA-7285-4E61-9925-97102A292754}"/>
    <cellStyle name="常规 2 5 2 4 2 2 3" xfId="5970" xr:uid="{4B0FED1B-D47F-4CB5-9D1E-5A4396D8B212}"/>
    <cellStyle name="常规 2 5 2 4 2 2 3 2" xfId="24466" xr:uid="{C5F27850-62E0-46F3-9427-C432C3CD6E36}"/>
    <cellStyle name="常规 2 5 2 4 2 2 4" xfId="24467" xr:uid="{DCE5A5F0-1140-47F7-9B9D-4E04B1FE2664}"/>
    <cellStyle name="常规 2 5 2 4 2 2 5" xfId="24468" xr:uid="{38FBF0CB-5918-43E8-8046-9308EE438CF2}"/>
    <cellStyle name="常规 2 5 2 4 2 2 6" xfId="24469" xr:uid="{ADB2F1AB-C236-45B2-AFFE-726DFD54252C}"/>
    <cellStyle name="常规 2 5 2 4 2 2 7" xfId="24470" xr:uid="{A8213C0A-21A1-4B37-931E-9563E2D47664}"/>
    <cellStyle name="常规 2 5 2 4 2 2 8" xfId="24471" xr:uid="{A92C9ED3-396A-4C25-8A15-71C4137FD339}"/>
    <cellStyle name="常规 2 5 2 4 2 3" xfId="4228" xr:uid="{F6376096-3A06-416F-9F64-904322C531AF}"/>
    <cellStyle name="常规 2 5 2 4 2 3 2" xfId="24472" xr:uid="{911ED88D-1570-4859-9C84-5D274AB08F67}"/>
    <cellStyle name="常规 2 5 2 4 2 3 3" xfId="24473" xr:uid="{91BDB5C1-33D8-46F4-92A9-BBBEEA7F8A3C}"/>
    <cellStyle name="常规 2 5 2 4 2 3 4" xfId="24474" xr:uid="{C1529BD8-314B-4D6E-BEEB-6599387497CC}"/>
    <cellStyle name="常规 2 5 2 4 2 3 5" xfId="24475" xr:uid="{F7BB56D0-71DA-411A-834B-38AEF721A75B}"/>
    <cellStyle name="常规 2 5 2 4 2 4" xfId="5969" xr:uid="{3B246458-0A63-4946-B7F4-9F6BD08946E9}"/>
    <cellStyle name="常规 2 5 2 4 2 4 2" xfId="24476" xr:uid="{53D0CC74-C03A-4CE3-ACF7-8EF22299D7D4}"/>
    <cellStyle name="常规 2 5 2 4 2 5" xfId="24477" xr:uid="{37DA9C4A-7B95-4BA5-B23B-1EDA945A7C13}"/>
    <cellStyle name="常规 2 5 2 4 2 6" xfId="24478" xr:uid="{A4D5EC16-75D7-40B7-A641-6E63925BCB0A}"/>
    <cellStyle name="常规 2 5 2 4 2 7" xfId="24479" xr:uid="{62A98E9A-7EE4-4A52-8898-CBEE81E2347B}"/>
    <cellStyle name="常规 2 5 2 4 2 8" xfId="24480" xr:uid="{3293D490-347F-48DA-9DF6-5CD2CE331230}"/>
    <cellStyle name="常规 2 5 2 4 2 9" xfId="24481" xr:uid="{9B85B407-10DF-4BEC-932E-E44D62D40778}"/>
    <cellStyle name="常规 2 5 2 4 3" xfId="4229" xr:uid="{FF0881A5-155C-4A90-AFB9-2DCC6EE31F4E}"/>
    <cellStyle name="常规 2 5 2 4 3 2" xfId="24482" xr:uid="{CAF87032-F0B9-4B93-8C49-6B7FFDBB0074}"/>
    <cellStyle name="常规 2 5 2 4 3 3" xfId="24483" xr:uid="{33727D8B-C63A-424C-A6AF-0211956C4421}"/>
    <cellStyle name="常规 2 5 2 4 3 4" xfId="24484" xr:uid="{3869DB12-E382-44A1-81F6-E6CC3739BCA0}"/>
    <cellStyle name="常规 2 5 2 4 3 5" xfId="24485" xr:uid="{96141B6F-A65A-4C8D-AE97-45F78F4A9EEF}"/>
    <cellStyle name="常规 2 5 2 4 4" xfId="5968" xr:uid="{B478502C-A0E0-46FD-960B-C37FFDACF740}"/>
    <cellStyle name="常规 2 5 2 4 4 2" xfId="24486" xr:uid="{D3BCC48A-D612-4E1C-8641-FE449940B690}"/>
    <cellStyle name="常规 2 5 2 4 5" xfId="10726" xr:uid="{BD17950B-351A-4F7F-8585-397AAEB5CC4A}"/>
    <cellStyle name="常规 2 5 2 4 5 2" xfId="24487" xr:uid="{8D89083D-990C-48D5-BAE0-44DE71B5A4A4}"/>
    <cellStyle name="常规 2 5 2 4 6" xfId="24488" xr:uid="{9D8BF270-C8C1-4920-B7E8-AF4DC8CF93C1}"/>
    <cellStyle name="常规 2 5 2 4 7" xfId="24489" xr:uid="{C340399D-C2BC-422C-B4D5-79FAD784EC3E}"/>
    <cellStyle name="常规 2 5 2 4 8" xfId="24490" xr:uid="{4E8F44BF-0EEC-4CC0-911A-0DF5C1C25801}"/>
    <cellStyle name="常规 2 5 2 4 9" xfId="24491" xr:uid="{6ACC2692-ED67-4C33-9682-BFF1BBB954FD}"/>
    <cellStyle name="常规 2 5 2 5" xfId="2361" xr:uid="{6C4F89A7-7056-4DC4-A220-1CD80DD12577}"/>
    <cellStyle name="常规 2 5 2 5 10" xfId="24492" xr:uid="{5E7AEFDF-6D6D-4488-8C04-D9593875CDFB}"/>
    <cellStyle name="常规 2 5 2 5 2" xfId="2362" xr:uid="{5BD9BBCC-6209-417E-B59A-CE317158AFAF}"/>
    <cellStyle name="常规 2 5 2 5 2 2" xfId="4230" xr:uid="{F3D8CBB9-4EE3-4B03-BDF1-A9FE8413ED15}"/>
    <cellStyle name="常规 2 5 2 5 2 2 2" xfId="24493" xr:uid="{2289CD1F-6591-4EEA-AF1E-E90A9E0C9B18}"/>
    <cellStyle name="常规 2 5 2 5 2 2 3" xfId="24494" xr:uid="{C7D44374-22C2-4C4B-A736-853BED75788F}"/>
    <cellStyle name="常规 2 5 2 5 2 2 4" xfId="24495" xr:uid="{86A37735-C5AF-4866-B5AC-101457C0D190}"/>
    <cellStyle name="常规 2 5 2 5 2 2 5" xfId="24496" xr:uid="{349B142C-43F7-4881-A2B8-2B6997A8EA7A}"/>
    <cellStyle name="常规 2 5 2 5 2 3" xfId="5972" xr:uid="{4CED0039-20B1-497C-8F12-7575480F9808}"/>
    <cellStyle name="常规 2 5 2 5 2 3 2" xfId="24497" xr:uid="{3456BE71-908C-40A7-8AFD-6DA1C0DCD853}"/>
    <cellStyle name="常规 2 5 2 5 2 4" xfId="24498" xr:uid="{C63E0C9A-71D9-4A95-961F-4E296CC38E48}"/>
    <cellStyle name="常规 2 5 2 5 2 5" xfId="24499" xr:uid="{3F801E69-8883-473F-AD26-CD930454C2C4}"/>
    <cellStyle name="常规 2 5 2 5 2 6" xfId="24500" xr:uid="{DAAAF8FE-B10B-40F7-954A-6BDB4DEE14A4}"/>
    <cellStyle name="常规 2 5 2 5 2 7" xfId="24501" xr:uid="{98526F46-F7CE-4D74-8C10-9A54E46A8B90}"/>
    <cellStyle name="常规 2 5 2 5 2 8" xfId="24502" xr:uid="{E2338C36-2EE7-4ECA-A87A-61958B895A85}"/>
    <cellStyle name="常规 2 5 2 5 3" xfId="4231" xr:uid="{8FF97C7E-C4F3-4FD8-9AEE-A6199305F14A}"/>
    <cellStyle name="常规 2 5 2 5 3 2" xfId="24503" xr:uid="{ADEC690F-7FF3-4601-AB99-25D775366917}"/>
    <cellStyle name="常规 2 5 2 5 3 3" xfId="24504" xr:uid="{F1005DCB-477A-46D8-A852-009AB22BD9BB}"/>
    <cellStyle name="常规 2 5 2 5 3 4" xfId="24505" xr:uid="{E00A94D0-05CB-440A-B166-D5C38D900289}"/>
    <cellStyle name="常规 2 5 2 5 3 5" xfId="24506" xr:uid="{C8B2EB6E-16DE-4DB6-B30D-D0AC31F8AEAC}"/>
    <cellStyle name="常规 2 5 2 5 4" xfId="5971" xr:uid="{F5BA54F8-AFA8-46E3-A594-12B6A799FBE2}"/>
    <cellStyle name="常规 2 5 2 5 4 2" xfId="24507" xr:uid="{DC9DFAF9-82B3-4C16-AAA6-2773BDD0C9BE}"/>
    <cellStyle name="常规 2 5 2 5 5" xfId="24508" xr:uid="{92075FB3-C9ED-4ABD-B513-0AD659A7C9C0}"/>
    <cellStyle name="常规 2 5 2 5 6" xfId="24509" xr:uid="{9FBF7711-670A-4B49-A50A-A2F8E5852426}"/>
    <cellStyle name="常规 2 5 2 5 7" xfId="24510" xr:uid="{C0CDED9D-EB0E-475F-891C-2C6E7986E040}"/>
    <cellStyle name="常规 2 5 2 5 8" xfId="24511" xr:uid="{5423A47C-66ED-4BD3-AF24-C37990EF84FE}"/>
    <cellStyle name="常规 2 5 2 5 9" xfId="24512" xr:uid="{E9B8F57F-09B6-44E5-97F5-21CDEEA58B10}"/>
    <cellStyle name="常规 2 5 2 6" xfId="2339" xr:uid="{FBF3DA19-E7B5-4A1B-BE48-15BD674C6E18}"/>
    <cellStyle name="常规 2 5 2 6 2" xfId="5973" xr:uid="{0C497D94-5453-4EC2-8530-D9A950827562}"/>
    <cellStyle name="常规 2 5 2 6 3" xfId="24513" xr:uid="{9A82E7F2-F24A-4BDE-91EF-F04AAA4583A6}"/>
    <cellStyle name="常规 2 5 2 6 4" xfId="24514" xr:uid="{1283C6F5-D37E-4D77-AB56-074DD2ADE054}"/>
    <cellStyle name="常规 2 5 2 6 5" xfId="24515" xr:uid="{8CA570FE-3C91-4934-9BA2-F16656397580}"/>
    <cellStyle name="常规 2 5 2 7" xfId="3300" xr:uid="{758D7552-D18A-49D5-9D26-A38391618BC0}"/>
    <cellStyle name="常规 2 5 2 7 2" xfId="5974" xr:uid="{3BC72A21-D5D9-4039-A671-60EA139F93BB}"/>
    <cellStyle name="常规 2 5 2 7 2 2" xfId="24516" xr:uid="{DC1159ED-F08B-41FD-A72C-3455C90D7B65}"/>
    <cellStyle name="常规 2 5 2 7 3" xfId="24517" xr:uid="{D6C8FE24-108C-4F4A-82B6-1490306E1D7E}"/>
    <cellStyle name="常规 2 5 2 7 4" xfId="24518" xr:uid="{25AA5457-3E49-4D62-A06C-491915421F23}"/>
    <cellStyle name="常规 2 5 2 7 5" xfId="24519" xr:uid="{8B8B45AC-F273-4A5B-830D-897A65F360F8}"/>
    <cellStyle name="常规 2 5 2 8" xfId="5948" xr:uid="{3174FD97-AB79-44C2-9C4B-731019D08255}"/>
    <cellStyle name="常规 2 5 2 8 2" xfId="24520" xr:uid="{A683ECED-17CF-4546-9C21-ABD278DCB483}"/>
    <cellStyle name="常规 2 5 2 9" xfId="7887" xr:uid="{F37BCADD-1630-425F-BDC5-D49BEB0328E2}"/>
    <cellStyle name="常规 2 5 2 9 2" xfId="24521" xr:uid="{E544363A-FCCB-4854-B10A-C79469A7DD8C}"/>
    <cellStyle name="常规 2 5 3" xfId="978" xr:uid="{D81FE55B-FC84-4EDF-881D-658EBE59FAD3}"/>
    <cellStyle name="常规 2 5 3 10" xfId="24522" xr:uid="{36E20308-BF86-43AD-B937-E01C9D4F1B32}"/>
    <cellStyle name="常规 2 5 3 11" xfId="24523" xr:uid="{76BBDE1B-19B2-47D2-BCF9-F634286F68D1}"/>
    <cellStyle name="常规 2 5 3 12" xfId="24524" xr:uid="{0AEA8657-4807-478C-8A9D-09A3CC5B8CF5}"/>
    <cellStyle name="常规 2 5 3 13" xfId="24525" xr:uid="{65E79737-0FD3-46F9-A80E-386D89726972}"/>
    <cellStyle name="常规 2 5 3 14" xfId="34648" xr:uid="{38BB0723-C285-4D10-8762-EBE7A3082C4E}"/>
    <cellStyle name="常规 2 5 3 2" xfId="2364" xr:uid="{F85463D9-174B-4DA4-AE17-347D576237E7}"/>
    <cellStyle name="常规 2 5 3 2 10" xfId="24526" xr:uid="{95AEAA63-9713-4E5B-9889-9E5746561184}"/>
    <cellStyle name="常规 2 5 3 2 11" xfId="24527" xr:uid="{040A6DE9-9A41-4755-B90F-C26043B73F0E}"/>
    <cellStyle name="常规 2 5 3 2 12" xfId="24528" xr:uid="{A2196A01-A026-4E05-AA34-3E11A4985AC7}"/>
    <cellStyle name="常规 2 5 3 2 13" xfId="24529" xr:uid="{C8C29843-5808-4273-996D-23571695DD65}"/>
    <cellStyle name="常规 2 5 3 2 14" xfId="24530" xr:uid="{E2981890-59A9-4AEE-9200-A2F998E78A52}"/>
    <cellStyle name="常规 2 5 3 2 15" xfId="34649" xr:uid="{61D46955-AB10-4C21-A969-B13BF24F4B02}"/>
    <cellStyle name="常规 2 5 3 2 2" xfId="2365" xr:uid="{22F815CE-5F09-411C-91F8-792BC2FD0B5A}"/>
    <cellStyle name="常规 2 5 3 2 2 2" xfId="2366" xr:uid="{57F60D07-49D1-403F-B893-40A5D5D8C639}"/>
    <cellStyle name="常规 2 5 3 2 2 2 2" xfId="2367" xr:uid="{E88C4C64-48EC-4ED4-988E-C5998D25B9AF}"/>
    <cellStyle name="常规 2 5 3 2 2 2 2 2" xfId="4232" xr:uid="{E62564D0-614C-487A-B132-915F8F0555AB}"/>
    <cellStyle name="常规 2 5 3 2 2 2 2 2 2" xfId="24531" xr:uid="{3FE5BA30-EC8F-40E7-9F89-1D3552219351}"/>
    <cellStyle name="常规 2 5 3 2 2 2 2 2 3" xfId="24532" xr:uid="{A1DCE649-0156-487B-89BC-48D7A4903299}"/>
    <cellStyle name="常规 2 5 3 2 2 2 2 2 4" xfId="24533" xr:uid="{C3AE0107-488B-4E3A-A247-AFDAF99F4771}"/>
    <cellStyle name="常规 2 5 3 2 2 2 2 2 5" xfId="24534" xr:uid="{7E7A60AC-DC83-4D3E-8ADD-FD24E45F3679}"/>
    <cellStyle name="常规 2 5 3 2 2 2 2 3" xfId="5979" xr:uid="{46B9B254-D083-44A4-8108-FEABD25D0D6A}"/>
    <cellStyle name="常规 2 5 3 2 2 2 2 3 2" xfId="24535" xr:uid="{D9C773A7-AF2A-465A-914A-4445F82252EE}"/>
    <cellStyle name="常规 2 5 3 2 2 2 2 4" xfId="24536" xr:uid="{D7AAF787-28DB-4D89-AF30-4CE69EAF6C73}"/>
    <cellStyle name="常规 2 5 3 2 2 2 2 5" xfId="24537" xr:uid="{A40D0C4C-D86A-4DD7-87D0-951ECBC366D4}"/>
    <cellStyle name="常规 2 5 3 2 2 2 2 6" xfId="24538" xr:uid="{950A3B03-DE25-40FF-ABB3-5A4BA14343D2}"/>
    <cellStyle name="常规 2 5 3 2 2 2 2 7" xfId="24539" xr:uid="{3A4FDAB0-788C-43A3-9CDD-065524A74309}"/>
    <cellStyle name="常规 2 5 3 2 2 2 2 8" xfId="24540" xr:uid="{60296B58-E386-43AD-9E0E-CBFBBC117596}"/>
    <cellStyle name="常规 2 5 3 2 2 2 3" xfId="4233" xr:uid="{66B2D3B8-F74D-425A-AE21-C27D8289E6F2}"/>
    <cellStyle name="常规 2 5 3 2 2 2 3 2" xfId="24541" xr:uid="{9AC6C4F5-F61B-4C6F-8501-E417B99FE9BD}"/>
    <cellStyle name="常规 2 5 3 2 2 2 3 3" xfId="24542" xr:uid="{092F3994-8ABC-4904-BE5A-065EEBD0CEEC}"/>
    <cellStyle name="常规 2 5 3 2 2 2 3 4" xfId="24543" xr:uid="{6955136B-1282-4ED1-8B67-25203FC5C275}"/>
    <cellStyle name="常规 2 5 3 2 2 2 3 5" xfId="24544" xr:uid="{4E76EE0C-48D0-435E-B58C-25546E73AF41}"/>
    <cellStyle name="常规 2 5 3 2 2 2 4" xfId="5978" xr:uid="{732A35F8-0219-4B38-86F6-3CB6D95021AD}"/>
    <cellStyle name="常规 2 5 3 2 2 2 4 2" xfId="24545" xr:uid="{5C3A3491-7554-4C24-BE1F-DED2FBF9285A}"/>
    <cellStyle name="常规 2 5 3 2 2 2 5" xfId="24546" xr:uid="{F285FD66-A3CD-472E-A99A-CA41C9A1DC9C}"/>
    <cellStyle name="常规 2 5 3 2 2 2 6" xfId="24547" xr:uid="{204BF856-10D1-4E89-9FD6-96D97836D814}"/>
    <cellStyle name="常规 2 5 3 2 2 2 7" xfId="24548" xr:uid="{4B139220-6D61-4680-A53C-BD1B565E1036}"/>
    <cellStyle name="常规 2 5 3 2 2 2 8" xfId="24549" xr:uid="{F9FD5EAE-840C-45CE-88CF-F78CD6715CB2}"/>
    <cellStyle name="常规 2 5 3 2 2 2 9" xfId="24550" xr:uid="{AC9348E0-34D4-4D20-AF4D-91A0960B9B9E}"/>
    <cellStyle name="常规 2 5 3 2 2 3" xfId="4234" xr:uid="{EB5F9934-38F4-4721-A2BC-EC0D429098E8}"/>
    <cellStyle name="常规 2 5 3 2 2 3 2" xfId="24551" xr:uid="{7EA6D3B1-3818-46D3-8CC6-56B659B21806}"/>
    <cellStyle name="常规 2 5 3 2 2 3 3" xfId="24552" xr:uid="{3FD74BE5-FF56-49C4-8EF6-DFE231826B78}"/>
    <cellStyle name="常规 2 5 3 2 2 3 4" xfId="24553" xr:uid="{6AD9F1C0-450A-499A-90F9-7D0973ADEF03}"/>
    <cellStyle name="常规 2 5 3 2 2 3 5" xfId="24554" xr:uid="{5D7E492B-D0C1-4982-A0D1-5D4B7B7AA386}"/>
    <cellStyle name="常规 2 5 3 2 2 4" xfId="5977" xr:uid="{BEFA15CD-7F37-42B5-B26F-3D58F9E1BA27}"/>
    <cellStyle name="常规 2 5 3 2 2 4 2" xfId="24555" xr:uid="{1BBAEABF-EA6B-4C64-B4E2-353778AE8023}"/>
    <cellStyle name="常规 2 5 3 2 2 5" xfId="24556" xr:uid="{1A4B93BA-3D8A-4FAD-ADAB-1CBB5F59D74E}"/>
    <cellStyle name="常规 2 5 3 2 2 6" xfId="24557" xr:uid="{DDFAC227-4D30-4171-8BC3-527115407801}"/>
    <cellStyle name="常规 2 5 3 2 2 7" xfId="24558" xr:uid="{12A37CB8-E088-44EE-A64B-6C37ADF65FCC}"/>
    <cellStyle name="常规 2 5 3 2 2 8" xfId="24559" xr:uid="{6A0BE540-3363-4ED9-9880-E2FF3B10D834}"/>
    <cellStyle name="常规 2 5 3 2 2 9" xfId="24560" xr:uid="{A66FB2F4-BB4F-4E87-9677-1B38F88ECFE5}"/>
    <cellStyle name="常规 2 5 3 2 3" xfId="2368" xr:uid="{44733208-4974-4238-8CD0-6AFE5454388A}"/>
    <cellStyle name="常规 2 5 3 2 3 2" xfId="2369" xr:uid="{8F202CB9-5EF0-4155-B3E0-29CD3E282AA6}"/>
    <cellStyle name="常规 2 5 3 2 3 2 2" xfId="4235" xr:uid="{D676CF75-9028-48E7-A398-09FF499D3381}"/>
    <cellStyle name="常规 2 5 3 2 3 2 2 2" xfId="24561" xr:uid="{AE3DCB25-585A-46C0-ADD8-8C5AECD7D099}"/>
    <cellStyle name="常规 2 5 3 2 3 2 2 3" xfId="24562" xr:uid="{0508ED8F-8330-4D43-90DE-5EC4F7975639}"/>
    <cellStyle name="常规 2 5 3 2 3 2 2 4" xfId="24563" xr:uid="{753E66C8-CCFE-4573-BE5D-F8C68232297C}"/>
    <cellStyle name="常规 2 5 3 2 3 2 2 5" xfId="24564" xr:uid="{7C6177FE-9245-480E-9535-D36A2FA13F3E}"/>
    <cellStyle name="常规 2 5 3 2 3 2 3" xfId="5981" xr:uid="{405B3D81-8B06-411A-AD84-7D4CF9B1A04F}"/>
    <cellStyle name="常规 2 5 3 2 3 2 3 2" xfId="24565" xr:uid="{BADC2E25-96AB-4564-AE82-F4A00315A464}"/>
    <cellStyle name="常规 2 5 3 2 3 2 4" xfId="24566" xr:uid="{4A667251-15C7-4CFC-9698-8D6B01B76DAC}"/>
    <cellStyle name="常规 2 5 3 2 3 2 5" xfId="24567" xr:uid="{0440EA35-0DF9-45C7-BE75-D3E3C20CDFD4}"/>
    <cellStyle name="常规 2 5 3 2 3 2 6" xfId="24568" xr:uid="{788C9F24-6971-411F-BCFD-AEBE65506809}"/>
    <cellStyle name="常规 2 5 3 2 3 2 7" xfId="24569" xr:uid="{D4E5838C-9B2A-4341-AD63-BA4868A0BA85}"/>
    <cellStyle name="常规 2 5 3 2 3 2 8" xfId="24570" xr:uid="{7EB340EE-9D84-4D4E-B3BC-D9A6EF765F49}"/>
    <cellStyle name="常规 2 5 3 2 3 3" xfId="4236" xr:uid="{252F3240-21BE-471A-A84D-19EF16395BA5}"/>
    <cellStyle name="常规 2 5 3 2 3 3 2" xfId="24571" xr:uid="{C655DA31-7E32-4080-A9CF-0FBFC20B20D5}"/>
    <cellStyle name="常规 2 5 3 2 3 3 3" xfId="24572" xr:uid="{E1B1EA48-C5DB-4428-8070-6EDF3C8F0EC1}"/>
    <cellStyle name="常规 2 5 3 2 3 3 4" xfId="24573" xr:uid="{63E21B47-EC7D-4A31-BC1E-6465838EA39B}"/>
    <cellStyle name="常规 2 5 3 2 3 3 5" xfId="24574" xr:uid="{D2D1073B-5E95-437D-8974-3C1A7D2706D2}"/>
    <cellStyle name="常规 2 5 3 2 3 4" xfId="5980" xr:uid="{D64817EC-A0A6-49CF-B037-199912B19838}"/>
    <cellStyle name="常规 2 5 3 2 3 4 2" xfId="24575" xr:uid="{B2DF10F3-2D4D-47B5-9F39-78F81548D3D1}"/>
    <cellStyle name="常规 2 5 3 2 3 5" xfId="24576" xr:uid="{5F24FCFF-A05F-4932-9B47-8BFF16F791EC}"/>
    <cellStyle name="常规 2 5 3 2 3 6" xfId="24577" xr:uid="{D87029A4-8A14-4A91-A6AF-08D83AC9CCB1}"/>
    <cellStyle name="常规 2 5 3 2 3 7" xfId="24578" xr:uid="{B9CACB51-2B15-4B95-81FD-C91DEC919ABA}"/>
    <cellStyle name="常规 2 5 3 2 3 8" xfId="24579" xr:uid="{D66DE91B-4050-46C5-AF50-3FF5931C2209}"/>
    <cellStyle name="常规 2 5 3 2 3 9" xfId="24580" xr:uid="{ECAD0706-3EBB-4914-A968-E627914717BC}"/>
    <cellStyle name="常规 2 5 3 2 4" xfId="4237" xr:uid="{D541C1D6-58E1-4491-8406-678A7489349A}"/>
    <cellStyle name="常规 2 5 3 2 4 2" xfId="24581" xr:uid="{E18089B1-2FA4-436E-BC4C-A5FB1220186B}"/>
    <cellStyle name="常规 2 5 3 2 4 3" xfId="24582" xr:uid="{D31A1204-014B-415D-841B-DA6328B9707F}"/>
    <cellStyle name="常规 2 5 3 2 4 4" xfId="24583" xr:uid="{C6078D57-B361-4FDE-AD93-10E2F6C69E0E}"/>
    <cellStyle name="常规 2 5 3 2 4 5" xfId="24584" xr:uid="{4E05C0B1-DCB8-4412-ADEA-7C0E1C5ACB0D}"/>
    <cellStyle name="常规 2 5 3 2 5" xfId="5976" xr:uid="{0DF4E411-415F-41CF-A590-E8C1A564AEF6}"/>
    <cellStyle name="常规 2 5 3 2 5 2" xfId="24585" xr:uid="{26722FE1-570C-40E1-8723-2A67DC248BA7}"/>
    <cellStyle name="常规 2 5 3 2 6" xfId="7890" xr:uid="{56441431-4DAE-40CA-AD47-548CE74BC4C8}"/>
    <cellStyle name="常规 2 5 3 2 6 2" xfId="24586" xr:uid="{4151AAFE-178A-43BB-A0C9-B525A7A1F52C}"/>
    <cellStyle name="常规 2 5 3 2 7" xfId="10729" xr:uid="{00A2A8A5-C1F7-440E-8445-662EF9CB6462}"/>
    <cellStyle name="常规 2 5 3 2 7 2" xfId="24587" xr:uid="{B43DAD38-1261-4444-A3A7-C4BCB1BA3840}"/>
    <cellStyle name="常规 2 5 3 2 8" xfId="24588" xr:uid="{E62952B0-351B-409F-9260-15E006FA07A7}"/>
    <cellStyle name="常规 2 5 3 2 9" xfId="24589" xr:uid="{DBB1A8AF-38F8-402A-9A74-9CFBC0FB79E0}"/>
    <cellStyle name="常规 2 5 3 3" xfId="2370" xr:uid="{44EC06AF-5567-46AF-8CAF-EAC1BD317B3B}"/>
    <cellStyle name="常规 2 5 3 3 10" xfId="24590" xr:uid="{89BD8AEC-BD5D-4A84-A344-814BE33BEB12}"/>
    <cellStyle name="常规 2 5 3 3 11" xfId="24591" xr:uid="{7048BC54-FACD-4981-9385-E5059A5A9ABF}"/>
    <cellStyle name="常规 2 5 3 3 12" xfId="24592" xr:uid="{742D329F-18E5-4387-A19B-627A3104BDA2}"/>
    <cellStyle name="常规 2 5 3 3 13" xfId="34650" xr:uid="{2F368520-E312-4719-9F90-DEF9F0A8E021}"/>
    <cellStyle name="常规 2 5 3 3 2" xfId="2371" xr:uid="{BB138F37-92B6-4569-9EEB-4DB55093216A}"/>
    <cellStyle name="常规 2 5 3 3 2 2" xfId="2372" xr:uid="{A4A7C0CB-4A23-4F49-A96E-E4B21689FB46}"/>
    <cellStyle name="常规 2 5 3 3 2 2 2" xfId="4238" xr:uid="{F50B0323-F84D-4DF6-BED8-8B1B38728F1D}"/>
    <cellStyle name="常规 2 5 3 3 2 2 2 2" xfId="24593" xr:uid="{A3838CF2-785F-47B9-8013-FE2D69A71C8F}"/>
    <cellStyle name="常规 2 5 3 3 2 2 2 3" xfId="24594" xr:uid="{80B8164D-DDA6-4FDD-BFA9-6A64CB24E825}"/>
    <cellStyle name="常规 2 5 3 3 2 2 2 4" xfId="24595" xr:uid="{A66CCE6F-14CF-4CF7-9F05-CC3885862746}"/>
    <cellStyle name="常规 2 5 3 3 2 2 2 5" xfId="24596" xr:uid="{8A0E04DE-A731-428F-94AD-86E458FD6C9B}"/>
    <cellStyle name="常规 2 5 3 3 2 2 3" xfId="5984" xr:uid="{F5C7E738-EF6B-4C84-968E-A8DEDE480160}"/>
    <cellStyle name="常规 2 5 3 3 2 2 3 2" xfId="24597" xr:uid="{0775F5CA-73AE-49D6-B603-70A0862488EC}"/>
    <cellStyle name="常规 2 5 3 3 2 2 4" xfId="24598" xr:uid="{F70B6435-DA8E-4228-955D-DBF86AFFDC14}"/>
    <cellStyle name="常规 2 5 3 3 2 2 5" xfId="24599" xr:uid="{FB1CAF55-43C9-40D1-AEC5-2379D9C713FC}"/>
    <cellStyle name="常规 2 5 3 3 2 2 6" xfId="24600" xr:uid="{760A2A93-E91C-4FC9-964B-EE20261A0460}"/>
    <cellStyle name="常规 2 5 3 3 2 2 7" xfId="24601" xr:uid="{85E5CE30-E9AC-4BC3-BBEB-DAA66CE3271D}"/>
    <cellStyle name="常规 2 5 3 3 2 2 8" xfId="24602" xr:uid="{E56D4D6C-3F36-42E8-BD17-C39107BCD747}"/>
    <cellStyle name="常规 2 5 3 3 2 3" xfId="4239" xr:uid="{A23B9B5B-BD53-47C7-85AC-5CD0CC103EC8}"/>
    <cellStyle name="常规 2 5 3 3 2 3 2" xfId="24603" xr:uid="{0DF19D20-CF34-4C24-A6ED-3679C5FAD9E5}"/>
    <cellStyle name="常规 2 5 3 3 2 3 3" xfId="24604" xr:uid="{F9135359-19CB-471F-A3B2-7FF9403F9D52}"/>
    <cellStyle name="常规 2 5 3 3 2 3 4" xfId="24605" xr:uid="{DA5B646F-CB40-48FB-8B5B-FBB8EF615757}"/>
    <cellStyle name="常规 2 5 3 3 2 3 5" xfId="24606" xr:uid="{60191CB1-5ACA-4F4F-A57F-F85FD2B75C69}"/>
    <cellStyle name="常规 2 5 3 3 2 4" xfId="5983" xr:uid="{D1900951-2CD4-47DC-AE89-F27AD83A9E8E}"/>
    <cellStyle name="常规 2 5 3 3 2 4 2" xfId="24607" xr:uid="{FCD94741-ACE5-48F1-A1B1-6B5F557C51E9}"/>
    <cellStyle name="常规 2 5 3 3 2 5" xfId="24608" xr:uid="{3F23C01C-4F62-4728-A368-ED264C9ABC13}"/>
    <cellStyle name="常规 2 5 3 3 2 6" xfId="24609" xr:uid="{94B07F38-9053-4FD8-80CD-2C519DE95975}"/>
    <cellStyle name="常规 2 5 3 3 2 7" xfId="24610" xr:uid="{3E4D7E74-01FB-4425-986A-04C662DDC3D6}"/>
    <cellStyle name="常规 2 5 3 3 2 8" xfId="24611" xr:uid="{207750BA-CFAA-4C19-9A0C-373C1A974352}"/>
    <cellStyle name="常规 2 5 3 3 2 9" xfId="24612" xr:uid="{392EECCF-8344-4C68-8564-ADAE57438390}"/>
    <cellStyle name="常规 2 5 3 3 3" xfId="4240" xr:uid="{7003DEF5-79E0-4606-970A-7F7572842727}"/>
    <cellStyle name="常规 2 5 3 3 3 2" xfId="24613" xr:uid="{88BC308E-646D-479D-A95F-EC4444405B13}"/>
    <cellStyle name="常规 2 5 3 3 3 3" xfId="24614" xr:uid="{3A4B7CE9-9EA8-4A00-8A60-44A3102A5820}"/>
    <cellStyle name="常规 2 5 3 3 3 4" xfId="24615" xr:uid="{62AF1E70-7D71-4898-9D9C-33558682E5D1}"/>
    <cellStyle name="常规 2 5 3 3 3 5" xfId="24616" xr:uid="{28501E1A-2519-4557-B14F-E34310E8EFA7}"/>
    <cellStyle name="常规 2 5 3 3 4" xfId="5982" xr:uid="{C94BB750-E747-46D2-8DD2-2F4919B0D93A}"/>
    <cellStyle name="常规 2 5 3 3 4 2" xfId="24617" xr:uid="{F068A69F-8457-41DA-A663-3B486882BCB4}"/>
    <cellStyle name="常规 2 5 3 3 5" xfId="10728" xr:uid="{EB5532EC-DB07-428C-A2E5-5EE1FAC022F2}"/>
    <cellStyle name="常规 2 5 3 3 5 2" xfId="24618" xr:uid="{7502B482-C54E-40BB-B659-D761C633DDA1}"/>
    <cellStyle name="常规 2 5 3 3 6" xfId="24619" xr:uid="{F9BA468F-7189-49B0-882E-54F7E9CC0B4B}"/>
    <cellStyle name="常规 2 5 3 3 7" xfId="24620" xr:uid="{38AC2BCC-26A1-4439-8B4A-D3DAE7C32212}"/>
    <cellStyle name="常规 2 5 3 3 8" xfId="24621" xr:uid="{6846A6D8-E915-4B88-90C7-2266CB0158E1}"/>
    <cellStyle name="常规 2 5 3 3 9" xfId="24622" xr:uid="{CAF7C158-5C48-410F-990D-8DD26E4FF399}"/>
    <cellStyle name="常规 2 5 3 4" xfId="2373" xr:uid="{17EB26DB-D2FD-4392-8D9C-F92865B84D95}"/>
    <cellStyle name="常规 2 5 3 4 10" xfId="24623" xr:uid="{3C92EB9F-2A0D-4050-860B-47231653FA9C}"/>
    <cellStyle name="常规 2 5 3 4 2" xfId="2374" xr:uid="{32C612A4-B3FC-4460-A018-4B1E5122BDAA}"/>
    <cellStyle name="常规 2 5 3 4 2 2" xfId="4241" xr:uid="{F87AD4B1-5343-4FA7-9F91-1C24B6CCF948}"/>
    <cellStyle name="常规 2 5 3 4 2 2 2" xfId="24624" xr:uid="{583524A6-00A1-4840-9CC5-C5B48DB009C9}"/>
    <cellStyle name="常规 2 5 3 4 2 2 3" xfId="24625" xr:uid="{9F0ED47B-44BA-4D17-8719-4799986B0B1A}"/>
    <cellStyle name="常规 2 5 3 4 2 2 4" xfId="24626" xr:uid="{9EA27942-8310-4FDD-B409-A4B5475CC407}"/>
    <cellStyle name="常规 2 5 3 4 2 2 5" xfId="24627" xr:uid="{CDB9B2A5-C09D-4F63-A314-4091FF940D5F}"/>
    <cellStyle name="常规 2 5 3 4 2 3" xfId="5986" xr:uid="{D3B6D6E2-C31A-4D1B-ABFD-466EB4A1645D}"/>
    <cellStyle name="常规 2 5 3 4 2 3 2" xfId="24628" xr:uid="{30BA462E-2017-492B-B0D1-40CF3E3F1ECD}"/>
    <cellStyle name="常规 2 5 3 4 2 4" xfId="24629" xr:uid="{45A15978-B4E6-4099-9D46-734B253107E2}"/>
    <cellStyle name="常规 2 5 3 4 2 5" xfId="24630" xr:uid="{33E4F47F-0914-417C-8368-67DCAAF51A35}"/>
    <cellStyle name="常规 2 5 3 4 2 6" xfId="24631" xr:uid="{89FD373F-E3A1-4D43-B468-3FC1612E8978}"/>
    <cellStyle name="常规 2 5 3 4 2 7" xfId="24632" xr:uid="{138E0FE5-C32A-40F6-9AE1-5AC4788EE16B}"/>
    <cellStyle name="常规 2 5 3 4 2 8" xfId="24633" xr:uid="{F16FC715-8C96-440A-A749-39BF7D0C486D}"/>
    <cellStyle name="常规 2 5 3 4 3" xfId="4242" xr:uid="{1A8131EB-D6B8-4FFA-B78C-FCCA88952EB3}"/>
    <cellStyle name="常规 2 5 3 4 3 2" xfId="24634" xr:uid="{4CC10289-80DA-42B2-B4B1-B2F067E33CAF}"/>
    <cellStyle name="常规 2 5 3 4 3 3" xfId="24635" xr:uid="{A32752DF-4233-4857-95D9-00D1C7F48504}"/>
    <cellStyle name="常规 2 5 3 4 3 4" xfId="24636" xr:uid="{BC750D92-717C-4DCD-A147-1F131D5F2A13}"/>
    <cellStyle name="常规 2 5 3 4 3 5" xfId="24637" xr:uid="{1E676FDA-FBF6-4537-B2F0-C9AEACF75A0F}"/>
    <cellStyle name="常规 2 5 3 4 4" xfId="5985" xr:uid="{9C1F4794-73E3-455E-A3D6-2AFFA2C5EA18}"/>
    <cellStyle name="常规 2 5 3 4 4 2" xfId="24638" xr:uid="{9A249BB1-3DCC-467A-85BE-EFAC0AABC46E}"/>
    <cellStyle name="常规 2 5 3 4 5" xfId="24639" xr:uid="{2DECAD96-84AE-42DE-BB21-742FB0140952}"/>
    <cellStyle name="常规 2 5 3 4 6" xfId="24640" xr:uid="{9943024F-3B01-44C4-8233-388D903418A6}"/>
    <cellStyle name="常规 2 5 3 4 7" xfId="24641" xr:uid="{34D42496-2E2A-4C54-8BF2-F164C00E75B6}"/>
    <cellStyle name="常规 2 5 3 4 8" xfId="24642" xr:uid="{735E35B4-096B-4230-A854-D102B2EAA7B6}"/>
    <cellStyle name="常规 2 5 3 4 9" xfId="24643" xr:uid="{929E766C-079B-43F2-A0EA-CDE3D9DCD4A1}"/>
    <cellStyle name="常规 2 5 3 5" xfId="4243" xr:uid="{2E806D4E-DEC0-464C-A39F-198CFF4C8464}"/>
    <cellStyle name="常规 2 5 3 5 2" xfId="24644" xr:uid="{8BCCA80C-4626-49C8-9D6E-D7F94BB86464}"/>
    <cellStyle name="常规 2 5 3 5 3" xfId="24645" xr:uid="{1BFCDB90-0857-45E1-8A5A-8A2B1FC5F056}"/>
    <cellStyle name="常规 2 5 3 5 4" xfId="24646" xr:uid="{7C6A2DE1-F1B3-4A73-8366-C2E353D8408D}"/>
    <cellStyle name="常规 2 5 3 5 5" xfId="24647" xr:uid="{4F1D0C29-2B8E-4A1E-9B72-BB989AC7A70E}"/>
    <cellStyle name="常规 2 5 3 6" xfId="5975" xr:uid="{933005D2-080F-4334-BBFB-B1A3C92A0DE0}"/>
    <cellStyle name="常规 2 5 3 6 2" xfId="24648" xr:uid="{6D8F807A-18D6-401D-8C35-62CB406FE71E}"/>
    <cellStyle name="常规 2 5 3 7" xfId="7889" xr:uid="{772A8012-F2BE-4C51-B337-EC4247752D5A}"/>
    <cellStyle name="常规 2 5 3 7 2" xfId="24649" xr:uid="{927FF8CD-B475-4DB0-8509-C4F903D02784}"/>
    <cellStyle name="常规 2 5 3 8" xfId="2363" xr:uid="{FB42008A-1389-431B-99C6-3B5AC833E14E}"/>
    <cellStyle name="常规 2 5 3 9" xfId="24650" xr:uid="{906DFD59-CB73-4D03-8B1E-2E91A7B94CDD}"/>
    <cellStyle name="常规 2 5 4" xfId="2375" xr:uid="{7C8203D3-06A8-4CC1-876A-15C9B35CA410}"/>
    <cellStyle name="常规 2 5 4 10" xfId="24651" xr:uid="{773DCEB3-9A97-41EA-85D6-2687ABB5C882}"/>
    <cellStyle name="常规 2 5 4 11" xfId="24652" xr:uid="{A7858961-1B28-4F28-91ED-E8CABB3769BF}"/>
    <cellStyle name="常规 2 5 4 12" xfId="24653" xr:uid="{E4C584AA-9391-4A3F-943F-A1A36BD5B2EA}"/>
    <cellStyle name="常规 2 5 4 13" xfId="34651" xr:uid="{0CE2D83A-B996-4CD8-8CE8-B46CAE69BC8E}"/>
    <cellStyle name="常规 2 5 4 2" xfId="2376" xr:uid="{A0CDB76F-8AA6-4349-A74C-0F08EEF32291}"/>
    <cellStyle name="常规 2 5 4 2 10" xfId="24654" xr:uid="{EB93CA14-65AB-4E7D-BA49-E3A65134A9A4}"/>
    <cellStyle name="常规 2 5 4 2 11" xfId="24655" xr:uid="{93688E1C-73EF-4466-BC77-18153F892F2F}"/>
    <cellStyle name="常规 2 5 4 2 12" xfId="24656" xr:uid="{6028A556-8559-4702-A117-C87BBB4D91B7}"/>
    <cellStyle name="常规 2 5 4 2 13" xfId="34652" xr:uid="{0F2713CE-4F4D-4267-9DCA-464E3119E2CD}"/>
    <cellStyle name="常规 2 5 4 2 2" xfId="2377" xr:uid="{5253E6CE-90A6-40C9-9F26-7B0775E54680}"/>
    <cellStyle name="常规 2 5 4 2 2 2" xfId="2378" xr:uid="{3221D378-B2E9-498F-BD7C-24D74AF9DCB6}"/>
    <cellStyle name="常规 2 5 4 2 2 2 2" xfId="4244" xr:uid="{D3255D6B-9B7C-4641-AB59-84B8D832772B}"/>
    <cellStyle name="常规 2 5 4 2 2 2 2 2" xfId="24657" xr:uid="{E808DA1B-600A-4A2A-9A39-96B46B992196}"/>
    <cellStyle name="常规 2 5 4 2 2 2 2 3" xfId="24658" xr:uid="{EAD014B5-E041-4CF6-A9AB-3541A9E53263}"/>
    <cellStyle name="常规 2 5 4 2 2 2 2 4" xfId="24659" xr:uid="{F6A60BFC-396F-43B8-8FDA-7FA6324C1322}"/>
    <cellStyle name="常规 2 5 4 2 2 2 2 5" xfId="24660" xr:uid="{3D828E80-F41A-4013-9E43-55BDE9C893F5}"/>
    <cellStyle name="常规 2 5 4 2 2 2 3" xfId="5990" xr:uid="{8C248BD4-808C-412E-9603-123492EE331F}"/>
    <cellStyle name="常规 2 5 4 2 2 2 3 2" xfId="24661" xr:uid="{E2DCBB03-BEDA-4432-9B60-812B1F8E7707}"/>
    <cellStyle name="常规 2 5 4 2 2 2 4" xfId="24662" xr:uid="{1E8037C2-16A2-4017-A528-4A2BCC07587C}"/>
    <cellStyle name="常规 2 5 4 2 2 2 5" xfId="24663" xr:uid="{8DEEEBBD-714E-45EA-A45E-7E0F771BEC93}"/>
    <cellStyle name="常规 2 5 4 2 2 2 6" xfId="24664" xr:uid="{9EC8C248-35EB-4F02-A34A-D80A5909EDEB}"/>
    <cellStyle name="常规 2 5 4 2 2 2 7" xfId="24665" xr:uid="{D3B048C3-7B5B-48B6-BBEE-22EB8EB409D8}"/>
    <cellStyle name="常规 2 5 4 2 2 2 8" xfId="24666" xr:uid="{57E05D5C-8B5E-4822-B842-CA151D2DB43C}"/>
    <cellStyle name="常规 2 5 4 2 2 3" xfId="4245" xr:uid="{5DC909C8-CF32-48A4-AD83-1AA9E979DC1F}"/>
    <cellStyle name="常规 2 5 4 2 2 3 2" xfId="24667" xr:uid="{FBDF4555-B893-434E-8522-DFF18E1745D2}"/>
    <cellStyle name="常规 2 5 4 2 2 3 3" xfId="24668" xr:uid="{C662978D-D640-4D5B-A83A-02C40242EB2D}"/>
    <cellStyle name="常规 2 5 4 2 2 3 4" xfId="24669" xr:uid="{B2D2246C-7AF1-4DF2-809E-0071FBCBE597}"/>
    <cellStyle name="常规 2 5 4 2 2 3 5" xfId="24670" xr:uid="{CEEF3949-B4CA-425A-8222-07D2A0BB22B4}"/>
    <cellStyle name="常规 2 5 4 2 2 4" xfId="5989" xr:uid="{C5FFB40C-5FB0-4280-86DA-3EDF09F852C1}"/>
    <cellStyle name="常规 2 5 4 2 2 4 2" xfId="24671" xr:uid="{9D1F3B06-F775-4D39-A143-A7880CE12A48}"/>
    <cellStyle name="常规 2 5 4 2 2 5" xfId="24672" xr:uid="{55E76F93-2023-412C-865A-159F303EBBEC}"/>
    <cellStyle name="常规 2 5 4 2 2 6" xfId="24673" xr:uid="{E7248F24-2463-415A-96BD-B05980A8B63F}"/>
    <cellStyle name="常规 2 5 4 2 2 7" xfId="24674" xr:uid="{16A3393C-EABC-4604-A00C-61CEAFE6F083}"/>
    <cellStyle name="常规 2 5 4 2 2 8" xfId="24675" xr:uid="{410A4E8D-E09E-46FF-8BA9-EF4C60434F15}"/>
    <cellStyle name="常规 2 5 4 2 2 9" xfId="24676" xr:uid="{D4F30DAA-5933-4208-BEE5-C5355B36A5EE}"/>
    <cellStyle name="常规 2 5 4 2 3" xfId="4246" xr:uid="{580564D8-6F24-44A1-B847-0519F57EEB24}"/>
    <cellStyle name="常规 2 5 4 2 3 2" xfId="24677" xr:uid="{4B70C5BD-4E03-4C5D-871F-62749F844EF4}"/>
    <cellStyle name="常规 2 5 4 2 3 3" xfId="24678" xr:uid="{4986A392-BE45-490C-A66D-AE50F42B3F24}"/>
    <cellStyle name="常规 2 5 4 2 3 4" xfId="24679" xr:uid="{DA817568-F03C-4CB2-AA70-15F63BA6E9D2}"/>
    <cellStyle name="常规 2 5 4 2 3 5" xfId="24680" xr:uid="{187E8BC6-537D-4D83-B623-3472019E9475}"/>
    <cellStyle name="常规 2 5 4 2 4" xfId="5988" xr:uid="{14CA7A20-2517-496E-A209-6DE9BC0B9A26}"/>
    <cellStyle name="常规 2 5 4 2 4 2" xfId="24681" xr:uid="{C4A4AD05-46BD-4F8E-B7A9-551856B63D69}"/>
    <cellStyle name="常规 2 5 4 2 5" xfId="10730" xr:uid="{44F3F96E-4EF4-407C-A154-F63E41563142}"/>
    <cellStyle name="常规 2 5 4 2 5 2" xfId="24682" xr:uid="{9B702B25-38A6-4093-B8DF-B1893A30406E}"/>
    <cellStyle name="常规 2 5 4 2 6" xfId="24683" xr:uid="{8E3CC098-A9C0-4FD7-8DCB-2C73EF00D563}"/>
    <cellStyle name="常规 2 5 4 2 7" xfId="24684" xr:uid="{4259DBEB-BD19-4DCC-8796-41A93A6E34E2}"/>
    <cellStyle name="常规 2 5 4 2 8" xfId="24685" xr:uid="{4D673F0D-FD6B-49F3-9991-74AE13CF7366}"/>
    <cellStyle name="常规 2 5 4 2 9" xfId="24686" xr:uid="{CB109F90-5288-4AE0-933E-E2F52207C02D}"/>
    <cellStyle name="常规 2 5 4 3" xfId="2379" xr:uid="{ADF0C760-964B-46CF-A323-4CB5BFD64E96}"/>
    <cellStyle name="常规 2 5 4 3 10" xfId="24687" xr:uid="{F48396B8-8B8E-4E6A-BFB6-38B10CCA360A}"/>
    <cellStyle name="常规 2 5 4 3 2" xfId="2380" xr:uid="{DCFDE6B7-49E2-4BC2-9E6B-48A0EFA89F50}"/>
    <cellStyle name="常规 2 5 4 3 2 2" xfId="4247" xr:uid="{2E218F7C-B410-4DDC-8E9D-F1392B1C7C9D}"/>
    <cellStyle name="常规 2 5 4 3 2 2 2" xfId="24688" xr:uid="{F121EAB0-A6FA-4D10-8CE2-2AC5CB5A8949}"/>
    <cellStyle name="常规 2 5 4 3 2 2 3" xfId="24689" xr:uid="{76E9DB02-B025-43C1-844A-90EF7BBE18E2}"/>
    <cellStyle name="常规 2 5 4 3 2 2 4" xfId="24690" xr:uid="{F30ED06A-02C4-47F5-BF8F-B7EA69F426B3}"/>
    <cellStyle name="常规 2 5 4 3 2 2 5" xfId="24691" xr:uid="{A942B653-E0BF-49CF-9E66-3927EFE253CA}"/>
    <cellStyle name="常规 2 5 4 3 2 3" xfId="5992" xr:uid="{DF7F968E-6D9C-42EE-AFC0-C82AD66DFC74}"/>
    <cellStyle name="常规 2 5 4 3 2 3 2" xfId="24692" xr:uid="{7FC95F33-37E3-4ADA-94B9-31BA86252189}"/>
    <cellStyle name="常规 2 5 4 3 2 4" xfId="24693" xr:uid="{20649ED2-0427-4687-9668-FC07CE11BB1E}"/>
    <cellStyle name="常规 2 5 4 3 2 5" xfId="24694" xr:uid="{06B8DBA1-0EF3-47D8-981D-23FF5C3AAE43}"/>
    <cellStyle name="常规 2 5 4 3 2 6" xfId="24695" xr:uid="{FEBAD758-174C-46AD-966F-8B48AE2C9409}"/>
    <cellStyle name="常规 2 5 4 3 2 7" xfId="24696" xr:uid="{3CD84D15-BEAD-4115-8FC8-6F989927AD77}"/>
    <cellStyle name="常规 2 5 4 3 2 8" xfId="24697" xr:uid="{F4835FA6-48D4-4F1D-8D1D-686FE2E22F42}"/>
    <cellStyle name="常规 2 5 4 3 3" xfId="4248" xr:uid="{B32B3286-EF6F-4462-8C1E-A1C3BDEAE4C7}"/>
    <cellStyle name="常规 2 5 4 3 3 2" xfId="24698" xr:uid="{BA927F23-0742-4848-B9AF-75F552776F8C}"/>
    <cellStyle name="常规 2 5 4 3 3 3" xfId="24699" xr:uid="{04ACD36F-4B00-4C51-9544-AEC24F12F65A}"/>
    <cellStyle name="常规 2 5 4 3 3 4" xfId="24700" xr:uid="{B6F45BB3-0236-4E42-AF28-3BB6DCCAB0A9}"/>
    <cellStyle name="常规 2 5 4 3 3 5" xfId="24701" xr:uid="{48DF232E-2E41-48BE-B0A3-0928EC89F1B3}"/>
    <cellStyle name="常规 2 5 4 3 4" xfId="5991" xr:uid="{2F3EAF96-EA6C-4FCE-8ECC-E13472EDB4B9}"/>
    <cellStyle name="常规 2 5 4 3 4 2" xfId="24702" xr:uid="{47E95A6D-42AB-4428-810B-EDBDAE69C7A7}"/>
    <cellStyle name="常规 2 5 4 3 5" xfId="24703" xr:uid="{872C5B81-14F8-4ABE-BDA6-A86E48058C01}"/>
    <cellStyle name="常规 2 5 4 3 6" xfId="24704" xr:uid="{C4D2D329-B22B-469A-8EBF-7A1C05719DDD}"/>
    <cellStyle name="常规 2 5 4 3 7" xfId="24705" xr:uid="{C9840449-12FE-4C88-8928-4F86E1AA2770}"/>
    <cellStyle name="常规 2 5 4 3 8" xfId="24706" xr:uid="{23642C79-5C25-402C-8067-6A61A7D915C2}"/>
    <cellStyle name="常规 2 5 4 3 9" xfId="24707" xr:uid="{AE3389AE-0731-47DD-852F-D41D2368526B}"/>
    <cellStyle name="常规 2 5 4 4" xfId="4249" xr:uid="{ABF37955-8465-4149-9B6D-02F5043D561F}"/>
    <cellStyle name="常规 2 5 4 4 2" xfId="24708" xr:uid="{3A016601-CECE-4E27-907F-D84D142CA391}"/>
    <cellStyle name="常规 2 5 4 4 3" xfId="24709" xr:uid="{E3CCB6EF-6184-4D18-81AF-7AA4BD536B25}"/>
    <cellStyle name="常规 2 5 4 4 4" xfId="24710" xr:uid="{57796C22-92F8-4BD4-B42F-F02988935638}"/>
    <cellStyle name="常规 2 5 4 4 5" xfId="24711" xr:uid="{A59999E7-C02C-42C0-A7D4-E831E4B97A1E}"/>
    <cellStyle name="常规 2 5 4 5" xfId="5987" xr:uid="{F8A23CAA-D624-4F0D-8A74-6D2EE434E14C}"/>
    <cellStyle name="常规 2 5 4 5 2" xfId="24712" xr:uid="{9C0BD2B5-3C92-483A-B88D-010199A32332}"/>
    <cellStyle name="常规 2 5 4 6" xfId="7891" xr:uid="{4C13ECA2-5670-4D89-A092-64F6580EE4E9}"/>
    <cellStyle name="常规 2 5 4 6 2" xfId="24713" xr:uid="{3FE5D8F5-158A-45BB-990B-D037BA0B6272}"/>
    <cellStyle name="常规 2 5 4 7" xfId="10352" xr:uid="{59C0166B-3C72-4067-AC52-F34616A26E0E}"/>
    <cellStyle name="常规 2 5 4 7 2" xfId="24714" xr:uid="{77636F16-20CA-4F45-B02B-F08E036A4B10}"/>
    <cellStyle name="常规 2 5 4 8" xfId="24715" xr:uid="{59A8F8A3-4EAF-45B5-A7FD-9FDBBDA0552E}"/>
    <cellStyle name="常规 2 5 4 9" xfId="24716" xr:uid="{AC169580-4E4D-4730-980F-62F6AFD44C1A}"/>
    <cellStyle name="常规 2 5 5" xfId="2381" xr:uid="{13F8802C-8747-4249-931B-9AA575132DA8}"/>
    <cellStyle name="常规 2 5 5 10" xfId="24717" xr:uid="{C8B1AC96-4EB9-415B-B9FC-D3F9BDA50304}"/>
    <cellStyle name="常规 2 5 5 11" xfId="24718" xr:uid="{D60327F9-A4D8-4CDA-947C-FCB43232F3F5}"/>
    <cellStyle name="常规 2 5 5 12" xfId="24719" xr:uid="{EB74C025-D77A-489E-94C4-32B3C032CE95}"/>
    <cellStyle name="常规 2 5 5 13" xfId="34653" xr:uid="{0E45330F-2FB9-424E-BA87-2AC11A9CDA8A}"/>
    <cellStyle name="常规 2 5 5 2" xfId="2382" xr:uid="{4E5AFA72-F777-469E-951F-C018900B600F}"/>
    <cellStyle name="常规 2 5 5 2 2" xfId="2383" xr:uid="{A63B593E-7D4D-45CB-BDCF-A163FA5A93C2}"/>
    <cellStyle name="常规 2 5 5 2 2 2" xfId="4250" xr:uid="{62F2C11B-85CC-49FF-8B78-2A86F7CCE5E5}"/>
    <cellStyle name="常规 2 5 5 2 2 2 2" xfId="24720" xr:uid="{46C73B44-74EC-4397-AB28-00D11A1710A8}"/>
    <cellStyle name="常规 2 5 5 2 2 2 3" xfId="24721" xr:uid="{7F125FFC-B276-40DA-B0E1-5ACED4641EEF}"/>
    <cellStyle name="常规 2 5 5 2 2 2 4" xfId="24722" xr:uid="{77D0B73B-7533-42F7-B56E-2234B442CC80}"/>
    <cellStyle name="常规 2 5 5 2 2 2 5" xfId="24723" xr:uid="{05349349-5FDE-4160-844F-E84742D1FEBE}"/>
    <cellStyle name="常规 2 5 5 2 2 3" xfId="5995" xr:uid="{A6DE2179-689F-4A55-8916-25070CA39565}"/>
    <cellStyle name="常规 2 5 5 2 2 3 2" xfId="24724" xr:uid="{B097C245-9F45-41CB-9348-C303B2EFD281}"/>
    <cellStyle name="常规 2 5 5 2 2 4" xfId="24725" xr:uid="{C234BF53-896E-4544-9F25-A9DF19BF451B}"/>
    <cellStyle name="常规 2 5 5 2 2 5" xfId="24726" xr:uid="{7D896E72-A67B-4B4C-B202-D218F6693842}"/>
    <cellStyle name="常规 2 5 5 2 2 6" xfId="24727" xr:uid="{DF36C496-1E28-4913-A973-C8E4557AF40C}"/>
    <cellStyle name="常规 2 5 5 2 2 7" xfId="24728" xr:uid="{16F5E97F-9E26-43AF-8285-3AA97B43FD3D}"/>
    <cellStyle name="常规 2 5 5 2 2 8" xfId="24729" xr:uid="{DAC76162-0280-4016-A3A7-B6D339B08918}"/>
    <cellStyle name="常规 2 5 5 2 3" xfId="4251" xr:uid="{817CE73D-8160-4834-A519-E1388FD5581F}"/>
    <cellStyle name="常规 2 5 5 2 3 2" xfId="24730" xr:uid="{BA3CCA46-2255-4D33-9A77-8CB3161FB51A}"/>
    <cellStyle name="常规 2 5 5 2 3 3" xfId="24731" xr:uid="{386CB916-42CE-4E6A-85A8-369413AEAA59}"/>
    <cellStyle name="常规 2 5 5 2 3 4" xfId="24732" xr:uid="{31A180E4-C100-4014-94AE-8E2DAE4A3CB3}"/>
    <cellStyle name="常规 2 5 5 2 3 5" xfId="24733" xr:uid="{002AFEA0-CB1E-43FE-8FAF-C6D010DE1134}"/>
    <cellStyle name="常规 2 5 5 2 4" xfId="5994" xr:uid="{B181E17E-31AE-48A7-A43B-A1B0AE11F3F9}"/>
    <cellStyle name="常规 2 5 5 2 4 2" xfId="24734" xr:uid="{81CED6FE-BD95-45AC-8A6C-DBD4F520C792}"/>
    <cellStyle name="常规 2 5 5 2 5" xfId="24735" xr:uid="{7092E61A-7E3F-4DEA-BC27-7858C4053505}"/>
    <cellStyle name="常规 2 5 5 2 6" xfId="24736" xr:uid="{4F34A708-C5AF-4633-8E0C-1D441DA3FB6A}"/>
    <cellStyle name="常规 2 5 5 2 7" xfId="24737" xr:uid="{B377A5F3-75EC-4635-8388-535B9CF8D2CD}"/>
    <cellStyle name="常规 2 5 5 2 8" xfId="24738" xr:uid="{83D3B622-E92E-40EB-97C3-C56EC61B2826}"/>
    <cellStyle name="常规 2 5 5 2 9" xfId="24739" xr:uid="{9502F2CC-14BB-4EE3-8D6C-7168776DBB0D}"/>
    <cellStyle name="常规 2 5 5 3" xfId="4252" xr:uid="{63F1526A-BBE0-4320-9EA2-2648F88EEFBB}"/>
    <cellStyle name="常规 2 5 5 3 2" xfId="24740" xr:uid="{B5717CC6-0F1C-4FE3-8904-6242A941D337}"/>
    <cellStyle name="常规 2 5 5 3 3" xfId="24741" xr:uid="{89AD0A70-7BEA-4649-868A-A5FFCFCE40F6}"/>
    <cellStyle name="常规 2 5 5 3 4" xfId="24742" xr:uid="{D6541D75-F506-486C-8FCC-493E082D28C7}"/>
    <cellStyle name="常规 2 5 5 3 5" xfId="24743" xr:uid="{27174CF7-AF49-4177-9992-02821C3C63EE}"/>
    <cellStyle name="常规 2 5 5 4" xfId="5993" xr:uid="{F227CD04-19E5-4D91-94EF-F4E28F87345F}"/>
    <cellStyle name="常规 2 5 5 4 2" xfId="24744" xr:uid="{A2ADD1A9-A19B-4B22-ABE0-CD71E25547A6}"/>
    <cellStyle name="常规 2 5 5 5" xfId="10725" xr:uid="{127874EC-5727-4FA7-AB29-A66C393AA8FE}"/>
    <cellStyle name="常规 2 5 5 5 2" xfId="24745" xr:uid="{40735CD4-C0AC-4652-89B3-44E364E0DBEA}"/>
    <cellStyle name="常规 2 5 5 6" xfId="24746" xr:uid="{37C11707-6A25-4E35-A080-0465837E9DA3}"/>
    <cellStyle name="常规 2 5 5 7" xfId="24747" xr:uid="{8D5F7126-028C-44EB-A724-4A241F1FA62B}"/>
    <cellStyle name="常规 2 5 5 8" xfId="24748" xr:uid="{11E19DA0-E2B4-4377-907C-9DE2A67F2249}"/>
    <cellStyle name="常规 2 5 5 9" xfId="24749" xr:uid="{6743FEC2-3FB5-4AF7-9056-2EE3A8FD9951}"/>
    <cellStyle name="常规 2 5 6" xfId="2384" xr:uid="{FE6935C8-4B6C-4020-B0C6-1F55E123A81B}"/>
    <cellStyle name="常规 2 5 6 10" xfId="24750" xr:uid="{06BD5B44-A237-4A8F-952B-0B18B54D30A5}"/>
    <cellStyle name="常规 2 5 6 2" xfId="2385" xr:uid="{93BD0500-2CBF-43FE-8950-845EB885A54B}"/>
    <cellStyle name="常规 2 5 6 2 2" xfId="4253" xr:uid="{2CE7EE53-C8C0-4BF0-BFD8-8361A0A23ECE}"/>
    <cellStyle name="常规 2 5 6 2 2 2" xfId="24751" xr:uid="{3EB0DA39-3724-485E-B169-2B661B701414}"/>
    <cellStyle name="常规 2 5 6 2 2 3" xfId="24752" xr:uid="{052B9A01-1793-41FC-9320-6CA042856EB5}"/>
    <cellStyle name="常规 2 5 6 2 2 4" xfId="24753" xr:uid="{B021ECA3-037D-4211-B3B1-E31797EF4E3B}"/>
    <cellStyle name="常规 2 5 6 2 2 5" xfId="24754" xr:uid="{41C2FB90-0162-4FEE-A3FA-13F69FE42DBB}"/>
    <cellStyle name="常规 2 5 6 2 3" xfId="5997" xr:uid="{06BD4BE6-1AB2-4C88-AAF1-C4916B473CB7}"/>
    <cellStyle name="常规 2 5 6 2 3 2" xfId="24755" xr:uid="{6BDF09BF-0FEB-461A-A33F-78DACDC23343}"/>
    <cellStyle name="常规 2 5 6 2 4" xfId="24756" xr:uid="{FED25437-4CD1-4F20-B1B8-EA0562E361E6}"/>
    <cellStyle name="常规 2 5 6 2 5" xfId="24757" xr:uid="{55FD6913-692F-4A50-A1CB-FB0F4E7D273E}"/>
    <cellStyle name="常规 2 5 6 2 6" xfId="24758" xr:uid="{1528B006-C394-4F3B-8C6F-21A127E225F9}"/>
    <cellStyle name="常规 2 5 6 2 7" xfId="24759" xr:uid="{04B1E631-FF28-4D5E-B74F-030E0FD2CFEB}"/>
    <cellStyle name="常规 2 5 6 2 8" xfId="24760" xr:uid="{E8479F19-092D-41E7-99F8-45E38CE380AE}"/>
    <cellStyle name="常规 2 5 6 3" xfId="4254" xr:uid="{2952BCDE-E1D8-44DF-B21E-594B8DC6DCF2}"/>
    <cellStyle name="常规 2 5 6 3 2" xfId="24761" xr:uid="{0DC1BDBA-2CA2-4F4F-9FE4-8A9FBCD92E7B}"/>
    <cellStyle name="常规 2 5 6 3 3" xfId="24762" xr:uid="{C3FB8D9E-9B06-487B-A9AA-0CFA392EBD16}"/>
    <cellStyle name="常规 2 5 6 3 4" xfId="24763" xr:uid="{9594D37E-D5E5-4679-810B-7176962F7A16}"/>
    <cellStyle name="常规 2 5 6 3 5" xfId="24764" xr:uid="{0BEB4A36-B730-4AC5-8F6B-538A3B443BDD}"/>
    <cellStyle name="常规 2 5 6 4" xfId="5996" xr:uid="{DCD7C700-7633-4CF9-A7B5-BC706741D6F7}"/>
    <cellStyle name="常规 2 5 6 4 2" xfId="24765" xr:uid="{2EDB78C8-5917-4D08-9A0D-201B2F44A2ED}"/>
    <cellStyle name="常规 2 5 6 5" xfId="24766" xr:uid="{0BBC56FB-F211-4900-8791-B44ED5562DC5}"/>
    <cellStyle name="常规 2 5 6 6" xfId="24767" xr:uid="{D856A6A2-9A0A-4CD1-9FBA-3D04F04E710E}"/>
    <cellStyle name="常规 2 5 6 7" xfId="24768" xr:uid="{04C080BC-AAB2-4E6F-A7B4-EBCD943BA9EC}"/>
    <cellStyle name="常规 2 5 6 8" xfId="24769" xr:uid="{F1EAF655-FB96-4EC2-BAE2-69E0FA917070}"/>
    <cellStyle name="常规 2 5 6 9" xfId="24770" xr:uid="{D1DB77B1-AB0C-48E7-84B8-7C392CB24CE7}"/>
    <cellStyle name="常规 2 5 7" xfId="2338" xr:uid="{037D1D80-6D5B-478C-80AB-145471DB84C4}"/>
    <cellStyle name="常规 2 5 7 2" xfId="5998" xr:uid="{959A4CBC-F821-4965-883B-55AEF11B531E}"/>
    <cellStyle name="常规 2 5 7 3" xfId="24771" xr:uid="{F6DD5172-D9C4-459B-A888-973A00988728}"/>
    <cellStyle name="常规 2 5 7 4" xfId="24772" xr:uid="{71629E5F-3669-4F77-931E-8F325330A64B}"/>
    <cellStyle name="常规 2 5 7 5" xfId="24773" xr:uid="{4C419679-0E27-4B50-9A50-80C17963C6F2}"/>
    <cellStyle name="常规 2 5 8" xfId="4255" xr:uid="{E0CCB261-4A1C-4BF9-AED2-5EFF0C3C27C5}"/>
    <cellStyle name="常规 2 5 8 2" xfId="24774" xr:uid="{041C0A1E-DF38-482C-BD67-41DE185E492B}"/>
    <cellStyle name="常规 2 5 8 3" xfId="24775" xr:uid="{56426200-6EA5-48A0-8C09-3D8095DE6BAD}"/>
    <cellStyle name="常规 2 5 8 4" xfId="24776" xr:uid="{279C7798-DB05-4C4F-A1EB-C32E879AD321}"/>
    <cellStyle name="常规 2 5 8 5" xfId="24777" xr:uid="{89C4D397-4E30-4BAB-9F6D-4BA8E168FBEE}"/>
    <cellStyle name="常规 2 5 9" xfId="5947" xr:uid="{B4B275F9-E57E-49EA-AEB2-F2C2AC7872AF}"/>
    <cellStyle name="常规 2 5 9 2" xfId="24778" xr:uid="{020D7398-62F7-4F7C-8339-F7A741256BD3}"/>
    <cellStyle name="常规 2 6" xfId="530" xr:uid="{27B4D708-63B5-4369-A87C-5F2FDBB86345}"/>
    <cellStyle name="常规 2 6 10" xfId="1421" xr:uid="{BEFEBAC0-3C26-426D-903A-8F495D75919B}"/>
    <cellStyle name="常规 2 6 10 2" xfId="24779" xr:uid="{42964D10-0CBA-48D1-B3E5-B0D9568C37BC}"/>
    <cellStyle name="常规 2 6 11" xfId="24780" xr:uid="{154E8904-90A0-4847-956A-39B1B3B772C6}"/>
    <cellStyle name="常规 2 6 12" xfId="24781" xr:uid="{01B6B5C1-7ED6-4743-814B-90AC6E3D5D32}"/>
    <cellStyle name="常规 2 6 13" xfId="24782" xr:uid="{765272A7-735A-4977-8E93-DDCA954AD266}"/>
    <cellStyle name="常规 2 6 14" xfId="24783" xr:uid="{97AB46E6-2D2C-4B67-B310-6CD1ECB18B2B}"/>
    <cellStyle name="常规 2 6 15" xfId="34654" xr:uid="{0BCA1920-CD0B-4A2D-8D1B-5AF8F96CC816}"/>
    <cellStyle name="常规 2 6 2" xfId="531" xr:uid="{F40049AB-FCC9-4CDF-A239-7DB80624E4B4}"/>
    <cellStyle name="常规 2 6 2 10" xfId="24784" xr:uid="{432B3995-CB3B-479E-8BBE-6CC5FD96B707}"/>
    <cellStyle name="常规 2 6 2 11" xfId="24785" xr:uid="{D0E944F0-B881-4492-BF2D-FA941617E0E7}"/>
    <cellStyle name="常规 2 6 2 12" xfId="24786" xr:uid="{1933CB59-4C0F-4498-9A36-B8665A68BB30}"/>
    <cellStyle name="常规 2 6 2 2" xfId="981" xr:uid="{226E5879-7436-4898-B384-658ABF94603C}"/>
    <cellStyle name="常规 2 6 2 2 10" xfId="24787" xr:uid="{A7E2B165-FE29-487A-A561-ED9F0CF1ACA1}"/>
    <cellStyle name="常规 2 6 2 2 2" xfId="2389" xr:uid="{A11995D9-CCD1-4C47-9615-F02C874B452E}"/>
    <cellStyle name="常规 2 6 2 2 2 2" xfId="2390" xr:uid="{6ACAB926-445F-4C34-B87D-A5276662E19C}"/>
    <cellStyle name="常规 2 6 2 2 2 2 2" xfId="2391" xr:uid="{AB6A996F-2D16-4380-9562-37A195DABF0A}"/>
    <cellStyle name="常规 2 6 2 2 2 2 2 2" xfId="4256" xr:uid="{C4FB057E-41A3-4A73-B5DF-8426B0205553}"/>
    <cellStyle name="常规 2 6 2 2 2 2 2 2 2" xfId="24788" xr:uid="{9D1B216F-B787-4674-9810-E46CCCAC00EA}"/>
    <cellStyle name="常规 2 6 2 2 2 2 2 2 3" xfId="24789" xr:uid="{EF70B527-D795-46D5-A68A-450CEB98C4F8}"/>
    <cellStyle name="常规 2 6 2 2 2 2 2 2 4" xfId="24790" xr:uid="{B93A4867-C129-49B3-9A92-871337B8DCA9}"/>
    <cellStyle name="常规 2 6 2 2 2 2 2 2 5" xfId="24791" xr:uid="{3E8619B8-2F38-41C3-87AB-01E802BF7F9F}"/>
    <cellStyle name="常规 2 6 2 2 2 2 2 3" xfId="6004" xr:uid="{B906A51F-F395-4871-B1AD-79E0D75EE972}"/>
    <cellStyle name="常规 2 6 2 2 2 2 2 3 2" xfId="24792" xr:uid="{76D29A60-656A-49B0-84CF-252746489D4E}"/>
    <cellStyle name="常规 2 6 2 2 2 2 2 4" xfId="24793" xr:uid="{2B232E06-465A-41DE-A6E5-7D3DCD096284}"/>
    <cellStyle name="常规 2 6 2 2 2 2 2 5" xfId="24794" xr:uid="{8660FFEA-148C-4E26-8EFA-E49AD3B92556}"/>
    <cellStyle name="常规 2 6 2 2 2 2 2 6" xfId="24795" xr:uid="{49A3E2F4-86C0-453B-A074-AA69BCC0BEB7}"/>
    <cellStyle name="常规 2 6 2 2 2 2 2 7" xfId="24796" xr:uid="{1D0D0793-A27D-497B-BC10-C263452FA216}"/>
    <cellStyle name="常规 2 6 2 2 2 2 2 8" xfId="24797" xr:uid="{C01D9119-D818-48D0-A594-D7DED4F96B09}"/>
    <cellStyle name="常规 2 6 2 2 2 2 3" xfId="4257" xr:uid="{7974B94C-36C5-4A33-B2E7-3B9AEA1C9B8A}"/>
    <cellStyle name="常规 2 6 2 2 2 2 3 2" xfId="24798" xr:uid="{A387D2A3-0A11-475A-8A5D-D57184DB085D}"/>
    <cellStyle name="常规 2 6 2 2 2 2 3 3" xfId="24799" xr:uid="{7A60398F-A0AD-470D-A303-945AA72C5EC8}"/>
    <cellStyle name="常规 2 6 2 2 2 2 3 4" xfId="24800" xr:uid="{E8EED9A8-AAC2-41C3-B837-43A6083B3769}"/>
    <cellStyle name="常规 2 6 2 2 2 2 3 5" xfId="24801" xr:uid="{8352459B-EFD8-4F2C-BC90-4FA96DEED6F8}"/>
    <cellStyle name="常规 2 6 2 2 2 2 4" xfId="6003" xr:uid="{F78548BC-CB98-4500-8A40-3B2B41359AD3}"/>
    <cellStyle name="常规 2 6 2 2 2 2 4 2" xfId="24802" xr:uid="{AAA02FE5-12CA-4690-AF47-557FC2A9408B}"/>
    <cellStyle name="常规 2 6 2 2 2 2 5" xfId="24803" xr:uid="{9F79F426-0C3B-41ED-BAB5-17E65738875A}"/>
    <cellStyle name="常规 2 6 2 2 2 2 6" xfId="24804" xr:uid="{E34761BD-89D9-4B64-862D-79AC93AD5A6A}"/>
    <cellStyle name="常规 2 6 2 2 2 2 7" xfId="24805" xr:uid="{C8694247-5B3B-48B4-8A09-E79E55CCC90E}"/>
    <cellStyle name="常规 2 6 2 2 2 2 8" xfId="24806" xr:uid="{A6F5EBBE-5517-4295-8758-537D7EAFD38D}"/>
    <cellStyle name="常规 2 6 2 2 2 2 9" xfId="24807" xr:uid="{93352908-3ED4-4C83-9022-3690F9E546A1}"/>
    <cellStyle name="常规 2 6 2 2 2 3" xfId="4258" xr:uid="{FF1DE89D-7E5F-4C9E-A16C-A3CFB6353FDA}"/>
    <cellStyle name="常规 2 6 2 2 2 3 2" xfId="24808" xr:uid="{1087D906-448E-479C-B58A-E9EDF37302C8}"/>
    <cellStyle name="常规 2 6 2 2 2 3 3" xfId="24809" xr:uid="{E4002595-60B9-4491-AB0C-63AA97A09216}"/>
    <cellStyle name="常规 2 6 2 2 2 3 4" xfId="24810" xr:uid="{906EB094-43FA-4148-98C2-2D1E7B5A592C}"/>
    <cellStyle name="常规 2 6 2 2 2 3 5" xfId="24811" xr:uid="{2104D199-5B82-4494-9DE7-23D896A84149}"/>
    <cellStyle name="常规 2 6 2 2 2 4" xfId="6002" xr:uid="{5EF84962-0EC5-45A6-8C46-7488FF84C098}"/>
    <cellStyle name="常规 2 6 2 2 2 4 2" xfId="24812" xr:uid="{2B7D25F2-52C3-4F53-A7A2-8FDA5D0EDB90}"/>
    <cellStyle name="常规 2 6 2 2 2 5" xfId="24813" xr:uid="{17DF5205-0D7E-4B9A-A496-39A64EE6FA5D}"/>
    <cellStyle name="常规 2 6 2 2 2 6" xfId="24814" xr:uid="{C224A878-937C-4375-B319-D75119427F7F}"/>
    <cellStyle name="常规 2 6 2 2 2 7" xfId="24815" xr:uid="{65597859-64C9-4291-900F-242B98522A40}"/>
    <cellStyle name="常规 2 6 2 2 2 8" xfId="24816" xr:uid="{21E1B333-B3D9-40AD-BC3D-0293BE57172C}"/>
    <cellStyle name="常规 2 6 2 2 2 9" xfId="24817" xr:uid="{630C0FFE-A29E-4374-827E-8211A0042A06}"/>
    <cellStyle name="常规 2 6 2 2 3" xfId="2392" xr:uid="{E75D9F7F-1E0A-4D42-8896-C7A6C14F9B97}"/>
    <cellStyle name="常规 2 6 2 2 3 2" xfId="2393" xr:uid="{88F24121-EED5-4DC5-A6FC-CEB24893CBF5}"/>
    <cellStyle name="常规 2 6 2 2 3 2 2" xfId="4259" xr:uid="{B17BF080-F77E-411C-96EA-67F29B3A42A2}"/>
    <cellStyle name="常规 2 6 2 2 3 2 2 2" xfId="24818" xr:uid="{8BEC9D73-949E-4C10-85EE-DDCE6CA7B7D9}"/>
    <cellStyle name="常规 2 6 2 2 3 2 2 3" xfId="24819" xr:uid="{F1FAFF9D-6F3B-4B1C-978C-0C79297590D3}"/>
    <cellStyle name="常规 2 6 2 2 3 2 2 4" xfId="24820" xr:uid="{2E0939D0-61CC-4A43-B733-D29F08CB1DEA}"/>
    <cellStyle name="常规 2 6 2 2 3 2 2 5" xfId="24821" xr:uid="{6636AC5B-20DA-48A1-B4C8-3678DF87A998}"/>
    <cellStyle name="常规 2 6 2 2 3 2 3" xfId="6006" xr:uid="{32F2E183-2A7D-4C42-BB17-3FB7F392A84B}"/>
    <cellStyle name="常规 2 6 2 2 3 2 3 2" xfId="24822" xr:uid="{5984D0BD-62EA-4F57-ACF2-53E4370A4DEA}"/>
    <cellStyle name="常规 2 6 2 2 3 2 4" xfId="24823" xr:uid="{2470649B-36DE-4EDF-970A-7D67BA64C612}"/>
    <cellStyle name="常规 2 6 2 2 3 2 5" xfId="24824" xr:uid="{5A1D314E-58D4-4A48-9CFB-4893107B330B}"/>
    <cellStyle name="常规 2 6 2 2 3 2 6" xfId="24825" xr:uid="{7859555C-B8E5-461C-88CB-020401C1CBDB}"/>
    <cellStyle name="常规 2 6 2 2 3 2 7" xfId="24826" xr:uid="{2E606D87-25C5-4BE7-BD2F-DF28207E157B}"/>
    <cellStyle name="常规 2 6 2 2 3 2 8" xfId="24827" xr:uid="{140F6B84-8765-4D0B-BD13-D7573A56164B}"/>
    <cellStyle name="常规 2 6 2 2 3 3" xfId="4260" xr:uid="{F04B2426-1EEE-4096-8A6E-D92B74E52193}"/>
    <cellStyle name="常规 2 6 2 2 3 3 2" xfId="24828" xr:uid="{C718CC4D-A07F-493D-AF86-26B43D08A3C6}"/>
    <cellStyle name="常规 2 6 2 2 3 3 3" xfId="24829" xr:uid="{264EF8C2-AF80-4BBE-9646-2F09EFE90BF5}"/>
    <cellStyle name="常规 2 6 2 2 3 3 4" xfId="24830" xr:uid="{9881C90E-8034-45F4-A860-807E4EFE199A}"/>
    <cellStyle name="常规 2 6 2 2 3 3 5" xfId="24831" xr:uid="{90BC90FE-F75F-4F2E-A714-F70F9EC4F5E4}"/>
    <cellStyle name="常规 2 6 2 2 3 4" xfId="6005" xr:uid="{A659E3DB-0172-4FE5-870A-D4EEB11615D3}"/>
    <cellStyle name="常规 2 6 2 2 3 4 2" xfId="24832" xr:uid="{B8E890C1-39FA-4D00-AB1B-F6E804D1F169}"/>
    <cellStyle name="常规 2 6 2 2 3 5" xfId="24833" xr:uid="{EC257862-A074-4AAE-81F4-C6C685BF4CF9}"/>
    <cellStyle name="常规 2 6 2 2 3 6" xfId="24834" xr:uid="{C751A869-272C-4C0D-96FB-83113ED3EDC6}"/>
    <cellStyle name="常规 2 6 2 2 3 7" xfId="24835" xr:uid="{23AC826A-2D4A-4179-B555-437823E66BAD}"/>
    <cellStyle name="常规 2 6 2 2 3 8" xfId="24836" xr:uid="{CC0CB5E0-9193-4014-8ACE-86993D5BD603}"/>
    <cellStyle name="常规 2 6 2 2 3 9" xfId="24837" xr:uid="{11D22CA1-70A0-40C2-B9B9-820E23565B25}"/>
    <cellStyle name="常规 2 6 2 2 4" xfId="2388" xr:uid="{0905C737-53C4-47C3-9E87-7B90012B1458}"/>
    <cellStyle name="常规 2 6 2 2 4 2" xfId="6007" xr:uid="{C344A3F0-5495-46A1-99F3-7EEBF49A0C28}"/>
    <cellStyle name="常规 2 6 2 2 4 2 2" xfId="24838" xr:uid="{E181428B-8D4F-4C7E-8116-4DC1F2F62EE4}"/>
    <cellStyle name="常规 2 6 2 2 4 3" xfId="24839" xr:uid="{E053EEC7-DCF7-44DE-B319-5180B1AC1957}"/>
    <cellStyle name="常规 2 6 2 2 4 4" xfId="24840" xr:uid="{B9BBA057-66E0-4F8B-93B6-772ED48C7123}"/>
    <cellStyle name="常规 2 6 2 2 4 5" xfId="24841" xr:uid="{A489503A-FF1B-4128-B938-72CCA9E19585}"/>
    <cellStyle name="常规 2 6 2 2 4 6" xfId="24842" xr:uid="{1DDE75AC-0FB0-4FD9-8A03-3D57C083A192}"/>
    <cellStyle name="常规 2 6 2 2 5" xfId="6001" xr:uid="{5BA73C03-EE09-4285-BA31-837688875909}"/>
    <cellStyle name="常规 2 6 2 2 5 2" xfId="24843" xr:uid="{DF8777BC-D87F-4322-B467-7793BA722E4F}"/>
    <cellStyle name="常规 2 6 2 2 6" xfId="1617" xr:uid="{0BEACD14-6AA2-4EF5-BC83-94651A60C848}"/>
    <cellStyle name="常规 2 6 2 2 6 2" xfId="24844" xr:uid="{17B3945A-AFDD-4D3A-8506-9E58954DBA3D}"/>
    <cellStyle name="常规 2 6 2 2 7" xfId="24845" xr:uid="{3DF783A4-1D18-481F-BF84-983511DA0F75}"/>
    <cellStyle name="常规 2 6 2 2 8" xfId="24846" xr:uid="{C05DE3EB-95B8-4FB7-9B46-9FBC941A5F0F}"/>
    <cellStyle name="常规 2 6 2 2 9" xfId="24847" xr:uid="{DB60A758-4CDF-4E46-BB5A-1101FEF7C58D}"/>
    <cellStyle name="常规 2 6 2 3" xfId="2394" xr:uid="{B6AE929A-5C49-4CBB-AA7C-538CF61D07D6}"/>
    <cellStyle name="常规 2 6 2 3 10" xfId="24848" xr:uid="{4D1CD75F-DECE-44E5-B28F-3001A54E096A}"/>
    <cellStyle name="常规 2 6 2 3 2" xfId="2395" xr:uid="{846150DA-6871-4C2C-9B1B-2706C9AB0FE0}"/>
    <cellStyle name="常规 2 6 2 3 2 2" xfId="2396" xr:uid="{3BD90589-B4D8-45D1-8268-417286103E12}"/>
    <cellStyle name="常规 2 6 2 3 2 2 2" xfId="4261" xr:uid="{C983F44F-EA0C-4006-9631-FCE99DD616A2}"/>
    <cellStyle name="常规 2 6 2 3 2 2 2 2" xfId="24849" xr:uid="{59E9E02A-47A0-4F65-BDB5-CA69097A6CE2}"/>
    <cellStyle name="常规 2 6 2 3 2 2 2 3" xfId="24850" xr:uid="{6ABCB5F6-6A4F-47E4-998D-5941B7155675}"/>
    <cellStyle name="常规 2 6 2 3 2 2 2 4" xfId="24851" xr:uid="{51C2DC4C-D3A2-44DB-980C-7E77A206F16D}"/>
    <cellStyle name="常规 2 6 2 3 2 2 2 5" xfId="24852" xr:uid="{5E12BA50-B3DA-49A8-807A-7D30669C4D8C}"/>
    <cellStyle name="常规 2 6 2 3 2 2 3" xfId="6010" xr:uid="{73B83831-FD23-4392-9EC3-6C74BC27E6AA}"/>
    <cellStyle name="常规 2 6 2 3 2 2 3 2" xfId="24853" xr:uid="{8E6A83C4-C160-4D8A-B193-5457B7CBC677}"/>
    <cellStyle name="常规 2 6 2 3 2 2 4" xfId="24854" xr:uid="{2854478B-083C-4F4D-A1C6-2B626455B528}"/>
    <cellStyle name="常规 2 6 2 3 2 2 5" xfId="24855" xr:uid="{D3A79C40-F479-43F6-AF16-9BC9ECAB74EC}"/>
    <cellStyle name="常规 2 6 2 3 2 2 6" xfId="24856" xr:uid="{DC519CA4-7455-4B99-B5C9-F88AF120FEA4}"/>
    <cellStyle name="常规 2 6 2 3 2 2 7" xfId="24857" xr:uid="{61424954-D11D-4D48-9A4B-31A8221E308D}"/>
    <cellStyle name="常规 2 6 2 3 2 2 8" xfId="24858" xr:uid="{B84892B9-9983-459A-ADDB-E93995CA5114}"/>
    <cellStyle name="常规 2 6 2 3 2 3" xfId="4262" xr:uid="{F3751747-1350-4B8E-82AC-A42F949F687A}"/>
    <cellStyle name="常规 2 6 2 3 2 3 2" xfId="24859" xr:uid="{32DA44B0-EA4A-4855-A325-05B8F7755737}"/>
    <cellStyle name="常规 2 6 2 3 2 3 3" xfId="24860" xr:uid="{D7EAB5CF-7CB4-4719-87F6-FA0AA0255BF1}"/>
    <cellStyle name="常规 2 6 2 3 2 3 4" xfId="24861" xr:uid="{381CB770-7187-4048-83F1-2ED15DC2CDA3}"/>
    <cellStyle name="常规 2 6 2 3 2 3 5" xfId="24862" xr:uid="{4FCB8238-1DD3-4466-B275-132EAB1A5918}"/>
    <cellStyle name="常规 2 6 2 3 2 4" xfId="6009" xr:uid="{DF9ADC34-04B9-461A-9B39-D217A3C15AB0}"/>
    <cellStyle name="常规 2 6 2 3 2 4 2" xfId="24863" xr:uid="{1DCB3FDB-FB09-402E-967F-319D52365448}"/>
    <cellStyle name="常规 2 6 2 3 2 5" xfId="24864" xr:uid="{46E20A2F-2841-4D1A-8F87-B0518F32FA0A}"/>
    <cellStyle name="常规 2 6 2 3 2 6" xfId="24865" xr:uid="{834375B8-EB16-43D9-A72B-1B5F3B2A5CEE}"/>
    <cellStyle name="常规 2 6 2 3 2 7" xfId="24866" xr:uid="{823F2FDF-EF1C-4476-BD22-3D7579218E7F}"/>
    <cellStyle name="常规 2 6 2 3 2 8" xfId="24867" xr:uid="{E7E8B6BB-4601-49FE-8E51-F6B19058EE90}"/>
    <cellStyle name="常规 2 6 2 3 2 9" xfId="24868" xr:uid="{A02C87F4-AA1E-46B9-9831-C84BF23CA65F}"/>
    <cellStyle name="常规 2 6 2 3 3" xfId="4263" xr:uid="{CF4F67E8-5707-4C93-AB12-6DE3FB8DD82E}"/>
    <cellStyle name="常规 2 6 2 3 3 2" xfId="24869" xr:uid="{FA99B980-77FA-4A9E-9144-900AE1CC1C80}"/>
    <cellStyle name="常规 2 6 2 3 3 3" xfId="24870" xr:uid="{7DB4DB9D-F433-4373-A849-6852E655BD9C}"/>
    <cellStyle name="常规 2 6 2 3 3 4" xfId="24871" xr:uid="{F62ED74B-1750-440D-9E0A-96370ACA9BF3}"/>
    <cellStyle name="常规 2 6 2 3 3 5" xfId="24872" xr:uid="{B3693C01-6584-4125-A286-EBA3189DF2DA}"/>
    <cellStyle name="常规 2 6 2 3 4" xfId="6008" xr:uid="{D82294F3-65BE-4C0A-ABDB-51244FCB9450}"/>
    <cellStyle name="常规 2 6 2 3 4 2" xfId="24873" xr:uid="{4DCE8352-62F4-4E58-B6DE-0AFA691A615C}"/>
    <cellStyle name="常规 2 6 2 3 5" xfId="10355" xr:uid="{7462E44C-0E32-4C5C-A7AD-6CF93B67FD50}"/>
    <cellStyle name="常规 2 6 2 3 5 2" xfId="24874" xr:uid="{E88AF604-B490-4E1D-A6CF-6B8F95BD2E7F}"/>
    <cellStyle name="常规 2 6 2 3 6" xfId="24875" xr:uid="{F0C21AA6-A7DF-499E-BBD1-D17521D91833}"/>
    <cellStyle name="常规 2 6 2 3 7" xfId="24876" xr:uid="{8599008C-17FE-44AF-A296-A6D105433D99}"/>
    <cellStyle name="常规 2 6 2 3 8" xfId="24877" xr:uid="{770EB5F1-15E2-4C29-89C6-A84F6091B5DB}"/>
    <cellStyle name="常规 2 6 2 3 9" xfId="24878" xr:uid="{9759D8F6-2136-42A3-8B16-5E8D032A5B02}"/>
    <cellStyle name="常规 2 6 2 4" xfId="2397" xr:uid="{15BAD74C-AC4C-42FF-81DB-58ACC8FCCE90}"/>
    <cellStyle name="常规 2 6 2 4 2" xfId="2398" xr:uid="{3D9BE0B5-3918-4A4D-9AD4-309E9F6832AA}"/>
    <cellStyle name="常规 2 6 2 4 2 2" xfId="4264" xr:uid="{182BF360-9270-4202-8F11-7A30E93EF812}"/>
    <cellStyle name="常规 2 6 2 4 2 2 2" xfId="24879" xr:uid="{B591294A-0B22-4CE0-AAF2-7F523AFCF168}"/>
    <cellStyle name="常规 2 6 2 4 2 2 3" xfId="24880" xr:uid="{936DD654-2C64-4B41-ADAF-264038054B98}"/>
    <cellStyle name="常规 2 6 2 4 2 2 4" xfId="24881" xr:uid="{ADF1BEDB-EB1D-4905-B210-98064212FC89}"/>
    <cellStyle name="常规 2 6 2 4 2 2 5" xfId="24882" xr:uid="{5A008BD1-AA6F-4120-AD4C-46FA7BAF57AF}"/>
    <cellStyle name="常规 2 6 2 4 2 3" xfId="6012" xr:uid="{EF535931-87E1-449E-841F-B8C7BF8394FC}"/>
    <cellStyle name="常规 2 6 2 4 2 3 2" xfId="24883" xr:uid="{9A13532B-AEBD-4C73-AA1C-7D30AD1634D8}"/>
    <cellStyle name="常规 2 6 2 4 2 4" xfId="24884" xr:uid="{AABEBE17-A984-4C57-8291-CE60BFC04257}"/>
    <cellStyle name="常规 2 6 2 4 2 5" xfId="24885" xr:uid="{9189D9ED-47D8-4F62-B81B-9AD566EF27C2}"/>
    <cellStyle name="常规 2 6 2 4 2 6" xfId="24886" xr:uid="{10D4509F-2942-4E05-BE58-0DED9CD7552F}"/>
    <cellStyle name="常规 2 6 2 4 2 7" xfId="24887" xr:uid="{8BD3A81A-1FD6-4E06-AD4F-6F1FA56C1690}"/>
    <cellStyle name="常规 2 6 2 4 2 8" xfId="24888" xr:uid="{7AE30027-7E07-4949-8BFD-EC42FBE82C4F}"/>
    <cellStyle name="常规 2 6 2 4 3" xfId="4265" xr:uid="{45F74BC5-2A9B-4233-9D5C-B1D60EF891E5}"/>
    <cellStyle name="常规 2 6 2 4 3 2" xfId="24889" xr:uid="{102A0172-B96F-48E3-B473-CE12832F9D74}"/>
    <cellStyle name="常规 2 6 2 4 3 3" xfId="24890" xr:uid="{A570A24A-A0E7-4F6C-B4E9-E74B7B2350F2}"/>
    <cellStyle name="常规 2 6 2 4 3 4" xfId="24891" xr:uid="{5FEBE908-55B8-40B4-8D8C-DD7D5E73B470}"/>
    <cellStyle name="常规 2 6 2 4 3 5" xfId="24892" xr:uid="{7C6B4CAC-4FB3-4B68-93A0-2417A68FF2BF}"/>
    <cellStyle name="常规 2 6 2 4 4" xfId="6011" xr:uid="{DBFB611F-0890-4814-B5DD-182E57C83732}"/>
    <cellStyle name="常规 2 6 2 4 4 2" xfId="24893" xr:uid="{E2215379-BFDE-482C-A18D-974037DED8F2}"/>
    <cellStyle name="常规 2 6 2 4 5" xfId="24894" xr:uid="{7DC60C5A-8167-4B45-BF7C-369DCFC988F4}"/>
    <cellStyle name="常规 2 6 2 4 6" xfId="24895" xr:uid="{3C994C11-8E4D-4200-A539-B52CAE5C0A10}"/>
    <cellStyle name="常规 2 6 2 4 7" xfId="24896" xr:uid="{EAD9ACF8-ABDB-4282-9628-06ADBE8DEE84}"/>
    <cellStyle name="常规 2 6 2 4 8" xfId="24897" xr:uid="{59849940-E2F8-48F2-AF10-2A64199482D3}"/>
    <cellStyle name="常规 2 6 2 4 9" xfId="24898" xr:uid="{AD3042C7-BE81-48CA-B509-188150F08E47}"/>
    <cellStyle name="常规 2 6 2 5" xfId="2387" xr:uid="{4D26ED65-673D-4404-8669-CBC8B2BEFF20}"/>
    <cellStyle name="常规 2 6 2 5 2" xfId="6013" xr:uid="{45C9F1FD-D983-40C8-8181-F9D610243C0D}"/>
    <cellStyle name="常规 2 6 2 5 3" xfId="24899" xr:uid="{BF0AC64C-954E-43F4-A844-11A0E4CE5A30}"/>
    <cellStyle name="常规 2 6 2 5 4" xfId="24900" xr:uid="{AB6812FC-CD0F-4A47-B0A7-EC092E79FE07}"/>
    <cellStyle name="常规 2 6 2 5 5" xfId="24901" xr:uid="{E3446F73-EB61-4BFE-8F7E-FFC80DA95020}"/>
    <cellStyle name="常规 2 6 2 6" xfId="4266" xr:uid="{BD3EB703-1FAD-47CB-B796-411514431395}"/>
    <cellStyle name="常规 2 6 2 6 2" xfId="24902" xr:uid="{A6D6C587-4072-4AA9-A558-7C6627777FFD}"/>
    <cellStyle name="常规 2 6 2 6 3" xfId="24903" xr:uid="{080D834B-D74A-4DBE-9671-A59CE866A231}"/>
    <cellStyle name="常规 2 6 2 6 4" xfId="24904" xr:uid="{00468F98-40E0-4862-94BE-39F542B0A409}"/>
    <cellStyle name="常规 2 6 2 6 5" xfId="24905" xr:uid="{5EBF8034-63EC-4222-A1E4-0E486140857E}"/>
    <cellStyle name="常规 2 6 2 7" xfId="6000" xr:uid="{5B8D36A1-CCBF-4E6E-A8B9-7AF9C479DB44}"/>
    <cellStyle name="常规 2 6 2 7 2" xfId="24906" xr:uid="{4617F724-170F-41C3-A075-614FDBD0FC9A}"/>
    <cellStyle name="常规 2 6 2 8" xfId="1422" xr:uid="{784D1AC0-81DD-4047-B70F-68E2A6AFC312}"/>
    <cellStyle name="常规 2 6 2 8 2" xfId="24907" xr:uid="{99170136-4F03-4D43-B1F8-1C204D2606EA}"/>
    <cellStyle name="常规 2 6 2 9" xfId="24908" xr:uid="{1A0E67DA-8671-4DA4-924B-3A0C676C3A2A}"/>
    <cellStyle name="常规 2 6 3" xfId="980" xr:uid="{07A82633-E288-4874-91DD-E6A47B1DF609}"/>
    <cellStyle name="常规 2 6 3 10" xfId="24909" xr:uid="{6873B19F-119B-4D1B-93DA-984D378AFF6B}"/>
    <cellStyle name="常规 2 6 3 11" xfId="24910" xr:uid="{5B8CAF2B-E801-4A83-8EE3-C35ED5C9C7BD}"/>
    <cellStyle name="常规 2 6 3 2" xfId="2400" xr:uid="{1DD65FB2-CB1E-48B8-AAEA-1B0F34E8BC28}"/>
    <cellStyle name="常规 2 6 3 2 2" xfId="2401" xr:uid="{F2C11A38-3083-45EF-87E2-CDF4D01AC490}"/>
    <cellStyle name="常规 2 6 3 2 2 2" xfId="2402" xr:uid="{5E064B57-B2E0-47DC-9F84-F87D70698C11}"/>
    <cellStyle name="常规 2 6 3 2 2 2 2" xfId="4267" xr:uid="{9152E2AD-447A-4459-ABF8-D7C152465801}"/>
    <cellStyle name="常规 2 6 3 2 2 2 2 2" xfId="24911" xr:uid="{3003D90E-47B9-4284-9640-45A13B4E0A7E}"/>
    <cellStyle name="常规 2 6 3 2 2 2 2 3" xfId="24912" xr:uid="{06525A67-CCC2-44E2-88A7-2047D25C6D33}"/>
    <cellStyle name="常规 2 6 3 2 2 2 2 4" xfId="24913" xr:uid="{F588DAF9-47E4-4CA2-AC92-4BFB4112FE33}"/>
    <cellStyle name="常规 2 6 3 2 2 2 2 5" xfId="24914" xr:uid="{71E56B86-A0B0-49BD-8C35-8C4B2B18504D}"/>
    <cellStyle name="常规 2 6 3 2 2 2 3" xfId="6017" xr:uid="{AA236620-A526-433D-91F7-5F2C6EF815A5}"/>
    <cellStyle name="常规 2 6 3 2 2 2 3 2" xfId="24915" xr:uid="{87C75E32-C2E5-4221-AC1B-6DE281A8EC13}"/>
    <cellStyle name="常规 2 6 3 2 2 2 4" xfId="24916" xr:uid="{EF470B4D-B250-464D-97D2-404A4CBDCAC5}"/>
    <cellStyle name="常规 2 6 3 2 2 2 5" xfId="24917" xr:uid="{912CC401-055E-42C0-A6D0-91C205750987}"/>
    <cellStyle name="常规 2 6 3 2 2 2 6" xfId="24918" xr:uid="{FEA9E9A4-0839-42B4-A36E-4A8B1C0105C4}"/>
    <cellStyle name="常规 2 6 3 2 2 2 7" xfId="24919" xr:uid="{769329B8-C70E-4C84-8A7A-1521C9254419}"/>
    <cellStyle name="常规 2 6 3 2 2 2 8" xfId="24920" xr:uid="{27133BE2-1DFC-446C-9FB8-B60A99403161}"/>
    <cellStyle name="常规 2 6 3 2 2 3" xfId="4268" xr:uid="{5E59345B-F3D7-4A74-AEBB-0AE1D2914BC5}"/>
    <cellStyle name="常规 2 6 3 2 2 3 2" xfId="24921" xr:uid="{85B15D96-C151-46E9-81A7-F3E7FCD8695B}"/>
    <cellStyle name="常规 2 6 3 2 2 3 3" xfId="24922" xr:uid="{3D54C8C2-7656-44A1-A1D1-134D1A1EA19E}"/>
    <cellStyle name="常规 2 6 3 2 2 3 4" xfId="24923" xr:uid="{CAD0890C-820B-47CB-A363-CF96F2FD859D}"/>
    <cellStyle name="常规 2 6 3 2 2 3 5" xfId="24924" xr:uid="{668400B9-04AD-451D-AEB6-5E7EF04DF82F}"/>
    <cellStyle name="常规 2 6 3 2 2 4" xfId="6016" xr:uid="{D0765931-79D8-4995-B4B3-67B4E61B3CC1}"/>
    <cellStyle name="常规 2 6 3 2 2 4 2" xfId="24925" xr:uid="{C5A0929E-2D63-4300-A572-56C5A2E0FA8F}"/>
    <cellStyle name="常规 2 6 3 2 2 5" xfId="24926" xr:uid="{DF8997C5-C648-4A04-9E3A-4C4BAAAF5E67}"/>
    <cellStyle name="常规 2 6 3 2 2 6" xfId="24927" xr:uid="{2A491EE6-CE88-46DF-8F57-C83C854F9654}"/>
    <cellStyle name="常规 2 6 3 2 2 7" xfId="24928" xr:uid="{57656E08-C18A-4FF2-A912-8663AF5FC2DC}"/>
    <cellStyle name="常规 2 6 3 2 2 8" xfId="24929" xr:uid="{C742A9A0-B06F-4627-B792-A26EB70FA984}"/>
    <cellStyle name="常规 2 6 3 2 2 9" xfId="24930" xr:uid="{FECE3927-DF7E-4B77-BC39-C8EF69D87237}"/>
    <cellStyle name="常规 2 6 3 2 3" xfId="4269" xr:uid="{5B825A7E-511E-428B-9B7F-BB626B317D22}"/>
    <cellStyle name="常规 2 6 3 2 3 2" xfId="24931" xr:uid="{AD535607-42E9-47EA-81BD-0AC02B00DAC0}"/>
    <cellStyle name="常规 2 6 3 2 3 3" xfId="24932" xr:uid="{0B18EF23-CDF3-4D96-8100-762E06173754}"/>
    <cellStyle name="常规 2 6 3 2 3 4" xfId="24933" xr:uid="{D25DA375-BAC0-4A86-A9CA-4CFADC2B5B14}"/>
    <cellStyle name="常规 2 6 3 2 3 5" xfId="24934" xr:uid="{DF59D136-19B8-442D-B867-B7CEED18DE7E}"/>
    <cellStyle name="常规 2 6 3 2 4" xfId="6015" xr:uid="{B1C9BDB2-1A6C-44F6-B642-F796543AE4FA}"/>
    <cellStyle name="常规 2 6 3 2 4 2" xfId="24935" xr:uid="{6737C2E4-2EF1-4189-A0D4-9B3536630EB4}"/>
    <cellStyle name="常规 2 6 3 2 5" xfId="24936" xr:uid="{9D997D92-1DB1-422D-A1E6-F2C66E70F004}"/>
    <cellStyle name="常规 2 6 3 2 6" xfId="24937" xr:uid="{EF98F2EB-F7B3-41E4-B1A7-E5C572A3FEFB}"/>
    <cellStyle name="常规 2 6 3 2 7" xfId="24938" xr:uid="{CFE91E4C-3CBA-488F-A7DF-F8276D8A48A6}"/>
    <cellStyle name="常规 2 6 3 2 8" xfId="24939" xr:uid="{07737B72-9698-47D3-9B57-8D1EBFE1C832}"/>
    <cellStyle name="常规 2 6 3 2 9" xfId="24940" xr:uid="{4AA97D3B-737F-47C3-BE4A-5EAF1AA9307A}"/>
    <cellStyle name="常规 2 6 3 3" xfId="2403" xr:uid="{7D13B5BA-03AF-4BB2-A525-97644A8DDB47}"/>
    <cellStyle name="常规 2 6 3 3 2" xfId="2404" xr:uid="{2CA5210D-E677-4056-8587-6C1AF87F2922}"/>
    <cellStyle name="常规 2 6 3 3 2 2" xfId="4270" xr:uid="{75C141FC-EC67-434A-9C8A-75AFA8AEABA0}"/>
    <cellStyle name="常规 2 6 3 3 2 2 2" xfId="24941" xr:uid="{6BC781FF-6AEA-4898-B5F5-D5C52D1C740E}"/>
    <cellStyle name="常规 2 6 3 3 2 2 3" xfId="24942" xr:uid="{A2BE6970-9E57-4520-AFEF-ED39F8B32977}"/>
    <cellStyle name="常规 2 6 3 3 2 2 4" xfId="24943" xr:uid="{26DB3977-1F51-47B4-AC7D-E31950E9AB8F}"/>
    <cellStyle name="常规 2 6 3 3 2 2 5" xfId="24944" xr:uid="{15A7F110-77A7-420A-9FFD-C51059A4FDD3}"/>
    <cellStyle name="常规 2 6 3 3 2 3" xfId="6019" xr:uid="{F92F7544-921F-425A-B5AB-7327F857EB98}"/>
    <cellStyle name="常规 2 6 3 3 2 3 2" xfId="24945" xr:uid="{B8F13B2D-21A0-439B-B613-36FC89ACB661}"/>
    <cellStyle name="常规 2 6 3 3 2 4" xfId="24946" xr:uid="{5C29BF0C-9249-4848-899D-6062AA64ACBF}"/>
    <cellStyle name="常规 2 6 3 3 2 5" xfId="24947" xr:uid="{1FFDE1C5-834D-4C93-B79C-8E61A567C982}"/>
    <cellStyle name="常规 2 6 3 3 2 6" xfId="24948" xr:uid="{53C815EC-D0C5-4B1B-957C-4FEAF967CE63}"/>
    <cellStyle name="常规 2 6 3 3 2 7" xfId="24949" xr:uid="{977B36E0-717A-4E2B-BD76-56A6A994A11C}"/>
    <cellStyle name="常规 2 6 3 3 2 8" xfId="24950" xr:uid="{EE662895-8ACC-4327-AE22-58CB1FA42243}"/>
    <cellStyle name="常规 2 6 3 3 3" xfId="4271" xr:uid="{8EF01CA3-40F8-4EF5-862C-9240F5A98204}"/>
    <cellStyle name="常规 2 6 3 3 3 2" xfId="24951" xr:uid="{A3894F53-5D2E-484A-A5EB-030B63F59237}"/>
    <cellStyle name="常规 2 6 3 3 3 3" xfId="24952" xr:uid="{9F3F80DD-5A72-4D94-92EF-16B252AA9652}"/>
    <cellStyle name="常规 2 6 3 3 3 4" xfId="24953" xr:uid="{7C86513F-0D8B-4AD0-BA1F-566AE02F8E86}"/>
    <cellStyle name="常规 2 6 3 3 3 5" xfId="24954" xr:uid="{0D5BE106-E3F5-4DC5-831F-8BD7F25D81BF}"/>
    <cellStyle name="常规 2 6 3 3 4" xfId="6018" xr:uid="{040C3C80-F431-4937-90D8-D3F944AF613F}"/>
    <cellStyle name="常规 2 6 3 3 4 2" xfId="24955" xr:uid="{0AD18EF4-7BF0-480F-8C94-B6CC48349505}"/>
    <cellStyle name="常规 2 6 3 3 5" xfId="24956" xr:uid="{9D87FF5E-4A52-4FEE-92BB-B41C880D0F89}"/>
    <cellStyle name="常规 2 6 3 3 6" xfId="24957" xr:uid="{A60FBDEC-3689-4332-AA82-8774D4373763}"/>
    <cellStyle name="常规 2 6 3 3 7" xfId="24958" xr:uid="{30733F9C-DE53-47B4-AE02-9FB187AAC570}"/>
    <cellStyle name="常规 2 6 3 3 8" xfId="24959" xr:uid="{E4081CC3-1769-4D03-8DFC-6DE3C4E923A4}"/>
    <cellStyle name="常规 2 6 3 3 9" xfId="24960" xr:uid="{BAF99045-AB45-4BFC-9C8B-EB2864E9CEE5}"/>
    <cellStyle name="常规 2 6 3 4" xfId="4272" xr:uid="{834DE544-FD30-4D11-9C4C-DE828919046A}"/>
    <cellStyle name="常规 2 6 3 4 2" xfId="24961" xr:uid="{18A23E33-649D-4301-BBB1-B7E4E5EC14D3}"/>
    <cellStyle name="常规 2 6 3 4 3" xfId="24962" xr:uid="{E75B396C-6F8B-45FF-BE21-14B2328E21EA}"/>
    <cellStyle name="常规 2 6 3 4 4" xfId="24963" xr:uid="{62903B7D-8AC7-457C-86F1-2F8F7D870988}"/>
    <cellStyle name="常规 2 6 3 4 5" xfId="24964" xr:uid="{20F2CAE0-6FAD-459A-AEAE-05FEA42A2681}"/>
    <cellStyle name="常规 2 6 3 5" xfId="6014" xr:uid="{8EC6E9E4-B62B-4F73-B8D7-1D2FB363BB48}"/>
    <cellStyle name="常规 2 6 3 5 2" xfId="24965" xr:uid="{27BDDF5B-BD7F-4095-8ED1-683AC4F06586}"/>
    <cellStyle name="常规 2 6 3 6" xfId="2399" xr:uid="{3B4859A0-5AEA-4300-9BCF-AA15D520B08F}"/>
    <cellStyle name="常规 2 6 3 7" xfId="24966" xr:uid="{C8E480EE-B19E-44E5-934C-EBD5C8B2A356}"/>
    <cellStyle name="常规 2 6 3 8" xfId="24967" xr:uid="{77BB3AEB-AC94-4AD1-8D7F-0EDA878F8CE0}"/>
    <cellStyle name="常规 2 6 3 9" xfId="24968" xr:uid="{02E17B37-A6B8-4B10-8667-61372C93B696}"/>
    <cellStyle name="常规 2 6 4" xfId="2405" xr:uid="{FC8D9D49-8865-4F1E-8762-B89FFD3FB49B}"/>
    <cellStyle name="常规 2 6 4 10" xfId="24969" xr:uid="{D44021E1-6E55-4327-BBDA-EDCCBFCD064B}"/>
    <cellStyle name="常规 2 6 4 2" xfId="2406" xr:uid="{BBA1925C-C36C-464F-8A4E-25CB241D9FFE}"/>
    <cellStyle name="常规 2 6 4 2 2" xfId="2407" xr:uid="{5B612804-6C02-414E-B02F-899AAA8B7800}"/>
    <cellStyle name="常规 2 6 4 2 2 2" xfId="4273" xr:uid="{A97170FF-93A5-403C-B380-1C9A55039DCE}"/>
    <cellStyle name="常规 2 6 4 2 2 2 2" xfId="24970" xr:uid="{4D6EEB63-36AB-4620-ACAD-155DC9DFFD1E}"/>
    <cellStyle name="常规 2 6 4 2 2 2 3" xfId="24971" xr:uid="{BB203747-3A29-41D9-B7E5-627E5A8B0933}"/>
    <cellStyle name="常规 2 6 4 2 2 2 4" xfId="24972" xr:uid="{B317DA04-7055-42B3-87DD-7ED2DD7280BA}"/>
    <cellStyle name="常规 2 6 4 2 2 2 5" xfId="24973" xr:uid="{A08F0851-900E-42ED-8EE0-B4E060CB96D4}"/>
    <cellStyle name="常规 2 6 4 2 2 3" xfId="6022" xr:uid="{2EE3FEAA-11B2-4CDE-B15E-FA6C6EE8877B}"/>
    <cellStyle name="常规 2 6 4 2 2 3 2" xfId="24974" xr:uid="{DC777951-4C6D-4659-9F33-5E8137F419F6}"/>
    <cellStyle name="常规 2 6 4 2 2 4" xfId="24975" xr:uid="{80E156CE-A1C3-4734-975D-FD7100D5C59E}"/>
    <cellStyle name="常规 2 6 4 2 2 5" xfId="24976" xr:uid="{41DDBDA0-B000-45CD-AEE4-6B1EDFC944C1}"/>
    <cellStyle name="常规 2 6 4 2 2 6" xfId="24977" xr:uid="{4098BEF4-3302-4773-A74A-F864FA608294}"/>
    <cellStyle name="常规 2 6 4 2 2 7" xfId="24978" xr:uid="{E8C82804-E900-41A5-88F7-D0B18373FCBA}"/>
    <cellStyle name="常规 2 6 4 2 2 8" xfId="24979" xr:uid="{87EA6896-0B89-4E5A-960A-863D9C23767E}"/>
    <cellStyle name="常规 2 6 4 2 3" xfId="4274" xr:uid="{E8F64FAF-7062-452E-B9E7-15DB5FB43AA8}"/>
    <cellStyle name="常规 2 6 4 2 3 2" xfId="24980" xr:uid="{C2E5C12A-489C-4EC8-BBAF-0DD9ABF32FB1}"/>
    <cellStyle name="常规 2 6 4 2 3 3" xfId="24981" xr:uid="{1BE31D78-A7D1-47F7-A030-9F028C5C0AE0}"/>
    <cellStyle name="常规 2 6 4 2 3 4" xfId="24982" xr:uid="{BAA37DA7-83E4-4A29-B148-656A1AF2EF27}"/>
    <cellStyle name="常规 2 6 4 2 3 5" xfId="24983" xr:uid="{55140014-5448-449C-860A-4BEBF29F8A02}"/>
    <cellStyle name="常规 2 6 4 2 4" xfId="6021" xr:uid="{4A293E3B-DED3-4924-B25F-AED9A374D41D}"/>
    <cellStyle name="常规 2 6 4 2 4 2" xfId="24984" xr:uid="{D5C5C2DB-CB30-4F29-BDBE-E058A8145093}"/>
    <cellStyle name="常规 2 6 4 2 5" xfId="24985" xr:uid="{04586020-2F1B-450E-A8CD-C6BECFE21711}"/>
    <cellStyle name="常规 2 6 4 2 6" xfId="24986" xr:uid="{DB16E053-0BD7-45A3-91E2-0CF2853C5F65}"/>
    <cellStyle name="常规 2 6 4 2 7" xfId="24987" xr:uid="{5B2F408E-A651-4589-80DB-6AD2A0D0E45F}"/>
    <cellStyle name="常规 2 6 4 2 8" xfId="24988" xr:uid="{C0ED818B-3C82-4878-B40A-05583A38409D}"/>
    <cellStyle name="常规 2 6 4 2 9" xfId="24989" xr:uid="{CD2B94E7-EC99-46A5-AD60-0269BC9B14B3}"/>
    <cellStyle name="常规 2 6 4 3" xfId="4275" xr:uid="{BCD85370-27A3-4C24-8520-EDF922161A29}"/>
    <cellStyle name="常规 2 6 4 3 2" xfId="24990" xr:uid="{3E0CF7ED-2D3B-4249-90D5-B7AA2527E4BC}"/>
    <cellStyle name="常规 2 6 4 3 3" xfId="24991" xr:uid="{35F55B99-92C9-442A-BE42-BBD4E1AB0F5F}"/>
    <cellStyle name="常规 2 6 4 3 4" xfId="24992" xr:uid="{D8B13FB7-08B2-45D8-BB98-5D44CCDC6E90}"/>
    <cellStyle name="常规 2 6 4 3 5" xfId="24993" xr:uid="{FC07EE48-69CD-4466-97B3-6B26692F0B54}"/>
    <cellStyle name="常规 2 6 4 4" xfId="6020" xr:uid="{888DA67D-CC65-4D0D-8F08-F2B74DD82538}"/>
    <cellStyle name="常规 2 6 4 4 2" xfId="24994" xr:uid="{9A63E8DA-86C7-47B0-94A4-621B89E5AF6D}"/>
    <cellStyle name="常规 2 6 4 5" xfId="10354" xr:uid="{F32D4D4F-C538-4C31-B937-154850BA317C}"/>
    <cellStyle name="常规 2 6 4 5 2" xfId="24995" xr:uid="{97E348A9-4E4B-420A-A4DA-0356D8F2B64E}"/>
    <cellStyle name="常规 2 6 4 6" xfId="24996" xr:uid="{1E81FAB0-A100-45E3-95E6-DAFAFABBD077}"/>
    <cellStyle name="常规 2 6 4 7" xfId="24997" xr:uid="{521CF017-8CD2-475B-91DB-FAFDAE62E9D0}"/>
    <cellStyle name="常规 2 6 4 8" xfId="24998" xr:uid="{868F51B3-2EB3-454C-8EA4-8699CBFD8FF9}"/>
    <cellStyle name="常规 2 6 4 9" xfId="24999" xr:uid="{6553239E-2F5E-481A-9D00-7C09CE441362}"/>
    <cellStyle name="常规 2 6 5" xfId="2408" xr:uid="{669F492E-31E0-49C0-AE1D-DDE56BF7A982}"/>
    <cellStyle name="常规 2 6 5 10" xfId="25000" xr:uid="{B21DB4DE-7FCA-4AC1-8623-B52152D4DA82}"/>
    <cellStyle name="常规 2 6 5 11" xfId="25001" xr:uid="{AD7323E6-19F8-4F49-891C-9D9B67038714}"/>
    <cellStyle name="常规 2 6 5 12" xfId="25002" xr:uid="{50CD78F8-D9D2-412B-A6D4-388B57153CC5}"/>
    <cellStyle name="常规 2 6 5 13" xfId="34655" xr:uid="{FF93A484-BCA0-46DD-A8DB-98AE8BC6BF8C}"/>
    <cellStyle name="常规 2 6 5 2" xfId="2409" xr:uid="{0896FA31-A23C-49CA-BD26-C5ACD9B65CC8}"/>
    <cellStyle name="常规 2 6 5 2 2" xfId="4276" xr:uid="{B5C6F429-A4EA-424B-8AF0-86E84903B927}"/>
    <cellStyle name="常规 2 6 5 2 2 2" xfId="25003" xr:uid="{B6FB9B7A-D7F2-456D-B8C9-DAC93459567F}"/>
    <cellStyle name="常规 2 6 5 2 2 3" xfId="25004" xr:uid="{8092B5EF-B542-4A05-9DF5-EF5326DCF09C}"/>
    <cellStyle name="常规 2 6 5 2 2 4" xfId="25005" xr:uid="{FAC6C5B5-47DB-4BE3-BDD0-1AAEC9B501F2}"/>
    <cellStyle name="常规 2 6 5 2 2 5" xfId="25006" xr:uid="{78090A1B-1880-4440-9306-A60878949E33}"/>
    <cellStyle name="常规 2 6 5 2 3" xfId="6024" xr:uid="{6750646B-123C-4D9E-AFB0-051B413F9569}"/>
    <cellStyle name="常规 2 6 5 2 3 2" xfId="25007" xr:uid="{AB106D0A-B7CE-4A25-9BD9-0489F6BF13DC}"/>
    <cellStyle name="常规 2 6 5 2 4" xfId="25008" xr:uid="{7C196B8D-129C-42A3-BEFB-92F3E98526A2}"/>
    <cellStyle name="常规 2 6 5 2 5" xfId="25009" xr:uid="{1CA4D390-8DBD-4878-9A57-CEC565EDDCFF}"/>
    <cellStyle name="常规 2 6 5 2 6" xfId="25010" xr:uid="{2F6E93B0-8623-4A7F-9EB4-58444DE7C3E6}"/>
    <cellStyle name="常规 2 6 5 2 7" xfId="25011" xr:uid="{ED5E8216-09B6-4EE7-99A0-DCC8DEBE44B3}"/>
    <cellStyle name="常规 2 6 5 2 8" xfId="25012" xr:uid="{8A13A23D-BC71-4D74-9C6C-C0D5AEAAB326}"/>
    <cellStyle name="常规 2 6 5 3" xfId="4277" xr:uid="{4351320B-A9D1-4593-A64F-647D685268DB}"/>
    <cellStyle name="常规 2 6 5 3 2" xfId="25013" xr:uid="{C78C48F0-5BEF-4408-B197-9723AFD4CEDD}"/>
    <cellStyle name="常规 2 6 5 3 3" xfId="25014" xr:uid="{1689EDB0-E715-46BB-9A3C-9E89CD97E01D}"/>
    <cellStyle name="常规 2 6 5 3 4" xfId="25015" xr:uid="{2EEEF195-D69B-4E0D-A9D5-B49F5077F14D}"/>
    <cellStyle name="常规 2 6 5 3 5" xfId="25016" xr:uid="{886AA11B-326E-45CF-98EF-5119E71F91CE}"/>
    <cellStyle name="常规 2 6 5 4" xfId="6023" xr:uid="{F00AE934-F57F-4D3C-A3B5-FD28D395E5EE}"/>
    <cellStyle name="常规 2 6 5 4 2" xfId="25017" xr:uid="{B76A5CEC-ACB7-4DD6-B35B-C80D187DAD0C}"/>
    <cellStyle name="常规 2 6 5 5" xfId="10731" xr:uid="{721A6C02-9A2E-4A51-B591-1F2115552AC7}"/>
    <cellStyle name="常规 2 6 5 5 2" xfId="25018" xr:uid="{196D9273-4590-44C7-96EB-2DEF90D2D695}"/>
    <cellStyle name="常规 2 6 5 6" xfId="25019" xr:uid="{48C0D59E-A5AF-4D95-A587-E05072F8691D}"/>
    <cellStyle name="常规 2 6 5 7" xfId="25020" xr:uid="{4513D662-67F6-4FEA-8E2C-3B1F44E92902}"/>
    <cellStyle name="常规 2 6 5 8" xfId="25021" xr:uid="{80845ABC-BEEB-4893-BD61-36D7FB7A1614}"/>
    <cellStyle name="常规 2 6 5 9" xfId="25022" xr:uid="{1B411896-2329-4664-997B-E0FAC4B42D28}"/>
    <cellStyle name="常规 2 6 6" xfId="2386" xr:uid="{748B77DE-16BF-440D-84C4-87D31B53AEB6}"/>
    <cellStyle name="常规 2 6 6 2" xfId="6025" xr:uid="{2ABBC544-83D3-4B4A-9D0B-8A94EC51302A}"/>
    <cellStyle name="常规 2 6 6 3" xfId="25023" xr:uid="{030B788C-6ABD-4A50-9D7F-33204D1C985E}"/>
    <cellStyle name="常规 2 6 6 4" xfId="25024" xr:uid="{EDE57FBA-0357-4533-82E6-75076A8D085D}"/>
    <cellStyle name="常规 2 6 6 5" xfId="25025" xr:uid="{7B97504A-815C-4FA9-8025-EAC3424A33C7}"/>
    <cellStyle name="常规 2 6 6 6" xfId="25026" xr:uid="{4D92E4D6-6BCF-443A-9BEB-4019A1EEA920}"/>
    <cellStyle name="常规 2 6 7" xfId="3302" xr:uid="{D6A1DFBA-A6E7-4E23-903D-58BA7BF376CD}"/>
    <cellStyle name="常规 2 6 7 2" xfId="6026" xr:uid="{F069C492-8933-48CA-B2E5-CE7FC7D0FCCF}"/>
    <cellStyle name="常规 2 6 7 2 2" xfId="25027" xr:uid="{8884695E-2662-4BD9-B51E-047D8C132F93}"/>
    <cellStyle name="常规 2 6 7 3" xfId="25028" xr:uid="{87DEC328-6A37-4AF7-BBA5-C6E9B3FF1F26}"/>
    <cellStyle name="常规 2 6 7 4" xfId="25029" xr:uid="{BC557FBE-7318-46F9-866F-C94E59EEACBB}"/>
    <cellStyle name="常规 2 6 7 5" xfId="25030" xr:uid="{CBD91083-2E56-44AA-A28A-A4C6B721B6AD}"/>
    <cellStyle name="常规 2 6 8" xfId="5999" xr:uid="{95C991A8-F0FB-4CFF-B1A7-9016096D81D5}"/>
    <cellStyle name="常规 2 6 8 2" xfId="25031" xr:uid="{116F650D-5CC2-457C-8360-67D996A7B17B}"/>
    <cellStyle name="常规 2 6 9" xfId="7892" xr:uid="{47D0DA10-450A-4816-AE10-2AB8298B1370}"/>
    <cellStyle name="常规 2 6 9 2" xfId="25032" xr:uid="{0B5484F0-FBEF-4B5C-92D8-6A9AEF952C3B}"/>
    <cellStyle name="常规 2 7" xfId="532" xr:uid="{97299945-DE1F-4E43-A1E9-48C429A71898}"/>
    <cellStyle name="常规 2 7 10" xfId="25033" xr:uid="{BE4B77AB-CA99-4579-ADAF-3FE91677107E}"/>
    <cellStyle name="常规 2 7 11" xfId="25034" xr:uid="{1779DC8B-A32F-41F9-BBCD-FA2A8879E8A7}"/>
    <cellStyle name="常规 2 7 12" xfId="25035" xr:uid="{9E749B14-D224-4D8B-BA2E-583BBAFDB95B}"/>
    <cellStyle name="常规 2 7 13" xfId="25036" xr:uid="{9F37772A-E7DD-4F0B-98E1-84CD669E4E31}"/>
    <cellStyle name="常规 2 7 14" xfId="34656" xr:uid="{CA850A3D-3FAC-4265-AA66-AF7C6FF00687}"/>
    <cellStyle name="常规 2 7 2" xfId="533" xr:uid="{F9CC0698-4B6F-416D-B2B9-B8BF850317E1}"/>
    <cellStyle name="常规 2 7 2 10" xfId="25037" xr:uid="{70C7F3C1-9F48-44C6-ACCF-08D0A6F0296F}"/>
    <cellStyle name="常规 2 7 2 11" xfId="25038" xr:uid="{52C4EF3B-DF33-42BB-A55A-A7D100958E4D}"/>
    <cellStyle name="常规 2 7 2 12" xfId="25039" xr:uid="{F1B9D4D5-3E66-4539-B042-42443B995C05}"/>
    <cellStyle name="常规 2 7 2 13" xfId="34657" xr:uid="{620C0801-9A63-4556-A272-7ABA88670BB7}"/>
    <cellStyle name="常规 2 7 2 2" xfId="983" xr:uid="{0CB08895-EEC8-4F5A-872B-3451927020F0}"/>
    <cellStyle name="常规 2 7 2 2 2" xfId="2413" xr:uid="{51043956-1432-4464-B057-493192D7F8DA}"/>
    <cellStyle name="常规 2 7 2 2 2 2" xfId="2414" xr:uid="{583240D4-1D64-403A-ABBF-55841A824F3E}"/>
    <cellStyle name="常规 2 7 2 2 2 2 2" xfId="4278" xr:uid="{E3744EDE-E48D-4444-9CEF-994A083E402E}"/>
    <cellStyle name="常规 2 7 2 2 2 2 2 2" xfId="25040" xr:uid="{3C315111-019B-49BE-BF0F-8E1A9DCE3528}"/>
    <cellStyle name="常规 2 7 2 2 2 2 2 3" xfId="25041" xr:uid="{603EB503-1718-4878-8218-587C9002DB47}"/>
    <cellStyle name="常规 2 7 2 2 2 2 2 4" xfId="25042" xr:uid="{E3633114-48F1-4573-AAA9-7105D62A2A9E}"/>
    <cellStyle name="常规 2 7 2 2 2 2 2 5" xfId="25043" xr:uid="{0C14F9AD-E18F-4C65-878B-1E596A85B8C7}"/>
    <cellStyle name="常规 2 7 2 2 2 2 3" xfId="6031" xr:uid="{80EFD449-E0FC-45CB-AF5C-8F8CB585FD2C}"/>
    <cellStyle name="常规 2 7 2 2 2 2 3 2" xfId="25044" xr:uid="{E91103C6-0981-4127-BC41-6721D82B42F1}"/>
    <cellStyle name="常规 2 7 2 2 2 2 4" xfId="25045" xr:uid="{A966F597-80CC-49DC-A972-5868E49B1C28}"/>
    <cellStyle name="常规 2 7 2 2 2 2 5" xfId="25046" xr:uid="{0F4C75F6-6535-482B-9EC7-6FBB2D3A1655}"/>
    <cellStyle name="常规 2 7 2 2 2 2 6" xfId="25047" xr:uid="{CA243539-6485-49D9-B430-C6CD210A1BA5}"/>
    <cellStyle name="常规 2 7 2 2 2 2 7" xfId="25048" xr:uid="{A4256E50-58CE-4C7E-B355-BF33B931ABE6}"/>
    <cellStyle name="常规 2 7 2 2 2 2 8" xfId="25049" xr:uid="{510FE011-A453-4897-A83C-533759237088}"/>
    <cellStyle name="常规 2 7 2 2 2 3" xfId="4279" xr:uid="{A139A21A-A179-44F0-87B6-624A41E86C92}"/>
    <cellStyle name="常规 2 7 2 2 2 3 2" xfId="25050" xr:uid="{FF4FE59C-A5A7-4CBA-822F-5773BA2B8B38}"/>
    <cellStyle name="常规 2 7 2 2 2 3 3" xfId="25051" xr:uid="{E6231A8D-FE94-46FC-ABA5-5745658AF653}"/>
    <cellStyle name="常规 2 7 2 2 2 3 4" xfId="25052" xr:uid="{891725C0-528A-4F6A-9A1E-91C4539FB89F}"/>
    <cellStyle name="常规 2 7 2 2 2 3 5" xfId="25053" xr:uid="{38646733-DC24-4301-9511-6D25991E1D6E}"/>
    <cellStyle name="常规 2 7 2 2 2 4" xfId="6030" xr:uid="{9327A971-30BA-4DBC-93CF-34E7200A3027}"/>
    <cellStyle name="常规 2 7 2 2 2 4 2" xfId="25054" xr:uid="{4CF15729-41C7-44BE-85A7-768B009E4D8F}"/>
    <cellStyle name="常规 2 7 2 2 2 5" xfId="25055" xr:uid="{0EC3966F-F04D-408A-8E88-46A180A01CA5}"/>
    <cellStyle name="常规 2 7 2 2 2 6" xfId="25056" xr:uid="{83F3BC19-3C15-4683-900C-06DD9FDB044A}"/>
    <cellStyle name="常规 2 7 2 2 2 7" xfId="25057" xr:uid="{A3C84815-93A9-45BB-8749-45E918ACDA9C}"/>
    <cellStyle name="常规 2 7 2 2 2 8" xfId="25058" xr:uid="{19C30BC8-1192-49ED-B730-F4D6DDD1334A}"/>
    <cellStyle name="常规 2 7 2 2 2 9" xfId="25059" xr:uid="{FFA45A4E-0113-4EA7-9330-D5EF0F64A086}"/>
    <cellStyle name="常规 2 7 2 2 3" xfId="2412" xr:uid="{D9AEE5B8-C000-410F-91C2-04976633940A}"/>
    <cellStyle name="常规 2 7 2 2 3 2" xfId="6032" xr:uid="{31A3683E-1DFF-498D-92CA-097D1E7BCB20}"/>
    <cellStyle name="常规 2 7 2 2 3 2 2" xfId="25060" xr:uid="{573AE946-BEC5-4007-BE2B-30D6EB8E2AF1}"/>
    <cellStyle name="常规 2 7 2 2 3 3" xfId="25061" xr:uid="{F22B9F9C-9240-4BAA-AA6B-B94F2454831D}"/>
    <cellStyle name="常规 2 7 2 2 3 4" xfId="25062" xr:uid="{EE4F3834-5ECA-460F-BEA0-63BD973C4378}"/>
    <cellStyle name="常规 2 7 2 2 3 5" xfId="25063" xr:uid="{5156872A-8AF1-40B9-8FDB-363417FC3255}"/>
    <cellStyle name="常规 2 7 2 2 3 6" xfId="25064" xr:uid="{B70C1E61-ACDC-4A5A-88D2-324E2229DC6F}"/>
    <cellStyle name="常规 2 7 2 2 4" xfId="6029" xr:uid="{16B0C1E7-09B6-4A32-BE7D-89D323F5506D}"/>
    <cellStyle name="常规 2 7 2 2 4 2" xfId="25065" xr:uid="{B908516B-B5A4-411E-A7A3-FF1E782B6D37}"/>
    <cellStyle name="常规 2 7 2 2 5" xfId="1618" xr:uid="{F83A5CBD-8AEB-4A0B-BDA7-0C57994CBFD2}"/>
    <cellStyle name="常规 2 7 2 2 5 2" xfId="25066" xr:uid="{B578698B-5399-4BDB-89FA-64FFE940A620}"/>
    <cellStyle name="常规 2 7 2 2 6" xfId="25067" xr:uid="{CC180B05-F9D3-48B4-BE37-2E015018CA92}"/>
    <cellStyle name="常规 2 7 2 2 7" xfId="25068" xr:uid="{6D466974-FDCB-4BB6-812C-8EFD45B0BEE9}"/>
    <cellStyle name="常规 2 7 2 2 8" xfId="25069" xr:uid="{9238F0C2-1911-4B67-A8AE-E2FD6638DD87}"/>
    <cellStyle name="常规 2 7 2 2 9" xfId="25070" xr:uid="{7AF99E05-719F-46EB-A18E-45EC0846194B}"/>
    <cellStyle name="常规 2 7 2 3" xfId="2415" xr:uid="{E382B725-A1A2-46E9-AAB6-74B7A3594A82}"/>
    <cellStyle name="常规 2 7 2 3 10" xfId="25071" xr:uid="{A02C61E3-C2D5-45E9-947D-9A2CE1FDEDCA}"/>
    <cellStyle name="常规 2 7 2 3 2" xfId="2416" xr:uid="{72E59B9D-7C73-4AB1-91A3-0D497A71CFFD}"/>
    <cellStyle name="常规 2 7 2 3 2 2" xfId="4280" xr:uid="{5B460737-EA04-45D1-9956-D18F7BF82AA2}"/>
    <cellStyle name="常规 2 7 2 3 2 2 2" xfId="25072" xr:uid="{E42CA2E2-80C3-4F84-A40A-26007B830331}"/>
    <cellStyle name="常规 2 7 2 3 2 2 3" xfId="25073" xr:uid="{39B896F5-81C2-478B-87C0-11C8C802403C}"/>
    <cellStyle name="常规 2 7 2 3 2 2 4" xfId="25074" xr:uid="{C8E9C3C7-57DA-44FD-BBB2-C40542D5D0FA}"/>
    <cellStyle name="常规 2 7 2 3 2 2 5" xfId="25075" xr:uid="{BCBB88E0-56C5-4803-AC1B-FD15A695F13D}"/>
    <cellStyle name="常规 2 7 2 3 2 3" xfId="6034" xr:uid="{E049C112-32E4-4ED2-A472-98F072AFB790}"/>
    <cellStyle name="常规 2 7 2 3 2 3 2" xfId="25076" xr:uid="{7356413F-193F-4029-9FCF-43264E73E8EE}"/>
    <cellStyle name="常规 2 7 2 3 2 4" xfId="25077" xr:uid="{5A57D2DF-5140-4DD6-8CB4-3080C6B54A34}"/>
    <cellStyle name="常规 2 7 2 3 2 5" xfId="25078" xr:uid="{E0102C0D-0939-4191-9372-15C7C0528CBD}"/>
    <cellStyle name="常规 2 7 2 3 2 6" xfId="25079" xr:uid="{2C3E19FE-468F-490A-A2AA-05B7EB64A404}"/>
    <cellStyle name="常规 2 7 2 3 2 7" xfId="25080" xr:uid="{77FDC65E-9B94-41A1-8DF1-231DD83431F7}"/>
    <cellStyle name="常规 2 7 2 3 2 8" xfId="25081" xr:uid="{43146057-2E3E-4A88-830E-04C719452FB6}"/>
    <cellStyle name="常规 2 7 2 3 3" xfId="4281" xr:uid="{86501B21-E4EF-4115-B8A8-DEB95D73A55E}"/>
    <cellStyle name="常规 2 7 2 3 3 2" xfId="25082" xr:uid="{2B50F836-9F83-418C-831F-A2D92BDFBCA7}"/>
    <cellStyle name="常规 2 7 2 3 3 3" xfId="25083" xr:uid="{D7B282B6-7064-4623-9384-EED540F3D9AC}"/>
    <cellStyle name="常规 2 7 2 3 3 4" xfId="25084" xr:uid="{32799FF7-ABC1-4387-B820-9E546365463B}"/>
    <cellStyle name="常规 2 7 2 3 3 5" xfId="25085" xr:uid="{AB71304E-B545-4921-9DF0-A7E323C46A81}"/>
    <cellStyle name="常规 2 7 2 3 4" xfId="6033" xr:uid="{9E8DFB97-93A4-41F1-8203-5FAD0D9C4A62}"/>
    <cellStyle name="常规 2 7 2 3 4 2" xfId="25086" xr:uid="{F73FC33E-195B-4F53-B782-9DBD50CF52DC}"/>
    <cellStyle name="常规 2 7 2 3 5" xfId="10357" xr:uid="{C5496979-FC28-4FB3-A713-4786DB217328}"/>
    <cellStyle name="常规 2 7 2 3 5 2" xfId="25087" xr:uid="{1B9D7B08-AA15-42E9-B4CE-441E391CD384}"/>
    <cellStyle name="常规 2 7 2 3 6" xfId="25088" xr:uid="{7B95D62C-FA77-4CD3-8A5B-13B74D84D9FC}"/>
    <cellStyle name="常规 2 7 2 3 7" xfId="25089" xr:uid="{D3082EFF-33DD-47E9-A165-52D779000431}"/>
    <cellStyle name="常规 2 7 2 3 8" xfId="25090" xr:uid="{EAC0C5CB-71FE-47D8-A2BA-80FFDF2479BA}"/>
    <cellStyle name="常规 2 7 2 3 9" xfId="25091" xr:uid="{F04B2955-48D4-41D2-BE60-C7F29CAC8929}"/>
    <cellStyle name="常规 2 7 2 4" xfId="2411" xr:uid="{5A786EA7-15BF-4984-80BA-305761D04321}"/>
    <cellStyle name="常规 2 7 2 4 2" xfId="6035" xr:uid="{5D684C7B-C435-4134-801B-F292666E4239}"/>
    <cellStyle name="常规 2 7 2 4 3" xfId="10733" xr:uid="{02BB5336-0F46-4FF9-A189-9C57E8BDE7B3}"/>
    <cellStyle name="常规 2 7 2 4 3 2" xfId="25092" xr:uid="{7E62985F-8FA6-4F37-AFC7-5B5DA552C803}"/>
    <cellStyle name="常规 2 7 2 4 4" xfId="25093" xr:uid="{4CCEB368-2803-48EA-8048-0AB3B7E96B48}"/>
    <cellStyle name="常规 2 7 2 4 5" xfId="25094" xr:uid="{C0B53398-A169-4EA3-AF5A-AE43DBA0D1B6}"/>
    <cellStyle name="常规 2 7 2 4 6" xfId="25095" xr:uid="{4E090A1A-F33C-4C9E-ABE6-21A962C551C9}"/>
    <cellStyle name="常规 2 7 2 4 7" xfId="34658" xr:uid="{D03CC9BE-93CD-4B70-BD1E-7164C0F0EFF2}"/>
    <cellStyle name="常规 2 7 2 5" xfId="4282" xr:uid="{B065DB9C-540C-4999-A147-B0D98FBE3F15}"/>
    <cellStyle name="常规 2 7 2 5 2" xfId="25096" xr:uid="{E3E316DA-E2EB-4F6F-B3AC-CD59F7C96C26}"/>
    <cellStyle name="常规 2 7 2 5 3" xfId="25097" xr:uid="{470F0C17-FA5D-4573-9374-26B65F197D38}"/>
    <cellStyle name="常规 2 7 2 5 4" xfId="25098" xr:uid="{0D94C62B-86E9-48A9-97F8-9E43A033FC84}"/>
    <cellStyle name="常规 2 7 2 5 5" xfId="25099" xr:uid="{BC3B2394-0556-4435-A7E6-1E15637F77D8}"/>
    <cellStyle name="常规 2 7 2 5 6" xfId="25100" xr:uid="{38FD2F2F-D7CD-4FD8-B79A-8E7A86064CED}"/>
    <cellStyle name="常规 2 7 2 6" xfId="6028" xr:uid="{26C3E3DF-2F7D-41F9-94AC-FA8AD69D63AF}"/>
    <cellStyle name="常规 2 7 2 6 2" xfId="25101" xr:uid="{61F1F2D6-E64E-4DCE-9572-9E93F82189C8}"/>
    <cellStyle name="常规 2 7 2 7" xfId="7894" xr:uid="{E91F246A-F8E6-4B7E-97D6-8B3EF09AD9A7}"/>
    <cellStyle name="常规 2 7 2 7 2" xfId="25102" xr:uid="{D1C153B7-BE3B-40BA-A3CC-C91E9E987B16}"/>
    <cellStyle name="常规 2 7 2 8" xfId="1424" xr:uid="{03AEDEBD-0C15-4023-B688-F65B5A4BD938}"/>
    <cellStyle name="常规 2 7 2 8 2" xfId="25103" xr:uid="{84FE34F5-266E-4F72-88D6-37499BEF3918}"/>
    <cellStyle name="常规 2 7 2 9" xfId="25104" xr:uid="{913ED1CE-DDA6-401D-A521-CE437CB22BD5}"/>
    <cellStyle name="常规 2 7 3" xfId="982" xr:uid="{42228EE2-91A1-48BC-825E-B686BD34024F}"/>
    <cellStyle name="常规 2 7 3 10" xfId="25105" xr:uid="{A0ABBEBC-3EA7-4B19-BB27-B07B9A1C368E}"/>
    <cellStyle name="常规 2 7 3 2" xfId="2418" xr:uid="{516F663C-6491-4E6D-9C1D-58528C7F2174}"/>
    <cellStyle name="常规 2 7 3 2 2" xfId="2419" xr:uid="{AAC0C69C-3CB7-4077-8FE5-417E21495A34}"/>
    <cellStyle name="常规 2 7 3 2 2 2" xfId="4283" xr:uid="{BEB0958B-7B9C-4001-8A4F-678793FE5547}"/>
    <cellStyle name="常规 2 7 3 2 2 2 2" xfId="25106" xr:uid="{B812BA6F-26D8-4296-90E8-712B67000086}"/>
    <cellStyle name="常规 2 7 3 2 2 2 3" xfId="25107" xr:uid="{FCF59B25-0690-40F8-A617-E13A08048DEF}"/>
    <cellStyle name="常规 2 7 3 2 2 2 4" xfId="25108" xr:uid="{F5755481-1942-4113-AF1B-17E8CDE5E24D}"/>
    <cellStyle name="常规 2 7 3 2 2 2 5" xfId="25109" xr:uid="{4DD3F5D5-DCC5-424E-8BA2-2A781557A84C}"/>
    <cellStyle name="常规 2 7 3 2 2 3" xfId="6038" xr:uid="{8F1A63DE-FD4D-4CE0-882A-33006B7ABC3A}"/>
    <cellStyle name="常规 2 7 3 2 2 3 2" xfId="25110" xr:uid="{93A03A22-322F-4A6D-8BFA-B8E8879A93AB}"/>
    <cellStyle name="常规 2 7 3 2 2 4" xfId="25111" xr:uid="{5DDEB769-3015-41B1-94BB-49A9CB0B0BD6}"/>
    <cellStyle name="常规 2 7 3 2 2 5" xfId="25112" xr:uid="{82A3770D-66DF-4536-B97C-BD86152A46AC}"/>
    <cellStyle name="常规 2 7 3 2 2 6" xfId="25113" xr:uid="{0934DF63-8CD9-41E8-9E83-008F8FC73C65}"/>
    <cellStyle name="常规 2 7 3 2 2 7" xfId="25114" xr:uid="{92CD819A-37E5-4914-B43C-18B5BBED8F2A}"/>
    <cellStyle name="常规 2 7 3 2 2 8" xfId="25115" xr:uid="{35A36549-C3C3-4F50-8A6F-50B4EE2D5940}"/>
    <cellStyle name="常规 2 7 3 2 3" xfId="4284" xr:uid="{75612DEA-6E96-4389-B7A3-E8E202474CB7}"/>
    <cellStyle name="常规 2 7 3 2 3 2" xfId="25116" xr:uid="{C199925C-B958-4010-A09A-C5CCC6F5A9C6}"/>
    <cellStyle name="常规 2 7 3 2 3 3" xfId="25117" xr:uid="{70C23663-1301-4139-AAD6-729646F76730}"/>
    <cellStyle name="常规 2 7 3 2 3 4" xfId="25118" xr:uid="{112CFD1E-845B-4C51-B4BB-05412B78ED2B}"/>
    <cellStyle name="常规 2 7 3 2 3 5" xfId="25119" xr:uid="{5A20FF63-AF02-4470-8B41-C4F1532260A5}"/>
    <cellStyle name="常规 2 7 3 2 4" xfId="6037" xr:uid="{E3D3A499-5679-49B7-B420-D2007B76B3A3}"/>
    <cellStyle name="常规 2 7 3 2 4 2" xfId="25120" xr:uid="{38493234-10CD-443F-AF0B-B952C666E52A}"/>
    <cellStyle name="常规 2 7 3 2 5" xfId="25121" xr:uid="{74A34231-3068-4918-860D-C38497D41459}"/>
    <cellStyle name="常规 2 7 3 2 6" xfId="25122" xr:uid="{F1DF18D2-A4FF-40B8-9BC2-025C415B5A13}"/>
    <cellStyle name="常规 2 7 3 2 7" xfId="25123" xr:uid="{C0725EFF-B105-498F-B2BE-5221E655D02C}"/>
    <cellStyle name="常规 2 7 3 2 8" xfId="25124" xr:uid="{276154C5-29B4-4EBF-9737-CE83022FA4FD}"/>
    <cellStyle name="常规 2 7 3 2 9" xfId="25125" xr:uid="{E4957E6E-F362-4DD4-9B07-30A7B5E2A76B}"/>
    <cellStyle name="常规 2 7 3 3" xfId="4285" xr:uid="{F7ED5F50-679E-42A0-8F9D-621620461F2B}"/>
    <cellStyle name="常规 2 7 3 3 2" xfId="25126" xr:uid="{577EF3F6-FB4B-49AD-AEBF-F6241833594F}"/>
    <cellStyle name="常规 2 7 3 3 3" xfId="25127" xr:uid="{5F6AB3F2-CB16-4734-80AC-AA73B58EAC6D}"/>
    <cellStyle name="常规 2 7 3 3 4" xfId="25128" xr:uid="{5609F138-ABA8-402B-89F2-68EF868C0FB0}"/>
    <cellStyle name="常规 2 7 3 3 5" xfId="25129" xr:uid="{7A38E62F-DD3B-490E-B093-D2A8BFFD852A}"/>
    <cellStyle name="常规 2 7 3 4" xfId="6036" xr:uid="{FDF3863F-92A7-4824-A68F-6C3265C6693A}"/>
    <cellStyle name="常规 2 7 3 4 2" xfId="25130" xr:uid="{7EB368FC-A512-4438-9642-838F52381F4F}"/>
    <cellStyle name="常规 2 7 3 5" xfId="2417" xr:uid="{4F752181-9664-48EB-A15E-9E59295F3FF9}"/>
    <cellStyle name="常规 2 7 3 6" xfId="25131" xr:uid="{C800413B-5F83-4E72-8A57-406B4B1B305F}"/>
    <cellStyle name="常规 2 7 3 7" xfId="25132" xr:uid="{0805ED34-DD5D-4727-A123-FFC239C7A3ED}"/>
    <cellStyle name="常规 2 7 3 8" xfId="25133" xr:uid="{B9EEE593-D67D-4251-A665-F41E2D5B0330}"/>
    <cellStyle name="常规 2 7 3 9" xfId="25134" xr:uid="{542427EE-0B2E-4671-B663-842E7F196463}"/>
    <cellStyle name="常规 2 7 4" xfId="2420" xr:uid="{AB0700F0-C8CC-4D14-90FF-1F1061AA5898}"/>
    <cellStyle name="常规 2 7 4 10" xfId="25135" xr:uid="{D92D127B-ACDA-41E3-B034-0CF3BBF1A31B}"/>
    <cellStyle name="常规 2 7 4 2" xfId="2421" xr:uid="{8343B474-C164-4471-89AC-BD0457D062EC}"/>
    <cellStyle name="常规 2 7 4 2 2" xfId="4286" xr:uid="{E39F3618-E27A-44EF-9575-66DA4B7BD23F}"/>
    <cellStyle name="常规 2 7 4 2 2 2" xfId="25136" xr:uid="{98704005-A041-4367-B4EA-CC90419BD4AC}"/>
    <cellStyle name="常规 2 7 4 2 2 3" xfId="25137" xr:uid="{0F4F6C7C-4444-4A80-B51D-AFFE44665572}"/>
    <cellStyle name="常规 2 7 4 2 2 4" xfId="25138" xr:uid="{AA838E74-64D9-43F4-A848-994BE5864206}"/>
    <cellStyle name="常规 2 7 4 2 2 5" xfId="25139" xr:uid="{003AA6F8-C3C2-42A1-A358-24594F938F9E}"/>
    <cellStyle name="常规 2 7 4 2 3" xfId="6040" xr:uid="{C975D2A8-FAED-40E8-AE67-272CF323CFC6}"/>
    <cellStyle name="常规 2 7 4 2 3 2" xfId="25140" xr:uid="{390EEE45-7BE7-4A3E-8782-613CA8397D8F}"/>
    <cellStyle name="常规 2 7 4 2 4" xfId="25141" xr:uid="{C87F649D-2F1E-467D-907E-B238B76089C5}"/>
    <cellStyle name="常规 2 7 4 2 5" xfId="25142" xr:uid="{7F196072-85E9-4BAE-BB8F-F7976CF1EE1F}"/>
    <cellStyle name="常规 2 7 4 2 6" xfId="25143" xr:uid="{C4F9CD56-E887-4F4E-858B-7F4EE9AC38D6}"/>
    <cellStyle name="常规 2 7 4 2 7" xfId="25144" xr:uid="{8197C864-0CEB-4F81-AC7A-CE5051D82980}"/>
    <cellStyle name="常规 2 7 4 2 8" xfId="25145" xr:uid="{ACCA227F-AE66-4785-90C4-AA40ED952BD0}"/>
    <cellStyle name="常规 2 7 4 3" xfId="4287" xr:uid="{3CBE008D-BA72-4093-8C51-0D49E95779D8}"/>
    <cellStyle name="常规 2 7 4 3 2" xfId="25146" xr:uid="{9379206F-584F-462E-BCB5-5459391A66B4}"/>
    <cellStyle name="常规 2 7 4 3 3" xfId="25147" xr:uid="{49FA0462-56EC-4847-B536-DF033A55BF62}"/>
    <cellStyle name="常规 2 7 4 3 4" xfId="25148" xr:uid="{61003801-B970-4706-A788-B89193BF3092}"/>
    <cellStyle name="常规 2 7 4 3 5" xfId="25149" xr:uid="{10A0CF16-A6AD-48DD-AB18-817CD2C450C7}"/>
    <cellStyle name="常规 2 7 4 4" xfId="6039" xr:uid="{605532EA-8D64-4EE7-9F76-5DF633BA159C}"/>
    <cellStyle name="常规 2 7 4 4 2" xfId="25150" xr:uid="{81579E0B-346F-4D7E-853C-9A862393A009}"/>
    <cellStyle name="常规 2 7 4 5" xfId="10356" xr:uid="{FE471526-1E4F-4FD1-A52A-EDE1B7740DE9}"/>
    <cellStyle name="常规 2 7 4 5 2" xfId="25151" xr:uid="{E63291BB-863B-46A9-B6AC-DF3914F77033}"/>
    <cellStyle name="常规 2 7 4 6" xfId="25152" xr:uid="{36520525-1EE7-4703-AE33-04D82B24B85A}"/>
    <cellStyle name="常规 2 7 4 7" xfId="25153" xr:uid="{D21B4FF8-18A7-4B58-B65D-37D8E92956E5}"/>
    <cellStyle name="常规 2 7 4 8" xfId="25154" xr:uid="{5D34F44E-75D6-4D5C-BD98-80A4FDB769DD}"/>
    <cellStyle name="常规 2 7 4 9" xfId="25155" xr:uid="{D3276972-64B2-4703-BB3F-505F0F7A638F}"/>
    <cellStyle name="常规 2 7 5" xfId="2410" xr:uid="{A70FFFA8-A015-4345-8C07-3E865E1E09FD}"/>
    <cellStyle name="常规 2 7 5 2" xfId="6041" xr:uid="{B789428F-B25E-4E97-8B63-7611A5F6936E}"/>
    <cellStyle name="常规 2 7 5 3" xfId="10732" xr:uid="{7FAB9F5F-BBD7-479D-BEF1-E3A78A83B710}"/>
    <cellStyle name="常规 2 7 5 3 2" xfId="25156" xr:uid="{D21985C5-E972-4B47-B8A9-6AB9DBAE8310}"/>
    <cellStyle name="常规 2 7 5 4" xfId="25157" xr:uid="{0D0BD021-7496-40B7-A61B-99C518FD357B}"/>
    <cellStyle name="常规 2 7 5 5" xfId="25158" xr:uid="{5163E213-7340-4CE7-B256-9D515EE8F925}"/>
    <cellStyle name="常规 2 7 5 6" xfId="25159" xr:uid="{1936E391-8DDB-4098-A7AE-2795C19E74C3}"/>
    <cellStyle name="常规 2 7 5 7" xfId="34659" xr:uid="{98FBE9EA-5F5D-474D-903E-A72CFC4BDD61}"/>
    <cellStyle name="常规 2 7 6" xfId="3303" xr:uid="{AC9457C7-89C1-4E46-8F7D-C9919B321C96}"/>
    <cellStyle name="常规 2 7 6 2" xfId="6042" xr:uid="{0154AC6C-A40D-45F3-A371-3F3632081BBB}"/>
    <cellStyle name="常规 2 7 6 2 2" xfId="25160" xr:uid="{D1390B46-5067-40E0-8D2F-09B34D03B6E8}"/>
    <cellStyle name="常规 2 7 6 3" xfId="25161" xr:uid="{4C2A7772-1096-4A49-A0B2-6A88106FDA2D}"/>
    <cellStyle name="常规 2 7 6 4" xfId="25162" xr:uid="{95DF35F0-36C9-4BE2-9A5A-D21993B7EB06}"/>
    <cellStyle name="常规 2 7 6 5" xfId="25163" xr:uid="{D138EFE5-1B2C-48C1-8BC5-49E563DED9CC}"/>
    <cellStyle name="常规 2 7 7" xfId="6027" xr:uid="{E3FB74F0-F14B-43F2-86B8-447E733A6B98}"/>
    <cellStyle name="常规 2 7 7 2" xfId="25164" xr:uid="{ACCAFB47-E435-4E48-BA19-2952AD0BC900}"/>
    <cellStyle name="常规 2 7 8" xfId="7893" xr:uid="{DBEB968C-8E27-4122-8974-1EF8A36B9D60}"/>
    <cellStyle name="常规 2 7 8 2" xfId="25165" xr:uid="{3697E146-EC72-45BF-8F38-00F6AAC1B101}"/>
    <cellStyle name="常规 2 7 9" xfId="1423" xr:uid="{57DFDD82-39B5-4F4E-A8E9-DA8A7114C9F0}"/>
    <cellStyle name="常规 2 7 9 2" xfId="25166" xr:uid="{9AE20BD0-E1D7-4348-B760-6A51199D3244}"/>
    <cellStyle name="常规 2 8" xfId="534" xr:uid="{6754FC3E-FE94-48AB-ADE8-5C986843B063}"/>
    <cellStyle name="常规 2 8 10" xfId="25167" xr:uid="{7ACF2AC0-0A06-4E3A-B727-3A5AB05E1664}"/>
    <cellStyle name="常规 2 8 11" xfId="25168" xr:uid="{A9EA8A16-7E0C-4D3B-85BF-3D65E7177F7D}"/>
    <cellStyle name="常规 2 8 2" xfId="984" xr:uid="{74E52AD8-574E-429F-96ED-C3FD66D592BD}"/>
    <cellStyle name="常规 2 8 2 10" xfId="25169" xr:uid="{6E2FA203-69AC-4898-A0FB-1CB0DBED0AA2}"/>
    <cellStyle name="常规 2 8 2 2" xfId="2424" xr:uid="{23E9FDA2-6325-4AC4-82CF-999393D7DA72}"/>
    <cellStyle name="常规 2 8 2 2 2" xfId="2425" xr:uid="{50BE3A81-8078-4947-8D6E-3EB2AD7C5521}"/>
    <cellStyle name="常规 2 8 2 2 2 2" xfId="4288" xr:uid="{EE37203D-81F8-4952-9AC5-7E3B2650C80B}"/>
    <cellStyle name="常规 2 8 2 2 2 2 2" xfId="25170" xr:uid="{9FFC7A06-8CAC-4967-8FA6-A9D2E75D6F2D}"/>
    <cellStyle name="常规 2 8 2 2 2 2 3" xfId="25171" xr:uid="{A4A0D7B9-337E-4387-ABE2-1721BF487254}"/>
    <cellStyle name="常规 2 8 2 2 2 2 4" xfId="25172" xr:uid="{C0F0367E-D4E7-45A0-8F80-59C7A5A359E3}"/>
    <cellStyle name="常规 2 8 2 2 2 2 5" xfId="25173" xr:uid="{1682D7D7-E058-4C33-B134-E2AC093E1C4F}"/>
    <cellStyle name="常规 2 8 2 2 2 3" xfId="6046" xr:uid="{1D169C8D-FCF5-4DA4-B6D5-AE41261C5AEC}"/>
    <cellStyle name="常规 2 8 2 2 2 3 2" xfId="25174" xr:uid="{FA8478D8-820B-46C6-ABA6-C83570E717A4}"/>
    <cellStyle name="常规 2 8 2 2 2 4" xfId="25175" xr:uid="{EE203A31-F5B5-4491-8E7A-28A921955145}"/>
    <cellStyle name="常规 2 8 2 2 2 5" xfId="25176" xr:uid="{0AF92784-7BC9-4DCC-9ACC-9A5159980749}"/>
    <cellStyle name="常规 2 8 2 2 2 6" xfId="25177" xr:uid="{24F3CEC7-60AA-43BE-9663-3AF7F3F0735F}"/>
    <cellStyle name="常规 2 8 2 2 2 7" xfId="25178" xr:uid="{D7EE8338-7E45-474F-99C5-CA548E2A8B19}"/>
    <cellStyle name="常规 2 8 2 2 2 8" xfId="25179" xr:uid="{9D51F7A8-D2AC-4999-B014-3F07794AB4C8}"/>
    <cellStyle name="常规 2 8 2 2 3" xfId="4289" xr:uid="{A71EDEB3-589F-4D72-B2C3-74AE9BCD189B}"/>
    <cellStyle name="常规 2 8 2 2 3 2" xfId="25180" xr:uid="{C6F9D177-8DB5-42E3-BA52-6A30F2236101}"/>
    <cellStyle name="常规 2 8 2 2 3 3" xfId="25181" xr:uid="{36CEFC10-01A3-420F-B8CF-DCAACCD594CC}"/>
    <cellStyle name="常规 2 8 2 2 3 4" xfId="25182" xr:uid="{27817E8F-151F-4FC1-952A-EF55340C3EAF}"/>
    <cellStyle name="常规 2 8 2 2 3 5" xfId="25183" xr:uid="{5809A476-2E3D-467A-8FD0-6FE05BC103AE}"/>
    <cellStyle name="常规 2 8 2 2 4" xfId="6045" xr:uid="{C8B06137-476A-4328-B7FC-588164562B64}"/>
    <cellStyle name="常规 2 8 2 2 4 2" xfId="25184" xr:uid="{96B407F5-C2DC-4BFB-8FBC-53A16AF79605}"/>
    <cellStyle name="常规 2 8 2 2 5" xfId="25185" xr:uid="{AC359C97-A2B7-469D-890F-E68B9D21C382}"/>
    <cellStyle name="常规 2 8 2 2 6" xfId="25186" xr:uid="{0BFEF46D-3D9A-499F-84F2-7549168C106E}"/>
    <cellStyle name="常规 2 8 2 2 7" xfId="25187" xr:uid="{65DCFFED-BD10-4514-B383-427D7F1D5038}"/>
    <cellStyle name="常规 2 8 2 2 8" xfId="25188" xr:uid="{B7E2A6F9-5A48-41A3-8E69-C3A6C10E1DAE}"/>
    <cellStyle name="常规 2 8 2 2 9" xfId="25189" xr:uid="{6A4D7885-948A-4A0E-A6C2-4311324E7797}"/>
    <cellStyle name="常规 2 8 2 3" xfId="2423" xr:uid="{DDD9E1D6-4D36-484D-9F00-B39170BF5F60}"/>
    <cellStyle name="常规 2 8 2 3 2" xfId="6047" xr:uid="{413E95B6-F5B4-49D5-AFE1-939A1CBDCC0E}"/>
    <cellStyle name="常规 2 8 2 3 2 2" xfId="25190" xr:uid="{F0A12BFB-DA71-4396-A001-C1B4B6666E8F}"/>
    <cellStyle name="常规 2 8 2 3 3" xfId="25191" xr:uid="{5C4A6E56-800F-405D-A0BF-DF95C4814356}"/>
    <cellStyle name="常规 2 8 2 3 4" xfId="25192" xr:uid="{12E176AF-4955-4292-A6DC-535B7489D70C}"/>
    <cellStyle name="常规 2 8 2 3 5" xfId="25193" xr:uid="{4740DF42-8457-4A06-8CF5-C7BF42B0FA32}"/>
    <cellStyle name="常规 2 8 2 3 6" xfId="25194" xr:uid="{9A2F291C-D4B7-4F1D-8874-FDF51D394782}"/>
    <cellStyle name="常规 2 8 2 4" xfId="3334" xr:uid="{C4780EFF-E30B-46D2-917A-F46285BA4B43}"/>
    <cellStyle name="常规 2 8 2 4 2" xfId="25195" xr:uid="{FDC600BD-2897-4376-B4EF-0697266CE0BC}"/>
    <cellStyle name="常规 2 8 2 5" xfId="3432" xr:uid="{D0E34C5B-FB84-4859-BD38-2FF01B30D180}"/>
    <cellStyle name="常规 2 8 2 5 2" xfId="25196" xr:uid="{C7B1A4B9-FEAA-4386-B5C6-4EE398F11222}"/>
    <cellStyle name="常规 2 8 2 6" xfId="6044" xr:uid="{9865C615-036D-4448-BDB5-72E0A19C26BA}"/>
    <cellStyle name="常规 2 8 2 6 2" xfId="25197" xr:uid="{02DDC809-E220-4498-BB05-8B1B616CB564}"/>
    <cellStyle name="常规 2 8 2 7" xfId="1619" xr:uid="{8B49F2D7-DC56-492E-B69F-8ED826CE674D}"/>
    <cellStyle name="常规 2 8 2 8" xfId="25198" xr:uid="{0481979C-0860-4339-84D0-0F576B062082}"/>
    <cellStyle name="常规 2 8 2 9" xfId="25199" xr:uid="{475DBB67-FD3A-40FF-91B5-29F95015846D}"/>
    <cellStyle name="常规 2 8 3" xfId="2426" xr:uid="{CC88449D-3FBC-4997-953D-A472DA225EEF}"/>
    <cellStyle name="常规 2 8 3 2" xfId="2427" xr:uid="{29F2254B-BB3A-431B-9F07-C78FC0DC4BA3}"/>
    <cellStyle name="常规 2 8 3 2 2" xfId="4290" xr:uid="{3B855BCE-C6A8-4E3B-A89C-748FF0D3132A}"/>
    <cellStyle name="常规 2 8 3 2 2 2" xfId="25200" xr:uid="{A145E5F4-B95A-403B-A367-34FD31B4C496}"/>
    <cellStyle name="常规 2 8 3 2 2 3" xfId="25201" xr:uid="{53123F6C-B2A0-4DA0-8EFF-B264B47675B7}"/>
    <cellStyle name="常规 2 8 3 2 2 4" xfId="25202" xr:uid="{AB40098F-8D33-431D-8763-3EE557915FEF}"/>
    <cellStyle name="常规 2 8 3 2 2 5" xfId="25203" xr:uid="{DBBE60CB-71E8-4FCA-82FC-16F41D57CB49}"/>
    <cellStyle name="常规 2 8 3 2 3" xfId="6049" xr:uid="{E8321057-22C4-4573-AEBD-110743BFE040}"/>
    <cellStyle name="常规 2 8 3 2 3 2" xfId="25204" xr:uid="{F8EC94BE-DD85-4AE9-A4BF-2CD6109F9D52}"/>
    <cellStyle name="常规 2 8 3 2 4" xfId="25205" xr:uid="{FB26B268-FACB-4CD1-98A6-112D8DF748EF}"/>
    <cellStyle name="常规 2 8 3 2 5" xfId="25206" xr:uid="{3F55BE61-01FA-4E0F-8395-8B609439B47F}"/>
    <cellStyle name="常规 2 8 3 2 6" xfId="25207" xr:uid="{8F3EBBF4-D08A-4889-84FB-3799894986AE}"/>
    <cellStyle name="常规 2 8 3 2 7" xfId="25208" xr:uid="{575EF89A-E9FF-407F-BB38-DBA9AA716A19}"/>
    <cellStyle name="常规 2 8 3 2 8" xfId="25209" xr:uid="{9708AA22-247B-40CB-BDB1-7DD25E33A543}"/>
    <cellStyle name="常规 2 8 3 3" xfId="4291" xr:uid="{9AE85D20-B098-490E-BCEC-4709DB0AFC79}"/>
    <cellStyle name="常规 2 8 3 3 2" xfId="25210" xr:uid="{06631885-7FA7-4C8A-B468-BA72D0EA6327}"/>
    <cellStyle name="常规 2 8 3 3 3" xfId="25211" xr:uid="{585FC5E3-9A83-4003-8E4D-3B795F16F1C0}"/>
    <cellStyle name="常规 2 8 3 3 4" xfId="25212" xr:uid="{D1FC848D-3F3B-47BF-B58E-6A27C6789653}"/>
    <cellStyle name="常规 2 8 3 3 5" xfId="25213" xr:uid="{80BF7E3A-8176-4F5F-A041-623709F74D62}"/>
    <cellStyle name="常规 2 8 3 4" xfId="6048" xr:uid="{AF29C35B-2893-48E7-BDBB-5072AA3AAF8A}"/>
    <cellStyle name="常规 2 8 3 4 2" xfId="25214" xr:uid="{0BB467DB-CB97-4DBB-A210-1DBCA71541A3}"/>
    <cellStyle name="常规 2 8 3 5" xfId="25215" xr:uid="{C18A7A6C-D70A-4669-B879-C3DBD7EEC384}"/>
    <cellStyle name="常规 2 8 3 6" xfId="25216" xr:uid="{4E0410BB-DA16-4D89-93AC-3CF846184CCA}"/>
    <cellStyle name="常规 2 8 3 7" xfId="25217" xr:uid="{71878CE5-F859-41AF-B161-A8D6F2E90B22}"/>
    <cellStyle name="常规 2 8 3 8" xfId="25218" xr:uid="{F05DEF69-AFEF-4762-A167-183EAC19A783}"/>
    <cellStyle name="常规 2 8 3 9" xfId="25219" xr:uid="{5789F623-5DAD-4C45-9AA6-4999F4ED6083}"/>
    <cellStyle name="常规 2 8 4" xfId="2422" xr:uid="{454740DB-068C-40B7-A49C-2D0278163237}"/>
    <cellStyle name="常规 2 8 4 2" xfId="6050" xr:uid="{CFF34EE5-F0B5-4ED0-B3FD-716414194187}"/>
    <cellStyle name="常规 2 8 4 3" xfId="25220" xr:uid="{E882C2F5-5CBE-4A8B-9FDF-8810F516D76B}"/>
    <cellStyle name="常规 2 8 4 4" xfId="25221" xr:uid="{09A96F3F-2D17-436C-88BD-AE7F826BE974}"/>
    <cellStyle name="常规 2 8 4 5" xfId="25222" xr:uid="{BA614706-0634-4E8C-870F-CC922CE2CDC9}"/>
    <cellStyle name="常规 2 8 5" xfId="4292" xr:uid="{A4453886-B4A1-42E6-A4BD-4AD5E55F5804}"/>
    <cellStyle name="常规 2 8 5 2" xfId="25223" xr:uid="{93A36830-976F-40A3-85AA-80E12E0FEC9F}"/>
    <cellStyle name="常规 2 8 5 3" xfId="25224" xr:uid="{93F3A36A-FFA4-4FCC-819D-610D2D625ED7}"/>
    <cellStyle name="常规 2 8 5 4" xfId="25225" xr:uid="{92AE6640-DF80-4BB5-A494-6996E415204E}"/>
    <cellStyle name="常规 2 8 5 5" xfId="25226" xr:uid="{8E3D5F67-37BA-4288-A7C6-978B9D5D1894}"/>
    <cellStyle name="常规 2 8 6" xfId="6043" xr:uid="{748B8816-D3E2-4220-9A5E-A0B31A4C3842}"/>
    <cellStyle name="常规 2 8 6 2" xfId="25227" xr:uid="{56D7C802-EC59-4D21-9F02-8B7187D1BFAF}"/>
    <cellStyle name="常规 2 8 7" xfId="7895" xr:uid="{87567C16-2113-43EF-B118-BDEBF636B8E7}"/>
    <cellStyle name="常规 2 8 8" xfId="1425" xr:uid="{6CC50B1B-E5DD-4C3A-A320-5BC89BCB3D11}"/>
    <cellStyle name="常规 2 8 9" xfId="25228" xr:uid="{437A1A49-A399-4243-AC2C-B58884C68A4D}"/>
    <cellStyle name="常规 2 9" xfId="535" xr:uid="{457CAE36-F95A-4CA8-9D10-59620CD6201D}"/>
    <cellStyle name="常规 2 9 10" xfId="25229" xr:uid="{F05E6333-5809-4973-BA6A-80D44542E744}"/>
    <cellStyle name="常规 2 9 11" xfId="34660" xr:uid="{5722DE8C-B1CA-4650-9771-4453CB5B2167}"/>
    <cellStyle name="常规 2 9 2" xfId="536" xr:uid="{AE8FA23F-B431-4031-A9C0-D2C169447214}"/>
    <cellStyle name="常规 2 9 2 10" xfId="25230" xr:uid="{84A60571-0783-403E-BCB6-23CA5B35795F}"/>
    <cellStyle name="常规 2 9 2 2" xfId="986" xr:uid="{1A23137C-A400-4B19-959A-C78CBCF4AFC2}"/>
    <cellStyle name="常规 2 9 2 2 2" xfId="2430" xr:uid="{AE222DF2-86FB-4F41-9086-C2F39D20D826}"/>
    <cellStyle name="常规 2 9 2 2 2 2" xfId="6054" xr:uid="{3751D1D8-7FA2-4D3B-B117-127A3C745E25}"/>
    <cellStyle name="常规 2 9 2 2 2 2 2" xfId="25231" xr:uid="{57F8C447-122D-4868-AB24-DE972988C5AC}"/>
    <cellStyle name="常规 2 9 2 2 2 3" xfId="25232" xr:uid="{FBA742B7-F41C-43AC-BAEE-2A17983FA9D9}"/>
    <cellStyle name="常规 2 9 2 2 2 4" xfId="25233" xr:uid="{7B859795-0857-4D05-9210-E4AB7275BE70}"/>
    <cellStyle name="常规 2 9 2 2 2 5" xfId="25234" xr:uid="{6F7679A1-0111-42CB-BB21-7D26E468CDB1}"/>
    <cellStyle name="常规 2 9 2 2 2 6" xfId="25235" xr:uid="{AC6E5EAD-D440-42C6-9540-95A19252C1CC}"/>
    <cellStyle name="常规 2 9 2 2 3" xfId="5399" xr:uid="{C35C0D4F-1CE9-48D4-BD54-052AC7E3FE6C}"/>
    <cellStyle name="常规 2 9 2 2 3 2" xfId="25236" xr:uid="{8707A7F1-5112-448C-8C02-DDE21D3AA49C}"/>
    <cellStyle name="常规 2 9 2 2 4" xfId="6053" xr:uid="{BC25451E-5B0A-40BE-93C8-1FD5C49ABDB0}"/>
    <cellStyle name="常规 2 9 2 2 4 2" xfId="25237" xr:uid="{C6EE129A-DF4C-4FD7-95DE-55081E863F41}"/>
    <cellStyle name="常规 2 9 2 2 5" xfId="1620" xr:uid="{483D7976-907E-451E-BF8A-7AD36B2B0182}"/>
    <cellStyle name="常规 2 9 2 2 5 2" xfId="25238" xr:uid="{796D88B0-CF90-46ED-A084-CD94A72EC755}"/>
    <cellStyle name="常规 2 9 2 2 6" xfId="25239" xr:uid="{A76864EC-DF78-4D5B-83CA-183BCF93C3CE}"/>
    <cellStyle name="常规 2 9 2 2 7" xfId="25240" xr:uid="{9A00A164-609F-4689-8C21-2FCEC06B51F5}"/>
    <cellStyle name="常规 2 9 2 2 8" xfId="25241" xr:uid="{00225992-F9B0-4EF3-A1E3-2434CBA316E5}"/>
    <cellStyle name="常规 2 9 2 2 9" xfId="25242" xr:uid="{7F5F877D-4814-4ADC-89B3-16294CD513FF}"/>
    <cellStyle name="常规 2 9 2 3" xfId="2429" xr:uid="{159BAF08-8673-4EFC-BE38-2A20EB9A530E}"/>
    <cellStyle name="常规 2 9 2 3 2" xfId="6055" xr:uid="{F2D5BBB9-291F-49CA-A800-9E787D6DCA10}"/>
    <cellStyle name="常规 2 9 2 3 3" xfId="25243" xr:uid="{CBC25DB8-F84A-44C7-ADDA-EC00EAC39B4C}"/>
    <cellStyle name="常规 2 9 2 4" xfId="4293" xr:uid="{C200B5AC-34A9-4D4D-8E56-6B1F1190E22D}"/>
    <cellStyle name="常规 2 9 2 4 2" xfId="25244" xr:uid="{4DBAD10F-CE57-4530-A33F-669CBDC314DB}"/>
    <cellStyle name="常规 2 9 2 4 3" xfId="25245" xr:uid="{DFD8A163-006F-4F79-B8B9-8673DE1ABF6E}"/>
    <cellStyle name="常规 2 9 2 4 4" xfId="25246" xr:uid="{F4694BD1-4587-41E1-9694-91CA2E8247A3}"/>
    <cellStyle name="常规 2 9 2 4 5" xfId="25247" xr:uid="{2D69A87C-19F2-4759-BAC7-9C98BB5F4DF8}"/>
    <cellStyle name="常规 2 9 2 5" xfId="6052" xr:uid="{E288FE1B-58FF-4C8F-8574-9990E9DBD86F}"/>
    <cellStyle name="常规 2 9 2 5 2" xfId="25248" xr:uid="{AF69921E-76A9-4F69-A788-5E3B1E760A06}"/>
    <cellStyle name="常规 2 9 2 6" xfId="1427" xr:uid="{B39940E0-EF3D-4521-B0C5-768C51333F93}"/>
    <cellStyle name="常规 2 9 2 6 2" xfId="25249" xr:uid="{0E26C24B-D8D9-402E-96A6-23B84DE46CFB}"/>
    <cellStyle name="常规 2 9 2 7" xfId="25250" xr:uid="{4BA87419-B5F1-4715-87D1-988696CF2553}"/>
    <cellStyle name="常规 2 9 2 8" xfId="25251" xr:uid="{4B40070B-76AE-4F85-B713-16A975835F0F}"/>
    <cellStyle name="常规 2 9 2 9" xfId="25252" xr:uid="{F4F6F4D2-0264-48CF-A58A-911254578993}"/>
    <cellStyle name="常规 2 9 3" xfId="985" xr:uid="{180046AD-70B7-4177-8339-C321058495AF}"/>
    <cellStyle name="常规 2 9 3 2" xfId="6056" xr:uid="{76506A76-93C8-41A4-A952-DF7CDCB1EB92}"/>
    <cellStyle name="常规 2 9 3 3" xfId="2428" xr:uid="{6760403B-1EA1-4B4B-894C-354545FC8BAA}"/>
    <cellStyle name="常规 2 9 3 4" xfId="25253" xr:uid="{F461C228-C211-40D3-BB80-0188DE9B7D87}"/>
    <cellStyle name="常规 2 9 4" xfId="4294" xr:uid="{9D28BF45-570E-419D-8C64-0E86BD666927}"/>
    <cellStyle name="常规 2 9 4 2" xfId="10358" xr:uid="{046CD989-92F9-43BC-996B-51AD74B5FC98}"/>
    <cellStyle name="常规 2 9 4 2 2" xfId="25254" xr:uid="{6A3E79BD-86B0-47FA-A9C1-18F5111B78B4}"/>
    <cellStyle name="常规 2 9 4 3" xfId="25255" xr:uid="{B5156D7D-D66E-41CD-9507-32D018EEE750}"/>
    <cellStyle name="常规 2 9 4 4" xfId="25256" xr:uid="{466C0C8F-2FFE-4DFA-A655-E8E20325FF88}"/>
    <cellStyle name="常规 2 9 4 5" xfId="25257" xr:uid="{44C1A358-47CD-4142-948C-37599A7D03DA}"/>
    <cellStyle name="常规 2 9 4 6" xfId="25258" xr:uid="{657B1E62-3DF2-4A4D-AC88-9D53FE525A8B}"/>
    <cellStyle name="常规 2 9 5" xfId="6051" xr:uid="{679B684F-F861-4E98-81AF-DA8932E35F27}"/>
    <cellStyle name="常规 2 9 5 2" xfId="25259" xr:uid="{EF9118E7-BB30-4AFF-9FC1-00360614AC70}"/>
    <cellStyle name="常规 2 9 5 3" xfId="25260" xr:uid="{95891CBF-3B1C-46E9-B4A9-477566A21342}"/>
    <cellStyle name="常规 2 9 5 4" xfId="25261" xr:uid="{FF6ED16A-083C-498C-988F-AA497B8F20C0}"/>
    <cellStyle name="常规 2 9 5 5" xfId="25262" xr:uid="{1296D219-7750-43A0-80C0-B0CB23A8CFF4}"/>
    <cellStyle name="常规 2 9 6" xfId="1426" xr:uid="{2193ECD3-B373-45D0-988F-3CD4F0A2A172}"/>
    <cellStyle name="常规 2 9 6 2" xfId="25263" xr:uid="{821F1364-4AA9-4697-9C8E-CA4013457696}"/>
    <cellStyle name="常规 2 9 7" xfId="25264" xr:uid="{7E97FE0F-2313-41B8-B4B1-C30D92A3A0E9}"/>
    <cellStyle name="常规 2 9 8" xfId="25265" xr:uid="{708FC851-659D-4E48-AF2A-E4A38AFB1AA4}"/>
    <cellStyle name="常规 2 9 9" xfId="25266" xr:uid="{6961C173-59DE-44CD-9FA0-62DD635F7590}"/>
    <cellStyle name="常规 2_CTV改造方案(取消南下蛇口)20110310" xfId="3304" xr:uid="{113E2314-F7F5-4E99-848B-41CC499557E0}"/>
    <cellStyle name="常规 21" xfId="147" xr:uid="{00000000-0005-0000-0000-00007E000000}"/>
    <cellStyle name="常规 21 10" xfId="987" xr:uid="{3E56DF12-2D45-4267-92BD-73FD9CA1C066}"/>
    <cellStyle name="常规 21 11" xfId="1428" xr:uid="{2D5385B5-A88E-4DC8-8E7E-96AB1EBC18A2}"/>
    <cellStyle name="常规 21 11 2" xfId="9948" xr:uid="{ACCDE7BA-4CDD-4A93-8F9D-3ABCA688A3BD}"/>
    <cellStyle name="常规 21 12" xfId="9982" xr:uid="{8B3DA63F-FF0D-4B2E-836B-5874CE2A34F4}"/>
    <cellStyle name="常规 21 12 2" xfId="25268" xr:uid="{8B493C12-3839-461F-83F1-3A4EBAC27BC9}"/>
    <cellStyle name="常规 21 12 3" xfId="25269" xr:uid="{E94553AF-750E-4386-9195-B5C9CCA6C3B8}"/>
    <cellStyle name="常规 21 12 4" xfId="34661" xr:uid="{C6191C48-E2AF-4D28-98A1-F3D1AA4BE5CD}"/>
    <cellStyle name="常规 21 12 5" xfId="25267" xr:uid="{5263DF6B-6C22-408F-9A32-4D91DAE9A0E8}"/>
    <cellStyle name="常规 21 13" xfId="25270" xr:uid="{2C6D3EEF-602C-47BE-8D24-234C6FDB9D04}"/>
    <cellStyle name="常规 21 14" xfId="537" xr:uid="{29420C44-BC22-4330-B042-E95869301CD6}"/>
    <cellStyle name="常规 21 2" xfId="148" xr:uid="{00000000-0005-0000-0000-00007F000000}"/>
    <cellStyle name="常规 21 2 2" xfId="539" xr:uid="{715FE1B4-A83F-490A-8C06-00B06F4B279B}"/>
    <cellStyle name="常规 21 2 2 2" xfId="121" xr:uid="{00000000-0005-0000-0000-000080000000}"/>
    <cellStyle name="常规 21 2 2 2 2" xfId="990" xr:uid="{9D5A9676-9487-411D-84C8-E953060E145C}"/>
    <cellStyle name="常规 21 2 2 2 2 2" xfId="6057" xr:uid="{9DDE8AB7-5CB0-4136-BDFE-AA281F93A8B5}"/>
    <cellStyle name="常规 21 2 2 2 2 2 2" xfId="25271" xr:uid="{02C6D98B-D381-4E58-BC73-871A48DE3285}"/>
    <cellStyle name="常规 21 2 2 2 2 3" xfId="1621" xr:uid="{7E9F31FA-6289-432D-A3F1-46B474625007}"/>
    <cellStyle name="常规 21 2 2 2 3" xfId="5403" xr:uid="{59F9CF7D-3CC0-4A37-B560-DEEC7A7AE7DF}"/>
    <cellStyle name="常规 21 2 2 2 3 2" xfId="10022" xr:uid="{20C9CA1C-8963-41BC-80D2-33F30D46C138}"/>
    <cellStyle name="常规 21 2 2 2 4" xfId="1431" xr:uid="{8FF8FE7B-63B0-4CF5-88EC-86139A77D8EA}"/>
    <cellStyle name="常规 21 2 2 2 5" xfId="540" xr:uid="{0DA4B0CF-0609-4F9F-9CB0-002FDBB15658}"/>
    <cellStyle name="常规 21 2 2 3" xfId="989" xr:uid="{4C4EB9D8-0109-4338-A7E1-F1C4168036CE}"/>
    <cellStyle name="常规 21 2 2 3 2" xfId="25272" xr:uid="{74F83876-367F-45F1-9A47-F54A6F79DC94}"/>
    <cellStyle name="常规 21 2 2 3 2 2" xfId="25273" xr:uid="{CFFCF263-C513-48F8-A683-DDC651F33754}"/>
    <cellStyle name="常规 21 2 2 3 2 3" xfId="25274" xr:uid="{73AB02C8-4F7B-4AC9-B1D7-688F3B562D8D}"/>
    <cellStyle name="常规 21 2 2 3 2 4" xfId="25275" xr:uid="{1F74F881-F61C-4746-89CB-0CA1F5C737E7}"/>
    <cellStyle name="常规 21 2 2 3 3" xfId="25276" xr:uid="{8A932460-86A2-47A2-9ECB-46FBC6028195}"/>
    <cellStyle name="常规 21 2 2 4" xfId="1430" xr:uid="{C1C0419B-8A89-41B0-A303-EB04DE3A539B}"/>
    <cellStyle name="常规 21 2 2 5" xfId="10850" xr:uid="{E1B44425-2E72-4ED6-B469-125F1876FC99}"/>
    <cellStyle name="常规 21 2 2 6" xfId="10855" xr:uid="{D0E7E029-EA28-4881-9F1E-BF6DADDF8BCD}"/>
    <cellStyle name="常规 21 2 3" xfId="541" xr:uid="{166C02D1-18A0-4FAB-A5A1-CA77E8D446CB}"/>
    <cellStyle name="常规 21 2 3 2" xfId="991" xr:uid="{588C03E8-026D-4121-8F9F-890B55408487}"/>
    <cellStyle name="常规 21 2 3 2 2" xfId="8756" xr:uid="{D8444A9C-810E-44FD-B355-0B52EA350085}"/>
    <cellStyle name="常规 21 2 3 2 3" xfId="1622" xr:uid="{4FEA39BF-20D8-4A4F-8653-2ACF84D2768A}"/>
    <cellStyle name="常规 21 2 3 3" xfId="6058" xr:uid="{18EBC6C1-52AB-4F01-BCC7-689D2FB33F5A}"/>
    <cellStyle name="常规 21 2 3 3 2" xfId="10359" xr:uid="{B2F02BD2-2D65-4028-865D-A7974C8F0663}"/>
    <cellStyle name="常规 21 2 3 4" xfId="1432" xr:uid="{D6ACC9AF-9DDD-4E6E-ACC0-21F53D7B0CEB}"/>
    <cellStyle name="常规 21 2 4" xfId="542" xr:uid="{C5E98FD8-E010-4AFC-9E29-8082337D072C}"/>
    <cellStyle name="常规 21 2 4 2" xfId="992" xr:uid="{1A19617C-CBB0-4DF9-AEA6-5D7EAA000938}"/>
    <cellStyle name="常规 21 2 4 2 2" xfId="6059" xr:uid="{7DF23CDF-2FBE-4054-8801-23ABD6290A92}"/>
    <cellStyle name="常规 21 2 4 2 2 2" xfId="25277" xr:uid="{52A356A7-0A27-4C0A-9D81-48AE88DFF851}"/>
    <cellStyle name="常规 21 2 4 3" xfId="8757" xr:uid="{22FDC1BB-B723-44A1-8534-E373485FC9BD}"/>
    <cellStyle name="常规 21 2 4 3 2" xfId="10360" xr:uid="{B2DB639E-2782-4CE7-8E36-96A2AD6BFAEA}"/>
    <cellStyle name="常规 21 2 4 4" xfId="1433" xr:uid="{E068FF60-379B-49BE-9AD9-039470C24024}"/>
    <cellStyle name="常规 21 2 5" xfId="988" xr:uid="{35AB8FDF-E938-4E87-9B80-5EC6B81159F3}"/>
    <cellStyle name="常规 21 2 5 2" xfId="25278" xr:uid="{DB97EA3C-25E9-492E-8F72-4707FC5190B8}"/>
    <cellStyle name="常规 21 2 6" xfId="1429" xr:uid="{ADB21619-7665-4E38-B7D1-E34F2BB5F76F}"/>
    <cellStyle name="常规 21 2 6 2" xfId="25279" xr:uid="{6A9C63A2-3B70-4DAB-BC31-5DE8B56064AE}"/>
    <cellStyle name="常规 21 2 7" xfId="538" xr:uid="{01F3F263-ABA4-4E36-B13D-8A0E72AACC65}"/>
    <cellStyle name="常规 21 3" xfId="543" xr:uid="{701CE2A2-69FD-46D0-AC0C-8F579DCC12EE}"/>
    <cellStyle name="常规 21 3 2" xfId="544" xr:uid="{003D4C07-84FB-48EB-A6A0-ACCE07770F2B}"/>
    <cellStyle name="常规 21 3 2 2" xfId="994" xr:uid="{BDC0DDC4-BA2B-4F60-9DA3-44578BBA7792}"/>
    <cellStyle name="常规 21 3 2 2 2" xfId="1623" xr:uid="{CA933093-10D6-49CE-99EA-66F8EF561449}"/>
    <cellStyle name="常规 21 3 2 2 2 2" xfId="25280" xr:uid="{A1A31796-FD35-401B-AE52-373F2617A0D3}"/>
    <cellStyle name="常规 21 3 2 2 3" xfId="25281" xr:uid="{C9252E7C-A826-48C8-8A08-B8F0621AA060}"/>
    <cellStyle name="常规 21 3 2 3" xfId="8758" xr:uid="{01CDC806-1C7E-4528-A94E-CC3CD470BA7F}"/>
    <cellStyle name="常规 21 3 2 3 2" xfId="10361" xr:uid="{961066EA-9F63-49D8-8E9E-027BE81D602A}"/>
    <cellStyle name="常规 21 3 2 4" xfId="1435" xr:uid="{66F93011-7DF4-4F32-89EE-5FAF97669FD3}"/>
    <cellStyle name="常规 21 3 2 4 2" xfId="25282" xr:uid="{B56C76F4-B899-4E33-9CCA-8936C89A742D}"/>
    <cellStyle name="常规 21 3 2 4 3" xfId="25283" xr:uid="{68F72B68-4161-455E-A442-ED0456920898}"/>
    <cellStyle name="常规 21 3 2 4 4" xfId="25284" xr:uid="{3A154C74-0391-4C4F-8C51-66188A9D856E}"/>
    <cellStyle name="常规 21 3 2 5" xfId="25285" xr:uid="{52BA1CFA-8C1A-4E1B-973E-B716C9D1CE21}"/>
    <cellStyle name="常规 21 3 3" xfId="993" xr:uid="{A465AF82-8B7B-457E-9EB8-D4E0465959B2}"/>
    <cellStyle name="常规 21 3 3 2" xfId="6060" xr:uid="{A11761FC-9C0C-4D2A-B4BB-4B14C97AB353}"/>
    <cellStyle name="常规 21 3 3 3" xfId="25286" xr:uid="{99AD0E58-EF7B-4407-A891-E73883AC8DB3}"/>
    <cellStyle name="常规 21 3 4" xfId="5404" xr:uid="{DEC39234-6F46-4BE5-AC1F-0A86B60EF1A6}"/>
    <cellStyle name="常规 21 3 4 2" xfId="9998" xr:uid="{DD5538B0-C8E9-4DB9-8AEF-1E6E21388642}"/>
    <cellStyle name="常规 21 3 4 2 2" xfId="25287" xr:uid="{868E66E2-4722-425E-A930-E5152147E29A}"/>
    <cellStyle name="常规 21 3 4 3" xfId="25288" xr:uid="{B4BD4FBC-E4B6-4999-8E23-AA1B9B58275D}"/>
    <cellStyle name="常规 21 3 4 4" xfId="25289" xr:uid="{CF211947-7E06-413F-923A-B15638357827}"/>
    <cellStyle name="常规 21 3 4 5" xfId="25290" xr:uid="{6974D571-38E4-4970-9223-4691441D6EBC}"/>
    <cellStyle name="常规 21 3 4 6" xfId="34662" xr:uid="{8CE34A1A-44F7-43B8-8F4F-D54DA93BEAB7}"/>
    <cellStyle name="常规 21 3 5" xfId="1434" xr:uid="{7A188469-3201-4D21-A087-F53EE6AF4133}"/>
    <cellStyle name="常规 21 3 5 2" xfId="25292" xr:uid="{C992481B-4139-43E8-9A38-DFFD53AB67D9}"/>
    <cellStyle name="常规 21 3 5 3" xfId="25291" xr:uid="{B2622018-BF03-4D8F-95FC-DDF7FF71B3DE}"/>
    <cellStyle name="常规 21 3 6" xfId="10856" xr:uid="{4D95386C-87A9-4398-8EF3-08DCDA97289D}"/>
    <cellStyle name="常规 21 3 6 2" xfId="25293" xr:uid="{5703ACAC-617B-4793-9B40-F26AA2B2C489}"/>
    <cellStyle name="常规 21 3 7" xfId="25294" xr:uid="{6065639B-2C35-43A0-824C-818424DBE1FB}"/>
    <cellStyle name="常规 21 4" xfId="545" xr:uid="{CAF5976A-C1CC-4309-A74D-B432439D9002}"/>
    <cellStyle name="常规 21 4 2" xfId="546" xr:uid="{EF6DB6B8-45B0-4E7B-964E-462B2B3D4C03}"/>
    <cellStyle name="常规 21 4 2 2" xfId="996" xr:uid="{BCF19715-7234-4219-97AF-F71404BC0FB9}"/>
    <cellStyle name="常规 21 4 2 2 2" xfId="1624" xr:uid="{A5EC1DFF-4508-47BB-9ACE-D6FF5A3CDE5D}"/>
    <cellStyle name="常规 21 4 2 2 2 2" xfId="25295" xr:uid="{B3FBAF40-C92B-4ED7-8F81-2FDEB804533C}"/>
    <cellStyle name="常规 21 4 2 3" xfId="8759" xr:uid="{3841005C-AE57-404E-8211-79C0247B56E0}"/>
    <cellStyle name="常规 21 4 2 3 2" xfId="10362" xr:uid="{2152C17E-67F1-4FBD-B7CF-A874F013397E}"/>
    <cellStyle name="常规 21 4 2 4" xfId="1437" xr:uid="{95AC44C8-E05A-47F9-AB0B-257148E0C0B2}"/>
    <cellStyle name="常规 21 4 3" xfId="995" xr:uid="{6C6343AD-3617-4C35-9019-F41328FD3ADE}"/>
    <cellStyle name="常规 21 4 4" xfId="1436" xr:uid="{52433750-5FCD-4705-BA17-F4807F192613}"/>
    <cellStyle name="常规 21 5" xfId="547" xr:uid="{4501F039-3C13-4B43-A33F-4636570B69B4}"/>
    <cellStyle name="常规 21 5 2" xfId="548" xr:uid="{66B771B2-AB45-42D3-8F46-3B126EAA390C}"/>
    <cellStyle name="常规 21 5 2 2" xfId="998" xr:uid="{12659A66-EC64-4563-9CF5-0FF0C6E5AA15}"/>
    <cellStyle name="常规 21 5 2 2 2" xfId="1625" xr:uid="{8720423C-5549-4AB0-A215-C9AC2EA4D93D}"/>
    <cellStyle name="常规 21 5 2 2 2 2" xfId="25296" xr:uid="{E3F6FC1E-957E-424B-9D48-0A0C3ED2C94D}"/>
    <cellStyle name="常规 21 5 2 3" xfId="8760" xr:uid="{5D4B23F6-726E-4AC7-8537-EED7CF164452}"/>
    <cellStyle name="常规 21 5 2 3 2" xfId="10364" xr:uid="{62EC3A8F-22F8-4EA7-8746-514F9ED78984}"/>
    <cellStyle name="常规 21 5 2 4" xfId="1439" xr:uid="{E0820C0D-A5C0-4234-BD6B-3DC284E529E6}"/>
    <cellStyle name="常规 21 5 3" xfId="997" xr:uid="{4098C81B-F105-433D-B0B9-93A9023C8DC6}"/>
    <cellStyle name="常规 21 5 3 2" xfId="8761" xr:uid="{42073058-0557-4F5A-8E13-F0A9F5D3D285}"/>
    <cellStyle name="常规 21 5 3 3" xfId="4295" xr:uid="{5110BBD3-92D2-425D-A35B-F68DB4C2EFAC}"/>
    <cellStyle name="常规 21 5 4" xfId="5406" xr:uid="{174299F2-C8E3-4A11-8F50-9165BD366E8A}"/>
    <cellStyle name="常规 21 5 4 2" xfId="10363" xr:uid="{CB275DA3-12B0-4A82-98BC-62F117AD2786}"/>
    <cellStyle name="常规 21 5 5" xfId="1438" xr:uid="{4869AF57-7A8B-4EBA-A2E9-54216950E86C}"/>
    <cellStyle name="常规 21 6" xfId="549" xr:uid="{757FF580-2FAE-4718-ADAA-F15365AAB448}"/>
    <cellStyle name="常规 21 6 2" xfId="550" xr:uid="{3E9FDA3A-9A2F-4582-B242-E2264C6E5D9E}"/>
    <cellStyle name="常规 21 6 2 2" xfId="1000" xr:uid="{0C40B5F4-4140-48DC-A34E-76AEA590BD36}"/>
    <cellStyle name="常规 21 6 2 2 2" xfId="1626" xr:uid="{5CCB6CCF-7B5C-4716-A33D-4C62B96B783B}"/>
    <cellStyle name="常规 21 6 2 2 2 2" xfId="25297" xr:uid="{E6974F37-BDE0-44DE-8368-668859C5803F}"/>
    <cellStyle name="常规 21 6 2 3" xfId="8762" xr:uid="{F55CD818-255C-4B7A-A162-63E6A7442D5D}"/>
    <cellStyle name="常规 21 6 2 3 2" xfId="10365" xr:uid="{D305CA96-806E-40E6-9B0A-0A014E3B51EE}"/>
    <cellStyle name="常规 21 6 2 4" xfId="1441" xr:uid="{52EE63F5-261C-4A92-907E-BC90436EE15E}"/>
    <cellStyle name="常规 21 6 3" xfId="999" xr:uid="{9FBC12F3-518F-4979-BD68-F3A2116055BA}"/>
    <cellStyle name="常规 21 6 3 2" xfId="8763" xr:uid="{35DE0076-1030-4E9A-AE8E-0B7C7E982E85}"/>
    <cellStyle name="常规 21 6 3 3" xfId="4296" xr:uid="{86DD043F-8C55-4088-9A04-0610EA0606AD}"/>
    <cellStyle name="常规 21 6 4" xfId="6061" xr:uid="{86BFA5EF-87DA-4440-AF66-4C0C5996D9FE}"/>
    <cellStyle name="常规 21 6 4 2" xfId="25298" xr:uid="{E42E5797-CA78-4A56-B50D-A30821401A91}"/>
    <cellStyle name="常规 21 6 5" xfId="1440" xr:uid="{63E484D4-AF87-479D-BEA2-1989DBBC0E5E}"/>
    <cellStyle name="常规 21 6 6" xfId="25299" xr:uid="{8822C413-BBB3-4035-8E23-EEFEF43F52AF}"/>
    <cellStyle name="常规 21 6 7" xfId="25300" xr:uid="{C73CF67A-2299-4BD4-99D1-903D243848D7}"/>
    <cellStyle name="常规 21 7" xfId="551" xr:uid="{453EF2B8-C419-455C-B32B-23347265D86D}"/>
    <cellStyle name="常规 21 7 2" xfId="552" xr:uid="{2AC1CCA2-C20E-42F1-899B-5E77A084F5BB}"/>
    <cellStyle name="常规 21 7 2 2" xfId="1002" xr:uid="{9B12E1F6-ED0F-4146-9B8D-D59DEEFB0FAD}"/>
    <cellStyle name="常规 21 7 2 2 2" xfId="1627" xr:uid="{537DB226-6A0E-4608-94E4-2F9A74BD6B8A}"/>
    <cellStyle name="常规 21 7 2 2 2 2" xfId="25301" xr:uid="{7470E52E-0986-43EC-BDAE-8013794DAE42}"/>
    <cellStyle name="常规 21 7 2 3" xfId="8764" xr:uid="{CDD7281B-9B23-4F09-9E7B-517155A6104F}"/>
    <cellStyle name="常规 21 7 2 3 2" xfId="10367" xr:uid="{F12F50AD-DD72-4BD0-8438-6D66248A3371}"/>
    <cellStyle name="常规 21 7 2 4" xfId="1443" xr:uid="{24B228A3-F68A-4D67-96C8-D995702449C8}"/>
    <cellStyle name="常规 21 7 3" xfId="1001" xr:uid="{4F7DC470-AD85-4EC9-96F9-5DBFAF06D431}"/>
    <cellStyle name="常规 21 7 4" xfId="8765" xr:uid="{26906947-E042-4BF2-8EE8-2BE73B1338FB}"/>
    <cellStyle name="常规 21 7 4 2" xfId="10366" xr:uid="{1B0C635C-6B0A-496B-ADC2-A9BF2B89D0F8}"/>
    <cellStyle name="常规 21 7 5" xfId="1442" xr:uid="{1E35ECC8-1B81-449D-9A79-96DED6D7AB77}"/>
    <cellStyle name="常规 21 8" xfId="553" xr:uid="{0879487B-7F44-494E-9A2D-1EC5CC5321DC}"/>
    <cellStyle name="常规 21 8 2" xfId="1003" xr:uid="{3AC8AE64-D5EE-4A13-BE31-973D144D6861}"/>
    <cellStyle name="常规 21 8 2 2" xfId="1628" xr:uid="{B18815C1-B9B3-4EF4-AE01-80819E2A948D}"/>
    <cellStyle name="常规 21 8 2 2 2" xfId="25302" xr:uid="{980E4931-A718-4DEF-AD2E-07A35E9C93F7}"/>
    <cellStyle name="常规 21 8 3" xfId="8766" xr:uid="{9E17D10F-4C63-42D2-B04F-639C9735FB64}"/>
    <cellStyle name="常规 21 8 3 2" xfId="10368" xr:uid="{BBE59499-5271-46ED-8DE5-53CF390037C4}"/>
    <cellStyle name="常规 21 8 4" xfId="1444" xr:uid="{0ADF35BB-3C27-4504-8FE8-67E77497D66E}"/>
    <cellStyle name="常规 21 9" xfId="554" xr:uid="{DAE85E37-8C53-4E3E-BBC9-D9797989B72C}"/>
    <cellStyle name="常规 21 9 2" xfId="1004" xr:uid="{9CE4AC44-9BC1-4432-BAF0-92F526B6554C}"/>
    <cellStyle name="常规 21 9 2 2" xfId="6062" xr:uid="{F2B1F386-E170-4751-A4E7-20DF43A02B0F}"/>
    <cellStyle name="常规 21 9 2 2 2" xfId="25303" xr:uid="{9FC39EEE-098A-467A-92CE-E676A594D0E0}"/>
    <cellStyle name="常规 21 9 3" xfId="8767" xr:uid="{98C76CF9-8E75-4220-BF77-2D8FB4B0F6B0}"/>
    <cellStyle name="常规 21 9 3 2" xfId="10369" xr:uid="{9D8A5D9C-83D4-4873-9000-D352544EC7CB}"/>
    <cellStyle name="常规 21 9 4" xfId="1445" xr:uid="{1315645F-E76F-406A-A8B5-8A6AF95D36BA}"/>
    <cellStyle name="常规 3" xfId="122" xr:uid="{00000000-0005-0000-0000-000081000000}"/>
    <cellStyle name="常规 3 10" xfId="555" xr:uid="{BB5F4C70-8BE9-4A63-8F25-FEEE5133F48E}"/>
    <cellStyle name="常规 3 10 2" xfId="1005" xr:uid="{3EE18098-4A24-4784-9B10-2FA8EEEDAFDE}"/>
    <cellStyle name="常规 3 10 2 2" xfId="3427" xr:uid="{6E169641-ED15-413F-A3B3-C1A139A040AF}"/>
    <cellStyle name="常规 3 10 2 3" xfId="6063" xr:uid="{4FDBAA11-AF0E-4B0A-BDA3-ED681103D813}"/>
    <cellStyle name="常规 3 10 2 4" xfId="2432" xr:uid="{7A793217-EAA4-428E-BB7C-04C22AF83E07}"/>
    <cellStyle name="常规 3 10 2 4 2" xfId="25304" xr:uid="{E2D3092F-D679-4C62-84BE-1EA11900C659}"/>
    <cellStyle name="常规 3 10 3" xfId="4297" xr:uid="{8D093FDC-2259-4624-97F3-434990588A0D}"/>
    <cellStyle name="常规 3 10 3 2" xfId="10371" xr:uid="{89529868-4F02-43F5-AD02-67588951E4A0}"/>
    <cellStyle name="常规 3 10 4" xfId="8768" xr:uid="{60452A38-C727-4A7E-8A76-834273AB4429}"/>
    <cellStyle name="常规 3 10 4 2" xfId="25305" xr:uid="{AB25D9AF-D2A8-4262-B37B-F5EBE1B8CA0F}"/>
    <cellStyle name="常规 3 10 5" xfId="1447" xr:uid="{0060F4BC-9A83-44A5-A8D4-0F322F00483D}"/>
    <cellStyle name="常规 3 10 5 2" xfId="25306" xr:uid="{300C02F8-870D-45C5-BF8E-9A50095C2942}"/>
    <cellStyle name="常规 3 10 6" xfId="34663" xr:uid="{FED21A74-29F5-4F86-8B8C-6FC7E13FFB84}"/>
    <cellStyle name="常规 3 11" xfId="556" xr:uid="{B66AF3AA-6805-4A27-98EF-F89F857DDA51}"/>
    <cellStyle name="常规 3 11 2" xfId="1006" xr:uid="{9DF8C7A0-2E81-49EB-BC82-5E16F6D8CD6E}"/>
    <cellStyle name="常规 3 11 2 2" xfId="8769" xr:uid="{A194EA72-773C-4720-9B58-9BCF2E8D6E59}"/>
    <cellStyle name="常规 3 11 2 3" xfId="4298" xr:uid="{AC1EE944-E9BA-42F9-A7C9-E8356B8BE1C0}"/>
    <cellStyle name="常规 3 11 3" xfId="4299" xr:uid="{692E7579-B1FA-4751-961D-0A8F78252D9F}"/>
    <cellStyle name="常规 3 11 3 2" xfId="10372" xr:uid="{E21A0E1C-C611-45BE-806D-E42042A93D01}"/>
    <cellStyle name="常规 3 11 4" xfId="6064" xr:uid="{1AC60B08-BF6B-4B44-9163-5EAE50354BB2}"/>
    <cellStyle name="常规 3 11 4 2" xfId="25307" xr:uid="{EFB08AF9-0AED-4675-AC60-24BF46C83983}"/>
    <cellStyle name="常规 3 11 5" xfId="1448" xr:uid="{DA476FE2-B2FD-463C-8A79-B6A5E343010A}"/>
    <cellStyle name="常规 3 11 6" xfId="25308" xr:uid="{70014A20-ECE2-4EE0-A3DE-5B0AA4D257D3}"/>
    <cellStyle name="常规 3 11 7" xfId="25309" xr:uid="{2E19EED6-F623-4233-B3F5-C3257E26A22C}"/>
    <cellStyle name="常规 3 12" xfId="627" xr:uid="{123DF321-1C89-475A-8931-7FBA6BA6EAE4}"/>
    <cellStyle name="常规 3 12 2" xfId="5410" xr:uid="{214F8811-9E79-4348-B20C-8FC3438C35D0}"/>
    <cellStyle name="常规 3 12 2 2" xfId="25310" xr:uid="{8F160E2F-F5D7-4BC2-8D85-5074ED8BC670}"/>
    <cellStyle name="常规 3 12 2 3" xfId="25311" xr:uid="{776917FC-08C6-4B58-9FDE-B7A052AE09B7}"/>
    <cellStyle name="常规 3 12 2 4" xfId="25312" xr:uid="{AE6A1482-30C7-4EA8-96FA-1EB419E24B01}"/>
    <cellStyle name="常规 3 12 3" xfId="1516" xr:uid="{7EA155E8-CCFB-4FE0-9D26-6A8CAA7E86D6}"/>
    <cellStyle name="常规 3 12 4" xfId="25313" xr:uid="{84F8DD86-6318-426E-B6E6-927BA79E64C6}"/>
    <cellStyle name="常规 3 12 5" xfId="25314" xr:uid="{DD74225D-AEEE-4916-9672-DD345F2F4C99}"/>
    <cellStyle name="常规 3 12 6" xfId="25315" xr:uid="{94F3A3A4-D883-4B6F-ACD8-1B40C0EB3973}"/>
    <cellStyle name="常规 3 12 7" xfId="25316" xr:uid="{4913140B-50A7-466B-9441-131D937BBF30}"/>
    <cellStyle name="常规 3 13" xfId="123" xr:uid="{00000000-0005-0000-0000-000082000000}"/>
    <cellStyle name="常规 3 13 2" xfId="9913" xr:uid="{B62D6449-F1AD-48DC-9705-F4BBC41ED8F9}"/>
    <cellStyle name="常规 3 13 2 2" xfId="25318" xr:uid="{0A537BC8-48EC-4D30-8E83-9AEB190E213F}"/>
    <cellStyle name="常规 3 13 2 3" xfId="25317" xr:uid="{B4EB68D9-4039-44AC-963A-EB79FFC63EED}"/>
    <cellStyle name="常规 3 13 3" xfId="25319" xr:uid="{663606F4-22BD-4B1A-951D-ACEDFCBF41F9}"/>
    <cellStyle name="常规 3 13 4" xfId="25320" xr:uid="{16D612D5-2A4F-4053-8A84-6B345EC9CF37}"/>
    <cellStyle name="常规 3 13 5" xfId="2431" xr:uid="{32E61B35-EFE1-4162-BCD9-D7B816762E2E}"/>
    <cellStyle name="常规 3 14" xfId="3205" xr:uid="{782A86E4-CEBA-42EF-9957-FDD9BC567C20}"/>
    <cellStyle name="常规 3 14 2" xfId="10370" xr:uid="{7C2A5B81-5DC4-4577-AE89-B354BF09270A}"/>
    <cellStyle name="常规 3 15" xfId="6902" xr:uid="{68679312-70A0-401C-AD6E-E135572FED88}"/>
    <cellStyle name="常规 3 15 2" xfId="10734" xr:uid="{4C2396F2-CFC2-42DC-8AD5-8E0DDC86AE1B}"/>
    <cellStyle name="常规 3 15 2 2" xfId="25321" xr:uid="{2FA74B1C-5CC2-4250-80C1-051E7877F2D9}"/>
    <cellStyle name="常规 3 15 3" xfId="25322" xr:uid="{89DD1952-1C6C-4D57-A8C8-FEF69B54CE60}"/>
    <cellStyle name="常规 3 15 4" xfId="25323" xr:uid="{C630E542-C0ED-48E1-A8CB-090AE9BC4BE7}"/>
    <cellStyle name="常规 3 15 5" xfId="25324" xr:uid="{3DC5E112-6BB9-4E69-A824-F1AA2B138772}"/>
    <cellStyle name="常规 3 15 6" xfId="34665" xr:uid="{7C4ED69A-6593-4790-B8E3-AC71D20D7984}"/>
    <cellStyle name="常规 3 16" xfId="1446" xr:uid="{4FC04D4E-01D9-483D-9E87-1CFCE455FC99}"/>
    <cellStyle name="常规 3 16 2" xfId="25325" xr:uid="{891B2BF6-CB8D-4BCD-BFDB-F9C0737236D9}"/>
    <cellStyle name="常规 3 17" xfId="9893" xr:uid="{EB319477-12CB-4587-9CC8-244D5A9E020F}"/>
    <cellStyle name="常规 3 17 2" xfId="25327" xr:uid="{09A4A1AA-515C-4113-B351-9149BBDD0CBF}"/>
    <cellStyle name="常规 3 17 3" xfId="25326" xr:uid="{128336FB-8172-4DA4-ABDE-7389170869AB}"/>
    <cellStyle name="常规 3 18" xfId="25328" xr:uid="{D293B7CA-0CF5-4220-8DA7-045582843DB8}"/>
    <cellStyle name="常规 3 18 2" xfId="25329" xr:uid="{4CB6CF51-111A-4752-A07F-55E206AA866E}"/>
    <cellStyle name="常规 3 19" xfId="25330" xr:uid="{950B5E7D-EF03-4239-9490-AD7BF9EEDF28}"/>
    <cellStyle name="常规 3 2" xfId="50" xr:uid="{00000000-0005-0000-0000-000083000000}"/>
    <cellStyle name="常规 3 2 10" xfId="3306" xr:uid="{0C9E896F-2942-434D-B755-A391265E0F5F}"/>
    <cellStyle name="常规 3 2 10 2" xfId="5412" xr:uid="{4AF58F56-B688-4018-9938-091A619CF5FD}"/>
    <cellStyle name="常规 3 2 10 2 2" xfId="25331" xr:uid="{146CB5D2-0C85-4994-8E59-19D85C90D9C9}"/>
    <cellStyle name="常规 3 2 10 2 3" xfId="25332" xr:uid="{FB2C0E13-F670-483F-BE73-964C81BB7BE5}"/>
    <cellStyle name="常规 3 2 10 3" xfId="6065" xr:uid="{C77E1DD7-5674-4BA2-8521-74659DEAE668}"/>
    <cellStyle name="常规 3 2 10 4" xfId="25333" xr:uid="{F5E92391-4EA7-4C90-A65C-97446688FF4F}"/>
    <cellStyle name="常规 3 2 10 5" xfId="25334" xr:uid="{0AE479B5-B84A-4A16-A88D-5B0EC7046903}"/>
    <cellStyle name="常规 3 2 10 6" xfId="25335" xr:uid="{4AEBCC32-044E-4251-B0A6-14E4A8C1EA4D}"/>
    <cellStyle name="常规 3 2 11" xfId="3357" xr:uid="{66DA79BE-C0A7-41D1-93F2-2665CCFFBEF5}"/>
    <cellStyle name="常规 3 2 11 2" xfId="6066" xr:uid="{96F48ACB-3761-4D1C-853C-9433CE2D7FBA}"/>
    <cellStyle name="常规 3 2 11 2 2" xfId="25336" xr:uid="{09653DB8-A4AF-4C46-9A4E-FE87ED33945E}"/>
    <cellStyle name="常规 3 2 11 3" xfId="25337" xr:uid="{8EAE63F7-4092-46CA-AA82-2CDF05E56374}"/>
    <cellStyle name="常规 3 2 11 4" xfId="25338" xr:uid="{E432C26F-EB5D-49B3-A3F2-2BB784851AE8}"/>
    <cellStyle name="常规 3 2 11 5" xfId="25339" xr:uid="{0CF16B23-F35D-4283-86E8-33B00E4B052F}"/>
    <cellStyle name="常规 3 2 11 6" xfId="25340" xr:uid="{1605E84C-D970-470B-91B6-6D180B685ED7}"/>
    <cellStyle name="常规 3 2 12" xfId="5042" xr:uid="{BFC035AF-1A3B-4796-93AB-7AF90C0DB8A8}"/>
    <cellStyle name="常规 3 2 12 2" xfId="25341" xr:uid="{6554B5EB-5FC2-4F4F-96BC-A1F68C3ABB0C}"/>
    <cellStyle name="常规 3 2 13" xfId="7896" xr:uid="{61614D89-256F-4798-B10F-CA261B0C7DD1}"/>
    <cellStyle name="常规 3 2 14" xfId="1449" xr:uid="{14E928C7-3A62-492A-9CF8-1ABEE65C285B}"/>
    <cellStyle name="常规 3 2 14 2" xfId="25342" xr:uid="{A79E1EFB-A0E0-4F26-9841-74BD02A5781D}"/>
    <cellStyle name="常规 3 2 15" xfId="10846" xr:uid="{84D2789B-B1F7-4FD3-9A6A-DADEF5ADE734}"/>
    <cellStyle name="常规 3 2 15 2" xfId="25343" xr:uid="{61DD54D0-5E65-4BA7-8A50-FCC702E3DABF}"/>
    <cellStyle name="常规 3 2 16" xfId="25344" xr:uid="{D682DEF3-4EF1-4441-97FC-24FEF0F62AC7}"/>
    <cellStyle name="常规 3 2 17" xfId="34666" xr:uid="{9BFFC4C8-5BD7-49FA-91C9-6FFB46C81680}"/>
    <cellStyle name="常规 3 2 18" xfId="557" xr:uid="{D75FDF4F-754D-4299-A7C1-F373234C8065}"/>
    <cellStyle name="常规 3 2 2" xfId="558" xr:uid="{F0C3C8CA-C321-40E6-AD33-0AD46D9476EC}"/>
    <cellStyle name="常规 3 2 2 10" xfId="3388" xr:uid="{98299864-45FF-4B50-9D5C-5CE3D87D4436}"/>
    <cellStyle name="常规 3 2 2 10 2" xfId="25345" xr:uid="{40D13750-D2F3-4D0F-B03D-660B416A4A9E}"/>
    <cellStyle name="常规 3 2 2 11" xfId="7897" xr:uid="{5242E229-116A-442A-B2D0-0FE9F2571FC6}"/>
    <cellStyle name="常规 3 2 2 11 2" xfId="25346" xr:uid="{9B0807A2-01C0-4BBA-B3A1-70E2F53A1731}"/>
    <cellStyle name="常规 3 2 2 12" xfId="1450" xr:uid="{CC86155E-9CEB-43AF-B49F-5BD720C6FFB2}"/>
    <cellStyle name="常规 3 2 2 12 2" xfId="25347" xr:uid="{49F0315F-7552-4F33-A35B-30FF520B1F08}"/>
    <cellStyle name="常规 3 2 2 13" xfId="9910" xr:uid="{64B557A2-9717-48EC-AD3F-C2E06CCFABE3}"/>
    <cellStyle name="常规 3 2 2 13 2" xfId="25348" xr:uid="{4B19869C-526D-4B62-9BF4-BCFF4C935493}"/>
    <cellStyle name="常规 3 2 2 14" xfId="34667" xr:uid="{0F2EA690-87EE-43FC-A0BC-52755B50B6E1}"/>
    <cellStyle name="常规 3 2 2 2" xfId="1" xr:uid="{00000000-0005-0000-0000-000084000000}"/>
    <cellStyle name="常规 3 2 2 2 10" xfId="7898" xr:uid="{D7ED7A8F-46BE-48A5-A4B6-6EA2F15266F6}"/>
    <cellStyle name="常规 3 2 2 2 10 2" xfId="25349" xr:uid="{6A228BF6-11CA-4C4A-9011-31E5116E48B7}"/>
    <cellStyle name="常规 3 2 2 2 11" xfId="1451" xr:uid="{17ECBA41-25B1-4F1F-9A55-F0A559C8C155}"/>
    <cellStyle name="常规 3 2 2 2 11 2" xfId="25350" xr:uid="{ACF16E22-5A7D-488E-BD6E-E12E1A1EA5A5}"/>
    <cellStyle name="常规 3 2 2 2 12" xfId="34668" xr:uid="{A7419A84-C860-495D-8D3B-8559774F2E86}"/>
    <cellStyle name="常规 3 2 2 2 13" xfId="152" xr:uid="{17F02473-1CDB-4D0A-8F99-77429B0DD34E}"/>
    <cellStyle name="常规 3 2 2 2 2" xfId="626" xr:uid="{0353BE42-8787-4976-BFD7-90C7A7322350}"/>
    <cellStyle name="常规 3 2 2 2 2 10" xfId="25351" xr:uid="{53AC1B51-5F3C-48F0-9F9A-D95E96121B4C}"/>
    <cellStyle name="常规 3 2 2 2 2 11" xfId="25352" xr:uid="{5FC8772F-D207-4528-AEA4-22A79E88685C}"/>
    <cellStyle name="常规 3 2 2 2 2 2" xfId="2437" xr:uid="{BDB2BC10-F369-4491-B3DF-0E95DB3E032D}"/>
    <cellStyle name="常规 3 2 2 2 2 2 10" xfId="34670" xr:uid="{5E5EA935-B8E5-4A52-8DB6-17E169B7C934}"/>
    <cellStyle name="常规 3 2 2 2 2 2 2" xfId="2438" xr:uid="{F4645FD8-B86E-4D8A-8673-1AA3D9AB8B4E}"/>
    <cellStyle name="常规 3 2 2 2 2 2 2 10" xfId="25353" xr:uid="{F7371E5A-3E16-4E12-834D-20E577519E60}"/>
    <cellStyle name="常规 3 2 2 2 2 2 2 2" xfId="1495" xr:uid="{38384B79-DDDC-4A08-8E27-00E5835AAD34}"/>
    <cellStyle name="常规 3 2 2 2 2 2 2 2 2" xfId="1520" xr:uid="{9A8961B6-3AF6-41E3-9147-96ADA56CA42C}"/>
    <cellStyle name="常规 3 2 2 2 2 2 2 2 2 2" xfId="2440" xr:uid="{288EE014-6ABF-4435-8D34-CB7A9F6C72C8}"/>
    <cellStyle name="常规 3 2 2 2 2 2 2 2 2 2 2" xfId="4300" xr:uid="{BFF26703-D5D1-4330-A1C0-73B7F414D097}"/>
    <cellStyle name="常规 3 2 2 2 2 2 2 2 2 2 2 2" xfId="25354" xr:uid="{52728F65-6E7A-4267-9703-28DE89E4AD67}"/>
    <cellStyle name="常规 3 2 2 2 2 2 2 2 2 2 2 3" xfId="25355" xr:uid="{ED7090AF-3A16-49CC-A350-515C93EA179B}"/>
    <cellStyle name="常规 3 2 2 2 2 2 2 2 2 2 2 4" xfId="25356" xr:uid="{C3C87819-FF6F-48CD-98A9-94C6D2A3C9FA}"/>
    <cellStyle name="常规 3 2 2 2 2 2 2 2 2 2 2 5" xfId="25357" xr:uid="{83CEA07D-F5AD-43F7-8E18-C48B45BCC278}"/>
    <cellStyle name="常规 3 2 2 2 2 2 2 2 2 2 3" xfId="6070" xr:uid="{10C1B533-5D22-44C7-877D-2D72DAEC47C9}"/>
    <cellStyle name="常规 3 2 2 2 2 2 2 2 2 2 3 2" xfId="25358" xr:uid="{6CBF7AF9-70AA-4C6D-9B3B-39AD9F286F67}"/>
    <cellStyle name="常规 3 2 2 2 2 2 2 2 2 2 4" xfId="25359" xr:uid="{4AA3FE8B-E6DF-4019-BCBB-6038C90A48A5}"/>
    <cellStyle name="常规 3 2 2 2 2 2 2 2 2 2 5" xfId="25360" xr:uid="{07DB95F0-CC85-4449-99C5-3BE38719507B}"/>
    <cellStyle name="常规 3 2 2 2 2 2 2 2 2 2 6" xfId="25361" xr:uid="{F95909A4-297C-4112-B987-3EFB69D8D18D}"/>
    <cellStyle name="常规 3 2 2 2 2 2 2 2 2 2 7" xfId="25362" xr:uid="{DAF31CD7-9AA5-42B7-BE93-A566CBE082AA}"/>
    <cellStyle name="常规 3 2 2 2 2 2 2 2 2 2 8" xfId="25363" xr:uid="{7431D109-AF84-4D11-AF98-B46709D02839}"/>
    <cellStyle name="常规 3 2 2 2 2 2 2 2 2 3" xfId="2439" xr:uid="{ECC4BAE9-F895-49A5-9AA6-DC854C000750}"/>
    <cellStyle name="常规 3 2 2 2 2 2 2 2 2 3 2" xfId="6071" xr:uid="{450C61E1-B63D-46E8-885A-5CF3958F1A9C}"/>
    <cellStyle name="常规 3 2 2 2 2 2 2 2 2 3 2 2" xfId="25364" xr:uid="{D7106ACA-9CE7-4A1C-A147-7DB838579CDD}"/>
    <cellStyle name="常规 3 2 2 2 2 2 2 2 2 3 3" xfId="25365" xr:uid="{C01E1D4E-3C2F-4C1F-B088-38B798896E8D}"/>
    <cellStyle name="常规 3 2 2 2 2 2 2 2 2 3 4" xfId="25366" xr:uid="{DD16CCEE-9C06-4FCE-ADB3-74B31E8E2B74}"/>
    <cellStyle name="常规 3 2 2 2 2 2 2 2 2 3 5" xfId="25367" xr:uid="{4B7935D3-B601-4176-881C-43CDF296E4A3}"/>
    <cellStyle name="常规 3 2 2 2 2 2 2 2 2 3 6" xfId="25368" xr:uid="{180F9B07-7944-4521-A314-5301D2D80D68}"/>
    <cellStyle name="常规 3 2 2 2 2 2 2 2 2 4" xfId="6069" xr:uid="{54CDDBB0-EF33-4AD8-961E-143E5481E35B}"/>
    <cellStyle name="常规 3 2 2 2 2 2 2 2 2 4 2" xfId="25369" xr:uid="{42657B8E-7966-454A-9C03-9AAA752FBB90}"/>
    <cellStyle name="常规 3 2 2 2 2 2 2 2 2 5" xfId="25370" xr:uid="{05733D4A-C9D4-4133-B912-F19974860C5F}"/>
    <cellStyle name="常规 3 2 2 2 2 2 2 2 2 6" xfId="25371" xr:uid="{DFFE44A2-1BD4-44D4-8005-779C12950987}"/>
    <cellStyle name="常规 3 2 2 2 2 2 2 2 2 7" xfId="25372" xr:uid="{61135A8F-CDB4-4A08-9FCA-954FDBC60CF9}"/>
    <cellStyle name="常规 3 2 2 2 2 2 2 2 2 8" xfId="25373" xr:uid="{C187C28E-80BA-498A-B780-3D8BE62F0275}"/>
    <cellStyle name="常规 3 2 2 2 2 2 2 2 2 9" xfId="25374" xr:uid="{A20940E5-7AB6-4685-B549-1E5CA193F399}"/>
    <cellStyle name="常规 3 2 2 2 2 2 2 2 3" xfId="1651" xr:uid="{38A5D89C-4FE8-4F23-A7AC-7E87F9DDA090}"/>
    <cellStyle name="常规 3 2 2 2 2 2 2 2 3 2" xfId="6072" xr:uid="{DCE15D37-22E5-4DAF-89A8-E6D0560EFC8F}"/>
    <cellStyle name="常规 3 2 2 2 2 2 2 2 3 2 2" xfId="25375" xr:uid="{BE1B5700-F6FE-40DB-9592-C4BE7429F0D3}"/>
    <cellStyle name="常规 3 2 2 2 2 2 2 2 3 3" xfId="25376" xr:uid="{AFF695E3-6FB3-417B-9DB5-679D2E729ACF}"/>
    <cellStyle name="常规 3 2 2 2 2 2 2 2 3 4" xfId="25377" xr:uid="{BE057390-B459-4F90-9394-63CAAB8D9F5D}"/>
    <cellStyle name="常规 3 2 2 2 2 2 2 2 3 5" xfId="25378" xr:uid="{93D64F11-A1BF-4D37-BA77-A324580F22AA}"/>
    <cellStyle name="常规 3 2 2 2 2 2 2 2 3 6" xfId="25379" xr:uid="{DD2207DE-E1A1-47C6-8E48-2E1E5BBFDB11}"/>
    <cellStyle name="常规 3 2 2 2 2 2 2 2 4" xfId="6068" xr:uid="{64033775-21EC-476D-B4C2-1D7B8812D0CA}"/>
    <cellStyle name="常规 3 2 2 2 2 2 2 2 4 2" xfId="25380" xr:uid="{70941445-2D08-4360-B5C9-1E6E14B6ECEE}"/>
    <cellStyle name="常规 3 2 2 2 2 2 2 2 5" xfId="25381" xr:uid="{60120090-5F51-4D81-8EC8-851121E93E2F}"/>
    <cellStyle name="常规 3 2 2 2 2 2 2 2 6" xfId="25382" xr:uid="{58674C3F-672B-4179-BBD0-CDB130FDB9EE}"/>
    <cellStyle name="常规 3 2 2 2 2 2 2 2 7" xfId="25383" xr:uid="{78D12E08-9ED4-47BA-A12B-CD4E468F73ED}"/>
    <cellStyle name="常规 3 2 2 2 2 2 2 2 8" xfId="25384" xr:uid="{08B0989E-7CAB-4CE7-9566-AA80F3C0761B}"/>
    <cellStyle name="常规 3 2 2 2 2 2 2 2 9" xfId="25385" xr:uid="{4F6C43EB-1B09-4020-95BF-F4C1A1896842}"/>
    <cellStyle name="常规 3 2 2 2 2 2 2 3" xfId="2441" xr:uid="{9EA49500-B66E-426D-8447-7767C976E3A0}"/>
    <cellStyle name="常规 3 2 2 2 2 2 2 3 2" xfId="2442" xr:uid="{C0473D03-5A5E-4EC2-8673-F13C92D9B2B1}"/>
    <cellStyle name="常规 3 2 2 2 2 2 2 3 2 2" xfId="4301" xr:uid="{B090CC8C-2818-4BDB-9FBB-FDF75AD9F0CE}"/>
    <cellStyle name="常规 3 2 2 2 2 2 2 3 2 2 2" xfId="25386" xr:uid="{AFABE461-D6A2-4A11-87DA-F0EC3F19AE6A}"/>
    <cellStyle name="常规 3 2 2 2 2 2 2 3 2 2 3" xfId="25387" xr:uid="{882745D6-F288-44BD-8083-E877628385F7}"/>
    <cellStyle name="常规 3 2 2 2 2 2 2 3 2 2 4" xfId="25388" xr:uid="{142C0A52-ED56-463E-B5C0-547BBB7B7828}"/>
    <cellStyle name="常规 3 2 2 2 2 2 2 3 2 2 5" xfId="25389" xr:uid="{258B88E0-EE7E-4A01-BFC3-9D814D17F694}"/>
    <cellStyle name="常规 3 2 2 2 2 2 2 3 2 3" xfId="6074" xr:uid="{D76AA27F-3991-40B5-8E96-D48A68E3ACAD}"/>
    <cellStyle name="常规 3 2 2 2 2 2 2 3 2 3 2" xfId="25390" xr:uid="{DDDED8B4-D3CA-4CAE-AEA4-CCFD18332CC4}"/>
    <cellStyle name="常规 3 2 2 2 2 2 2 3 2 4" xfId="25391" xr:uid="{479DEA26-9571-4322-8DEA-AFEA89A32765}"/>
    <cellStyle name="常规 3 2 2 2 2 2 2 3 2 5" xfId="25392" xr:uid="{73BBF3C4-9647-41C7-BA84-89AA06AD5239}"/>
    <cellStyle name="常规 3 2 2 2 2 2 2 3 2 6" xfId="25393" xr:uid="{DD23ABB9-19DD-4F1E-9E97-DAEC9050803B}"/>
    <cellStyle name="常规 3 2 2 2 2 2 2 3 2 7" xfId="25394" xr:uid="{9C0B6B43-DC20-4A9F-AC08-87AAFFD42428}"/>
    <cellStyle name="常规 3 2 2 2 2 2 2 3 2 8" xfId="25395" xr:uid="{FFF8DD82-5B7C-442E-AE19-DA937340E207}"/>
    <cellStyle name="常规 3 2 2 2 2 2 2 3 3" xfId="4302" xr:uid="{90FD9B55-5B92-4695-B892-E41C1D41CC97}"/>
    <cellStyle name="常规 3 2 2 2 2 2 2 3 3 2" xfId="25396" xr:uid="{58D05C42-DC52-45A4-A55C-867F91B272F9}"/>
    <cellStyle name="常规 3 2 2 2 2 2 2 3 3 3" xfId="25397" xr:uid="{64FB8586-2E9D-4919-815C-1BFAC9422850}"/>
    <cellStyle name="常规 3 2 2 2 2 2 2 3 3 4" xfId="25398" xr:uid="{FD3C4670-B13D-442E-A29B-38C09356C72F}"/>
    <cellStyle name="常规 3 2 2 2 2 2 2 3 3 5" xfId="25399" xr:uid="{F997CF05-87AB-43F6-A385-682F3A24C68F}"/>
    <cellStyle name="常规 3 2 2 2 2 2 2 3 4" xfId="6073" xr:uid="{B72E290F-9F66-4CAB-8A45-80E3740AE612}"/>
    <cellStyle name="常规 3 2 2 2 2 2 2 3 4 2" xfId="25400" xr:uid="{75AC9C1C-BD3D-4799-875F-D93913A86DD6}"/>
    <cellStyle name="常规 3 2 2 2 2 2 2 3 5" xfId="25401" xr:uid="{6EA93E83-B111-45BF-BB1D-1291D7B50358}"/>
    <cellStyle name="常规 3 2 2 2 2 2 2 3 6" xfId="25402" xr:uid="{7189EA8A-5285-4E5D-8A9E-D48C5A500101}"/>
    <cellStyle name="常规 3 2 2 2 2 2 2 3 7" xfId="25403" xr:uid="{57D6112B-F242-42CB-B406-1E1478B48C6F}"/>
    <cellStyle name="常规 3 2 2 2 2 2 2 3 8" xfId="25404" xr:uid="{DFD594C7-FA98-41D4-A4AC-F307022FC501}"/>
    <cellStyle name="常规 3 2 2 2 2 2 2 3 9" xfId="25405" xr:uid="{43162E99-7ABF-440F-8208-D79D900525E2}"/>
    <cellStyle name="常规 3 2 2 2 2 2 2 4" xfId="4303" xr:uid="{0D23D935-05B4-4CF3-B99B-CAA1A4AED18C}"/>
    <cellStyle name="常规 3 2 2 2 2 2 2 4 2" xfId="25406" xr:uid="{1CDE5BE4-AF06-4653-9050-83088DF44F02}"/>
    <cellStyle name="常规 3 2 2 2 2 2 2 4 3" xfId="25407" xr:uid="{67043097-FC8B-4AE5-99C2-6F3237AF93E5}"/>
    <cellStyle name="常规 3 2 2 2 2 2 2 4 4" xfId="25408" xr:uid="{DBF17562-B4CA-464B-B862-8A60E91A4117}"/>
    <cellStyle name="常规 3 2 2 2 2 2 2 4 5" xfId="25409" xr:uid="{2013C34E-95F7-4CDA-8C45-FFA5D29AA28B}"/>
    <cellStyle name="常规 3 2 2 2 2 2 2 5" xfId="6067" xr:uid="{1AA48634-85F4-4374-89A9-503CB0499706}"/>
    <cellStyle name="常规 3 2 2 2 2 2 2 5 2" xfId="25410" xr:uid="{C4A251B3-A5A7-4D2D-BB27-5D3E06464549}"/>
    <cellStyle name="常规 3 2 2 2 2 2 2 6" xfId="25411" xr:uid="{EAF85AA6-DA7E-4DBC-A5D4-CF2B8BC77F12}"/>
    <cellStyle name="常规 3 2 2 2 2 2 2 7" xfId="25412" xr:uid="{5DA81BA8-1B4D-455D-B5DE-8FBC10F7FB5A}"/>
    <cellStyle name="常规 3 2 2 2 2 2 2 8" xfId="25413" xr:uid="{FA42FDA1-97C3-4B57-9C9B-A7B4FD0E8326}"/>
    <cellStyle name="常规 3 2 2 2 2 2 2 9" xfId="25414" xr:uid="{DD29A599-1720-458A-853C-D24F38F1979A}"/>
    <cellStyle name="常规 3 2 2 2 2 2 3" xfId="2443" xr:uid="{AD502F1D-6C7E-437A-911B-F8C1C376F4BF}"/>
    <cellStyle name="常规 3 2 2 2 2 2 3 2" xfId="2444" xr:uid="{A17E8658-6CBA-497A-ACDD-EC97D4E48858}"/>
    <cellStyle name="常规 3 2 2 2 2 2 3 2 2" xfId="2445" xr:uid="{AC962C2B-A5B8-4E77-A6A1-E5EF70790479}"/>
    <cellStyle name="常规 3 2 2 2 2 2 3 2 2 2" xfId="4304" xr:uid="{AA09F16D-29CB-40B8-8438-06C98A4FB246}"/>
    <cellStyle name="常规 3 2 2 2 2 2 3 2 2 2 2" xfId="25415" xr:uid="{C8C44CCB-C031-4301-BCC8-9336AC7BB783}"/>
    <cellStyle name="常规 3 2 2 2 2 2 3 2 2 2 3" xfId="25416" xr:uid="{1B4505DE-4B2D-4163-B119-238A39B37CCF}"/>
    <cellStyle name="常规 3 2 2 2 2 2 3 2 2 2 4" xfId="25417" xr:uid="{791A7A46-FDBE-45C2-979E-46016F1B7413}"/>
    <cellStyle name="常规 3 2 2 2 2 2 3 2 2 2 5" xfId="25418" xr:uid="{6CF3CAF3-C520-47D9-A60F-BF3B95A16A06}"/>
    <cellStyle name="常规 3 2 2 2 2 2 3 2 2 3" xfId="6076" xr:uid="{82FC0DA9-C520-41A6-A368-B976ABAA1642}"/>
    <cellStyle name="常规 3 2 2 2 2 2 3 2 2 3 2" xfId="25419" xr:uid="{865A4C3F-3DA5-4634-A92D-ED891B1FE156}"/>
    <cellStyle name="常规 3 2 2 2 2 2 3 2 2 4" xfId="25420" xr:uid="{B1307EE4-14D3-443B-99C3-1622AA18A94C}"/>
    <cellStyle name="常规 3 2 2 2 2 2 3 2 2 5" xfId="25421" xr:uid="{F5DA1265-F49A-4401-A63D-3425AEE4F1A3}"/>
    <cellStyle name="常规 3 2 2 2 2 2 3 2 2 6" xfId="25422" xr:uid="{6C5AE6A4-D718-4CFA-AEB7-69B8547D5940}"/>
    <cellStyle name="常规 3 2 2 2 2 2 3 2 2 7" xfId="25423" xr:uid="{E47E0684-99D4-4522-B127-34F84DF2C237}"/>
    <cellStyle name="常规 3 2 2 2 2 2 3 2 2 8" xfId="25424" xr:uid="{105687AC-2D3D-4729-B6EB-CB132AB112CD}"/>
    <cellStyle name="常规 3 2 2 2 2 2 3 2 3" xfId="4305" xr:uid="{A7A3EA63-2ED9-4B88-85D9-05AEEA6F2D78}"/>
    <cellStyle name="常规 3 2 2 2 2 2 3 2 3 2" xfId="25425" xr:uid="{667BE484-40AF-48A3-8E48-2756C303E3EF}"/>
    <cellStyle name="常规 3 2 2 2 2 2 3 2 3 3" xfId="25426" xr:uid="{C50797BC-A1A5-476D-A0E0-4D3DE4C4A466}"/>
    <cellStyle name="常规 3 2 2 2 2 2 3 2 3 4" xfId="25427" xr:uid="{86B2DA70-EAC4-4979-9149-2AB326F3E759}"/>
    <cellStyle name="常规 3 2 2 2 2 2 3 2 3 5" xfId="25428" xr:uid="{536F183B-BACA-44E5-A14B-25CAE16FFE65}"/>
    <cellStyle name="常规 3 2 2 2 2 2 3 2 4" xfId="6075" xr:uid="{0752CBCB-F847-45BF-B0F6-A1B7AC091120}"/>
    <cellStyle name="常规 3 2 2 2 2 2 3 2 4 2" xfId="25429" xr:uid="{8BB509DD-C60B-491B-8DCC-CF0921A0C7BC}"/>
    <cellStyle name="常规 3 2 2 2 2 2 3 2 5" xfId="25430" xr:uid="{2E0B2EF8-D6D6-4D90-A198-D51F0F67284B}"/>
    <cellStyle name="常规 3 2 2 2 2 2 3 2 6" xfId="25431" xr:uid="{AD4F5B53-D1AE-4081-9261-33295C93317A}"/>
    <cellStyle name="常规 3 2 2 2 2 2 3 2 7" xfId="25432" xr:uid="{098E16DD-2911-444E-8873-0BE6DB5CCAAC}"/>
    <cellStyle name="常规 3 2 2 2 2 2 3 2 8" xfId="25433" xr:uid="{D9B25AEF-A71B-404C-8A7B-AF6A276F0BD9}"/>
    <cellStyle name="常规 3 2 2 2 2 2 3 2 9" xfId="25434" xr:uid="{332B408B-A2C6-4D44-88E9-47886B4C7AB9}"/>
    <cellStyle name="常规 3 2 2 2 2 2 3 3" xfId="3479" xr:uid="{FD886BA2-F363-4CCC-848A-C2BD308C8456}"/>
    <cellStyle name="常规 3 2 2 2 2 2 3 3 2" xfId="5420" xr:uid="{DC27695C-FF95-41B7-B982-0586E71845D8}"/>
    <cellStyle name="常规 3 2 2 2 2 2 3 3 2 2" xfId="25435" xr:uid="{A3C11FF7-6EA3-4388-9D5E-2CB0F30792D7}"/>
    <cellStyle name="常规 3 2 2 2 2 2 3 3 3" xfId="25436" xr:uid="{1F8F9DC1-2981-4CE6-8EA0-136949015AA4}"/>
    <cellStyle name="常规 3 2 2 2 2 2 3 3 4" xfId="25437" xr:uid="{866F8BAC-6482-477B-B374-832C1BF3A3B3}"/>
    <cellStyle name="常规 3 2 2 2 2 2 3 3 5" xfId="25438" xr:uid="{A01DD4DE-5605-40D7-933F-84949B6634CE}"/>
    <cellStyle name="常规 3 2 2 2 2 2 3 3 6" xfId="25439" xr:uid="{6C3EB8BA-3712-4213-AAEC-6F4687CF3FB1}"/>
    <cellStyle name="常规 3 2 2 2 2 2 3 4" xfId="5417" xr:uid="{6840E3F8-4F67-46F5-8799-0070EF24EFF4}"/>
    <cellStyle name="常规 3 2 2 2 2 2 3 4 2" xfId="25440" xr:uid="{482A5732-54B0-47EF-B026-8751D838AD03}"/>
    <cellStyle name="常规 3 2 2 2 2 2 3 5" xfId="25441" xr:uid="{5C326A38-29B0-4247-A0CB-625C4BE08A8D}"/>
    <cellStyle name="常规 3 2 2 2 2 2 3 6" xfId="25442" xr:uid="{DF24D00E-F383-4BBE-83A2-6E0581C9DE88}"/>
    <cellStyle name="常规 3 2 2 2 2 2 3 7" xfId="25443" xr:uid="{52E5891D-AF5C-4CA2-9584-CBC6607FC02D}"/>
    <cellStyle name="常规 3 2 2 2 2 2 3 8" xfId="25444" xr:uid="{85BB1E27-6C5C-47C4-8DEA-1BEF39905E04}"/>
    <cellStyle name="常规 3 2 2 2 2 2 4" xfId="2446" xr:uid="{E5F7DA93-5FD8-4FEE-BD8D-E497FA5B2FFB}"/>
    <cellStyle name="常规 3 2 2 2 2 2 4 2" xfId="2447" xr:uid="{E58703C7-DD6F-4918-A0B8-D9D256653138}"/>
    <cellStyle name="常规 3 2 2 2 2 2 4 2 2" xfId="4306" xr:uid="{4A90B526-6371-446B-9A56-06C6BEA65821}"/>
    <cellStyle name="常规 3 2 2 2 2 2 4 2 2 2" xfId="25445" xr:uid="{F1DBD12E-847C-4C1A-AF24-ED32ADD8E461}"/>
    <cellStyle name="常规 3 2 2 2 2 2 4 2 2 3" xfId="25446" xr:uid="{A585A25A-7C0A-4929-8FDF-3B418818983F}"/>
    <cellStyle name="常规 3 2 2 2 2 2 4 2 2 4" xfId="25447" xr:uid="{30C735C6-F140-4629-9EBB-BC3729FAF2C9}"/>
    <cellStyle name="常规 3 2 2 2 2 2 4 2 2 5" xfId="25448" xr:uid="{C3FC1B5C-01C4-45F3-884D-E2E2F8E3271D}"/>
    <cellStyle name="常规 3 2 2 2 2 2 4 2 3" xfId="6078" xr:uid="{1AE3C6EE-2320-4C7B-812B-4E261726E0A4}"/>
    <cellStyle name="常规 3 2 2 2 2 2 4 2 3 2" xfId="25449" xr:uid="{BF5219C5-5764-45AB-ABC0-F2954B7FFD81}"/>
    <cellStyle name="常规 3 2 2 2 2 2 4 2 4" xfId="25450" xr:uid="{7024BE28-EFB0-4288-B0F5-57488472416E}"/>
    <cellStyle name="常规 3 2 2 2 2 2 4 2 5" xfId="25451" xr:uid="{05E07855-0673-44EB-8023-703A1846F271}"/>
    <cellStyle name="常规 3 2 2 2 2 2 4 2 6" xfId="25452" xr:uid="{3A48E04F-763E-47E6-9ABD-875FF0ED984E}"/>
    <cellStyle name="常规 3 2 2 2 2 2 4 2 7" xfId="25453" xr:uid="{F49ED229-D558-4E9D-AD6B-C0550B60DFA5}"/>
    <cellStyle name="常规 3 2 2 2 2 2 4 2 8" xfId="25454" xr:uid="{51E4E317-2E07-42DC-9878-6B2142837C58}"/>
    <cellStyle name="常规 3 2 2 2 2 2 4 3" xfId="4307" xr:uid="{34C5CBE2-B6F6-4E25-9408-BC0E35D7D8C8}"/>
    <cellStyle name="常规 3 2 2 2 2 2 4 3 2" xfId="25455" xr:uid="{4F76DF62-5BE8-4FAD-A363-8D39AF852C88}"/>
    <cellStyle name="常规 3 2 2 2 2 2 4 3 3" xfId="25456" xr:uid="{EB5568B1-35E8-4A9C-A66F-9E35FCBB5D2A}"/>
    <cellStyle name="常规 3 2 2 2 2 2 4 3 4" xfId="25457" xr:uid="{F67DD42B-C8FC-474C-84DE-8EDF8518061E}"/>
    <cellStyle name="常规 3 2 2 2 2 2 4 3 5" xfId="25458" xr:uid="{0671B693-59D3-4D73-83F1-CBBCCA8E8BF2}"/>
    <cellStyle name="常规 3 2 2 2 2 2 4 4" xfId="6077" xr:uid="{FA829C16-00C6-4CB1-AD34-E9D8FC42012C}"/>
    <cellStyle name="常规 3 2 2 2 2 2 4 4 2" xfId="25459" xr:uid="{519C5FFF-259F-4648-9E87-A7F1E10984A4}"/>
    <cellStyle name="常规 3 2 2 2 2 2 4 5" xfId="25460" xr:uid="{F42343F1-A8FF-47C9-AEB5-014301C4A5B1}"/>
    <cellStyle name="常规 3 2 2 2 2 2 4 6" xfId="25461" xr:uid="{F66D4661-E4E0-44DA-9BD2-A536F36E9270}"/>
    <cellStyle name="常规 3 2 2 2 2 2 4 7" xfId="25462" xr:uid="{D5040D9D-5C8F-4D6F-A440-056DBAFA7B67}"/>
    <cellStyle name="常规 3 2 2 2 2 2 4 8" xfId="25463" xr:uid="{E9450B0F-1C3F-418B-B802-989D1699503E}"/>
    <cellStyle name="常规 3 2 2 2 2 2 4 9" xfId="25464" xr:uid="{D8E59BCE-4F1C-4B45-BADF-DA82F2B04182}"/>
    <cellStyle name="常规 3 2 2 2 2 2 5" xfId="4308" xr:uid="{EF5C081D-EFCA-452D-A25D-2745B176BF9A}"/>
    <cellStyle name="常规 3 2 2 2 2 2 5 2" xfId="25465" xr:uid="{32E65429-028F-4546-B920-E83AE30A14BA}"/>
    <cellStyle name="常规 3 2 2 2 2 2 5 3" xfId="25466" xr:uid="{6E61FF2C-8A27-4518-BBE7-E0EFFAF417A9}"/>
    <cellStyle name="常规 3 2 2 2 2 2 5 4" xfId="25467" xr:uid="{FF2112DF-A0BE-4A9B-9025-73E744C10334}"/>
    <cellStyle name="常规 3 2 2 2 2 2 5 5" xfId="25468" xr:uid="{C9B301BF-27DA-488A-A0F3-4A92C2A19B78}"/>
    <cellStyle name="常规 3 2 2 2 2 2 6" xfId="9972" xr:uid="{6C46C2E4-F867-4467-8A1C-2637E1FDF6DD}"/>
    <cellStyle name="常规 3 2 2 2 2 2 6 2" xfId="25469" xr:uid="{730AE316-2DC9-42AA-830D-F43846418E57}"/>
    <cellStyle name="常规 3 2 2 2 2 2 7" xfId="25470" xr:uid="{5FD01CE8-3380-4F33-B39E-A2B1DABDFF9C}"/>
    <cellStyle name="常规 3 2 2 2 2 2 8" xfId="25471" xr:uid="{D7CE630C-F5CD-4076-A1FE-172E72DDD5C2}"/>
    <cellStyle name="常规 3 2 2 2 2 2 9" xfId="25472" xr:uid="{453B13FB-0217-450F-965F-7E376F70B1D7}"/>
    <cellStyle name="常规 3 2 2 2 2 3" xfId="2448" xr:uid="{BC1D159D-1422-4CFC-8F50-88988286E8FF}"/>
    <cellStyle name="常规 3 2 2 2 2 3 10" xfId="25473" xr:uid="{62BC4F52-2058-4E29-8F9A-3222EBAB84F9}"/>
    <cellStyle name="常规 3 2 2 2 2 3 2" xfId="2449" xr:uid="{FA405AE2-D417-4117-A23C-054ED9EDD67C}"/>
    <cellStyle name="常规 3 2 2 2 2 3 2 2" xfId="2450" xr:uid="{73A01F25-80E1-4CFF-B229-D976B2F2A3F8}"/>
    <cellStyle name="常规 3 2 2 2 2 3 2 2 2" xfId="2451" xr:uid="{B07F211B-B8FA-436F-8A15-5D79849FBBAF}"/>
    <cellStyle name="常规 3 2 2 2 2 3 2 2 2 2" xfId="4309" xr:uid="{1F6B95BC-5D7A-49F9-89ED-E3EFB557B37B}"/>
    <cellStyle name="常规 3 2 2 2 2 3 2 2 2 2 2" xfId="25474" xr:uid="{165BEC5D-2635-4511-87FC-4C597B58C8E1}"/>
    <cellStyle name="常规 3 2 2 2 2 3 2 2 2 2 3" xfId="25475" xr:uid="{C3F3AF62-C67E-4FC7-86BD-A5BD07E83720}"/>
    <cellStyle name="常规 3 2 2 2 2 3 2 2 2 2 4" xfId="25476" xr:uid="{9B23015C-42C2-4ABA-A934-60BF99A18786}"/>
    <cellStyle name="常规 3 2 2 2 2 3 2 2 2 2 5" xfId="25477" xr:uid="{DA711115-E85C-43EE-A1B2-EC802F3682F8}"/>
    <cellStyle name="常规 3 2 2 2 2 3 2 2 2 3" xfId="6082" xr:uid="{02C997C1-2AFB-4B10-8A04-9F27660B3F48}"/>
    <cellStyle name="常规 3 2 2 2 2 3 2 2 2 3 2" xfId="25478" xr:uid="{7D890CB7-F4B7-4803-AC86-532BDD11CC00}"/>
    <cellStyle name="常规 3 2 2 2 2 3 2 2 2 4" xfId="25479" xr:uid="{01320D4A-1728-41BA-8592-AA5F8D79C0A1}"/>
    <cellStyle name="常规 3 2 2 2 2 3 2 2 2 5" xfId="25480" xr:uid="{D60DB218-7900-4814-BF0B-9F49E7333E4E}"/>
    <cellStyle name="常规 3 2 2 2 2 3 2 2 2 6" xfId="25481" xr:uid="{681925AA-4E97-4C82-A43D-F7041B29407A}"/>
    <cellStyle name="常规 3 2 2 2 2 3 2 2 2 7" xfId="25482" xr:uid="{6AA85F63-60CC-468D-90C7-DF2B5F193483}"/>
    <cellStyle name="常规 3 2 2 2 2 3 2 2 2 8" xfId="25483" xr:uid="{BF18EDA2-0997-4AE7-933A-437956186792}"/>
    <cellStyle name="常规 3 2 2 2 2 3 2 2 3" xfId="4310" xr:uid="{E07C60D3-1CD2-45DC-9B60-D367C1F3AA10}"/>
    <cellStyle name="常规 3 2 2 2 2 3 2 2 3 2" xfId="25484" xr:uid="{199AD320-DE5E-4E5F-8278-EC100DA33E34}"/>
    <cellStyle name="常规 3 2 2 2 2 3 2 2 3 3" xfId="25485" xr:uid="{E142F8D5-6641-4ECF-B886-B9ADB2CEF91A}"/>
    <cellStyle name="常规 3 2 2 2 2 3 2 2 3 4" xfId="25486" xr:uid="{13F570FB-EA04-4A9E-A3F1-95DC663AE7BF}"/>
    <cellStyle name="常规 3 2 2 2 2 3 2 2 3 5" xfId="25487" xr:uid="{A1F31DBB-A5B8-4B89-90C3-001D4D114BA4}"/>
    <cellStyle name="常规 3 2 2 2 2 3 2 2 4" xfId="6081" xr:uid="{68651DC2-DEA5-409C-AC72-8F76111878BD}"/>
    <cellStyle name="常规 3 2 2 2 2 3 2 2 4 2" xfId="25488" xr:uid="{45ECA272-FF44-4B4F-8700-09F902946B80}"/>
    <cellStyle name="常规 3 2 2 2 2 3 2 2 5" xfId="25489" xr:uid="{0D727F95-305C-4410-B5D6-7D5D63C91F15}"/>
    <cellStyle name="常规 3 2 2 2 2 3 2 2 6" xfId="25490" xr:uid="{E9D63002-9AD5-47F0-A169-D9707661ECE9}"/>
    <cellStyle name="常规 3 2 2 2 2 3 2 2 7" xfId="25491" xr:uid="{CDA16109-1918-4596-85CF-2B0827F0E3F8}"/>
    <cellStyle name="常规 3 2 2 2 2 3 2 2 8" xfId="25492" xr:uid="{5C569830-B46A-46F7-B973-B3A5F74D264A}"/>
    <cellStyle name="常规 3 2 2 2 2 3 2 2 9" xfId="25493" xr:uid="{C662FD16-3381-4E04-94B0-8F9F5B106AF5}"/>
    <cellStyle name="常规 3 2 2 2 2 3 2 3" xfId="4311" xr:uid="{9626A8EC-E141-4B6E-9920-67FFCFBBBBEF}"/>
    <cellStyle name="常规 3 2 2 2 2 3 2 3 2" xfId="25494" xr:uid="{B07AB851-AE52-4918-BFBC-987CD15E53D6}"/>
    <cellStyle name="常规 3 2 2 2 2 3 2 3 3" xfId="25495" xr:uid="{0130EDFF-04FF-438F-82B1-82786F61EE64}"/>
    <cellStyle name="常规 3 2 2 2 2 3 2 3 4" xfId="25496" xr:uid="{1614D22C-9A74-4500-8A9B-53D45C768900}"/>
    <cellStyle name="常规 3 2 2 2 2 3 2 3 5" xfId="25497" xr:uid="{3290E848-4E45-4E7C-B2E6-22267F4C3DDE}"/>
    <cellStyle name="常规 3 2 2 2 2 3 2 4" xfId="6080" xr:uid="{BB3481DF-F87F-4FA5-B16A-B3F228647C91}"/>
    <cellStyle name="常规 3 2 2 2 2 3 2 4 2" xfId="25498" xr:uid="{7B3E2CC2-A361-4903-8D3E-7F509BDCF711}"/>
    <cellStyle name="常规 3 2 2 2 2 3 2 5" xfId="25499" xr:uid="{3E47AE0D-739E-4A0B-BC25-81A05203A5BA}"/>
    <cellStyle name="常规 3 2 2 2 2 3 2 6" xfId="25500" xr:uid="{0A925A4C-0C71-441C-A05F-15A554D122BA}"/>
    <cellStyle name="常规 3 2 2 2 2 3 2 7" xfId="25501" xr:uid="{F8E55ECD-9E73-467F-873C-27DFB1236B35}"/>
    <cellStyle name="常规 3 2 2 2 2 3 2 8" xfId="25502" xr:uid="{561C9CDF-93CA-45B4-B261-2589FDC9C339}"/>
    <cellStyle name="常规 3 2 2 2 2 3 2 9" xfId="25503" xr:uid="{DE229352-FBBA-48A0-AE90-42417639D505}"/>
    <cellStyle name="常规 3 2 2 2 2 3 3" xfId="2452" xr:uid="{7259C542-88AA-4E7E-A283-6EF16153F336}"/>
    <cellStyle name="常规 3 2 2 2 2 3 3 2" xfId="2453" xr:uid="{61ED4466-0CEF-4B83-86E6-FBB5229D5B9F}"/>
    <cellStyle name="常规 3 2 2 2 2 3 3 2 2" xfId="4312" xr:uid="{B442AAAC-8D9E-4936-9EF7-371AC56437F0}"/>
    <cellStyle name="常规 3 2 2 2 2 3 3 2 2 2" xfId="25504" xr:uid="{58FEB60E-DF58-4CBB-BC43-F3477E0AD79A}"/>
    <cellStyle name="常规 3 2 2 2 2 3 3 2 2 3" xfId="25505" xr:uid="{ACC0160F-FD85-4355-99CF-CD25B6FC12D3}"/>
    <cellStyle name="常规 3 2 2 2 2 3 3 2 2 4" xfId="25506" xr:uid="{8226A7FA-613A-4112-B321-362EE7B0321F}"/>
    <cellStyle name="常规 3 2 2 2 2 3 3 2 2 5" xfId="25507" xr:uid="{FD3D86B7-D16C-4050-9634-4CD5E06D7C22}"/>
    <cellStyle name="常规 3 2 2 2 2 3 3 2 3" xfId="6084" xr:uid="{3E055908-3721-4C3F-AD92-8FAB5E821F0E}"/>
    <cellStyle name="常规 3 2 2 2 2 3 3 2 3 2" xfId="25508" xr:uid="{A4C0107E-780C-401F-AFB5-68552BDF72F1}"/>
    <cellStyle name="常规 3 2 2 2 2 3 3 2 4" xfId="25509" xr:uid="{FBFC9F06-1C2D-4357-B314-F380971CBEF8}"/>
    <cellStyle name="常规 3 2 2 2 2 3 3 2 5" xfId="25510" xr:uid="{61CB0622-BDE0-4F5C-8D87-AEC20DAF5320}"/>
    <cellStyle name="常规 3 2 2 2 2 3 3 2 6" xfId="25511" xr:uid="{DA5A4A32-9454-4E22-AA4C-6DD91086EDAC}"/>
    <cellStyle name="常规 3 2 2 2 2 3 3 2 7" xfId="25512" xr:uid="{2E98FB4E-CB49-4984-A600-EA9438CC4CD3}"/>
    <cellStyle name="常规 3 2 2 2 2 3 3 2 8" xfId="25513" xr:uid="{C1F6B879-F25A-43D1-B8EF-C4221F83C8EC}"/>
    <cellStyle name="常规 3 2 2 2 2 3 3 3" xfId="4313" xr:uid="{B4821E88-C349-4439-8501-041FC939B667}"/>
    <cellStyle name="常规 3 2 2 2 2 3 3 3 2" xfId="25514" xr:uid="{BF54A770-4F11-4DCD-A74F-689029E9B9E4}"/>
    <cellStyle name="常规 3 2 2 2 2 3 3 3 3" xfId="25515" xr:uid="{5AC028A7-293B-40EC-9FF7-FFB8DE954AFB}"/>
    <cellStyle name="常规 3 2 2 2 2 3 3 3 4" xfId="25516" xr:uid="{34E8E581-37D8-4DD4-A9C1-CBDC9EBB04F0}"/>
    <cellStyle name="常规 3 2 2 2 2 3 3 3 5" xfId="25517" xr:uid="{81093A62-5FFD-461D-BF08-B2FDE095BB07}"/>
    <cellStyle name="常规 3 2 2 2 2 3 3 4" xfId="6083" xr:uid="{130483BC-82EC-493F-BD02-AE2C54BFB4B4}"/>
    <cellStyle name="常规 3 2 2 2 2 3 3 4 2" xfId="25518" xr:uid="{31D21107-9296-46D8-B690-C39DD6F6EFAE}"/>
    <cellStyle name="常规 3 2 2 2 2 3 3 5" xfId="25519" xr:uid="{A646D46E-419F-449E-BF6F-A1FC7AC9AFF7}"/>
    <cellStyle name="常规 3 2 2 2 2 3 3 6" xfId="25520" xr:uid="{CC603243-A4C4-41CE-BB86-A63446B13080}"/>
    <cellStyle name="常规 3 2 2 2 2 3 3 7" xfId="25521" xr:uid="{1177C8D3-4E44-49F8-BF8D-6952133AC917}"/>
    <cellStyle name="常规 3 2 2 2 2 3 3 8" xfId="25522" xr:uid="{D518A0E2-1086-4075-A1ED-72BD8EB967A0}"/>
    <cellStyle name="常规 3 2 2 2 2 3 3 9" xfId="25523" xr:uid="{CE8BDF93-D596-4150-806E-20DF039B5B8F}"/>
    <cellStyle name="常规 3 2 2 2 2 3 4" xfId="4314" xr:uid="{CDE3CFB7-0A45-4A6D-A6FB-033DACF9967D}"/>
    <cellStyle name="常规 3 2 2 2 2 3 4 2" xfId="25524" xr:uid="{3C4CDEBE-1678-42AB-AF3E-BBCB6EB94797}"/>
    <cellStyle name="常规 3 2 2 2 2 3 4 3" xfId="25525" xr:uid="{024939D3-95C1-404F-8922-F57DEDE240FF}"/>
    <cellStyle name="常规 3 2 2 2 2 3 4 4" xfId="25526" xr:uid="{B488606C-1501-4053-A885-EEA94B1BAA32}"/>
    <cellStyle name="常规 3 2 2 2 2 3 4 5" xfId="25527" xr:uid="{630E741E-C04B-45B0-8A57-51D6042C1301}"/>
    <cellStyle name="常规 3 2 2 2 2 3 5" xfId="6079" xr:uid="{31B7945F-DE99-40E8-BA41-75CBDC18CEA6}"/>
    <cellStyle name="常规 3 2 2 2 2 3 5 2" xfId="25528" xr:uid="{E43B9BE9-73F7-40E5-94C3-7569B68EB0D5}"/>
    <cellStyle name="常规 3 2 2 2 2 3 6" xfId="25529" xr:uid="{F15E63FB-E366-4D51-9736-F5188EFB5093}"/>
    <cellStyle name="常规 3 2 2 2 2 3 7" xfId="25530" xr:uid="{705F6AF6-F955-4BFC-80B9-B859CF2B27A4}"/>
    <cellStyle name="常规 3 2 2 2 2 3 8" xfId="25531" xr:uid="{B9C816BA-1E75-4682-B64D-843F111711FB}"/>
    <cellStyle name="常规 3 2 2 2 2 3 9" xfId="25532" xr:uid="{54981C9A-8BAE-48F0-A5FD-0CCB8698719A}"/>
    <cellStyle name="常规 3 2 2 2 2 4" xfId="2454" xr:uid="{C26B421D-0A45-4879-8795-17F23B7CA1B1}"/>
    <cellStyle name="常规 3 2 2 2 2 4 2" xfId="2455" xr:uid="{EB0ABD50-6715-4A5F-ADD4-7A146A04025E}"/>
    <cellStyle name="常规 3 2 2 2 2 4 2 2" xfId="2456" xr:uid="{8E66B420-9F90-4FE7-8678-1FF62AC616FC}"/>
    <cellStyle name="常规 3 2 2 2 2 4 2 2 2" xfId="4315" xr:uid="{34420CC1-8730-4888-852C-D3B57C57B82F}"/>
    <cellStyle name="常规 3 2 2 2 2 4 2 2 2 2" xfId="25533" xr:uid="{9BF8215B-7492-4FB0-96FE-ECAFB3AC5548}"/>
    <cellStyle name="常规 3 2 2 2 2 4 2 2 2 3" xfId="25534" xr:uid="{88115F23-DB13-49F4-ABCB-864EA0E6DDE3}"/>
    <cellStyle name="常规 3 2 2 2 2 4 2 2 2 4" xfId="25535" xr:uid="{AB5381D3-D263-4B2C-BDB5-CA0F1C13D927}"/>
    <cellStyle name="常规 3 2 2 2 2 4 2 2 2 5" xfId="25536" xr:uid="{B72655E8-BDCC-4D18-9DF7-B40A97B6B06D}"/>
    <cellStyle name="常规 3 2 2 2 2 4 2 2 3" xfId="6087" xr:uid="{644A11B0-76F7-4144-9B8C-77C665F9F212}"/>
    <cellStyle name="常规 3 2 2 2 2 4 2 2 3 2" xfId="25537" xr:uid="{2AA85024-B494-406E-BE66-5C106F09D73C}"/>
    <cellStyle name="常规 3 2 2 2 2 4 2 2 4" xfId="25538" xr:uid="{E03C8477-9B4C-448C-96F2-D83FFCCF15A3}"/>
    <cellStyle name="常规 3 2 2 2 2 4 2 2 5" xfId="25539" xr:uid="{24455D90-5F24-485D-AB3A-590767622DCE}"/>
    <cellStyle name="常规 3 2 2 2 2 4 2 2 6" xfId="25540" xr:uid="{6D34F763-AAF8-4461-90BD-72DFE7568385}"/>
    <cellStyle name="常规 3 2 2 2 2 4 2 2 7" xfId="25541" xr:uid="{123D153F-E947-40D4-9B01-7246B39358A6}"/>
    <cellStyle name="常规 3 2 2 2 2 4 2 2 8" xfId="25542" xr:uid="{C609A787-86D1-45EC-9E49-9AC0B9F8EF78}"/>
    <cellStyle name="常规 3 2 2 2 2 4 2 3" xfId="4316" xr:uid="{289B64D1-EEF0-4F82-BFA3-9D7151A51B90}"/>
    <cellStyle name="常规 3 2 2 2 2 4 2 3 2" xfId="25543" xr:uid="{AF33B1C0-3B1E-4C91-B08B-F4F163D40014}"/>
    <cellStyle name="常规 3 2 2 2 2 4 2 3 3" xfId="25544" xr:uid="{FBD0128B-0334-4242-8B04-F9A3600BC71C}"/>
    <cellStyle name="常规 3 2 2 2 2 4 2 3 4" xfId="25545" xr:uid="{118A2D95-9E8F-4C27-927C-D97F475A83BC}"/>
    <cellStyle name="常规 3 2 2 2 2 4 2 3 5" xfId="25546" xr:uid="{BEC0DBEE-7876-4053-A6AF-314BA33DC1F7}"/>
    <cellStyle name="常规 3 2 2 2 2 4 2 4" xfId="6086" xr:uid="{BB8C9724-5621-4A51-96A4-9F0AA8A3BFD7}"/>
    <cellStyle name="常规 3 2 2 2 2 4 2 4 2" xfId="25547" xr:uid="{16CE7DD6-A39B-457C-896A-C847A8B59AF7}"/>
    <cellStyle name="常规 3 2 2 2 2 4 2 5" xfId="25548" xr:uid="{B1118555-799E-4773-9069-3E000FB04D1D}"/>
    <cellStyle name="常规 3 2 2 2 2 4 2 6" xfId="25549" xr:uid="{5658A000-E873-4D4D-9E62-2A3AE1ACA4C4}"/>
    <cellStyle name="常规 3 2 2 2 2 4 2 7" xfId="25550" xr:uid="{A3644F46-03CB-4D9F-8D8B-BD0CB0547154}"/>
    <cellStyle name="常规 3 2 2 2 2 4 2 8" xfId="25551" xr:uid="{4FEB883E-8125-4EBB-B6AC-8E1997996C9E}"/>
    <cellStyle name="常规 3 2 2 2 2 4 2 9" xfId="25552" xr:uid="{9376507B-770A-4A84-8A3A-B77868D4E79A}"/>
    <cellStyle name="常规 3 2 2 2 2 4 3" xfId="4317" xr:uid="{D9D26416-C6DD-491B-8064-FC2D0AE86A5E}"/>
    <cellStyle name="常规 3 2 2 2 2 4 3 2" xfId="25553" xr:uid="{8FC50315-0D9A-49A9-B975-88D4447E672E}"/>
    <cellStyle name="常规 3 2 2 2 2 4 3 3" xfId="25554" xr:uid="{75DAD851-7D7E-4459-B545-FCFF47AAB3F1}"/>
    <cellStyle name="常规 3 2 2 2 2 4 3 4" xfId="25555" xr:uid="{C8A7F539-3590-4F37-B2FF-359C2020DF15}"/>
    <cellStyle name="常规 3 2 2 2 2 4 3 5" xfId="25556" xr:uid="{19551C22-527C-46DE-84CE-630CA462D5A1}"/>
    <cellStyle name="常规 3 2 2 2 2 4 4" xfId="6085" xr:uid="{458592BC-009F-4153-A3C2-EDF2871AE69F}"/>
    <cellStyle name="常规 3 2 2 2 2 4 4 2" xfId="25557" xr:uid="{4A6C18FC-8DE6-4831-A018-738E50B2C2D3}"/>
    <cellStyle name="常规 3 2 2 2 2 4 5" xfId="25558" xr:uid="{7E609D21-C22C-4CE0-A51F-7CC6E098807F}"/>
    <cellStyle name="常规 3 2 2 2 2 4 6" xfId="25559" xr:uid="{D468FCF4-3421-4375-9D81-73E2E65147E8}"/>
    <cellStyle name="常规 3 2 2 2 2 4 7" xfId="25560" xr:uid="{78B0C691-5714-4AD0-85C1-6B1514D61ABA}"/>
    <cellStyle name="常规 3 2 2 2 2 4 8" xfId="25561" xr:uid="{1AE79075-4472-4FB7-B95D-7F40FB485158}"/>
    <cellStyle name="常规 3 2 2 2 2 4 9" xfId="25562" xr:uid="{3F24AA19-6809-4921-B589-6B8284F93631}"/>
    <cellStyle name="常规 3 2 2 2 2 5" xfId="2457" xr:uid="{D581B36D-973D-4FC3-872C-DDF029DBF9BC}"/>
    <cellStyle name="常规 3 2 2 2 2 5 2" xfId="2458" xr:uid="{2905A22F-76D4-4803-901F-8261BBB256AB}"/>
    <cellStyle name="常规 3 2 2 2 2 5 2 2" xfId="4318" xr:uid="{509D6A7C-1613-4B85-857D-CCF73DE64663}"/>
    <cellStyle name="常规 3 2 2 2 2 5 2 2 2" xfId="25563" xr:uid="{FB4048A8-2023-4EDD-8B3A-0135D746F62E}"/>
    <cellStyle name="常规 3 2 2 2 2 5 2 2 3" xfId="25564" xr:uid="{46861E0D-6FA4-4AD0-BE18-7841A57CA6D0}"/>
    <cellStyle name="常规 3 2 2 2 2 5 2 2 4" xfId="25565" xr:uid="{80A288D5-9BBB-47D6-A4E9-92F909676491}"/>
    <cellStyle name="常规 3 2 2 2 2 5 2 2 5" xfId="25566" xr:uid="{B9241820-FCE3-4BCC-9094-D4FFC29769BE}"/>
    <cellStyle name="常规 3 2 2 2 2 5 2 3" xfId="6089" xr:uid="{ED688D12-6AB8-40B2-846F-8BF468300536}"/>
    <cellStyle name="常规 3 2 2 2 2 5 2 3 2" xfId="25567" xr:uid="{039ACB3F-456E-480D-BB86-22402E567CFE}"/>
    <cellStyle name="常规 3 2 2 2 2 5 2 4" xfId="25568" xr:uid="{13E9D210-E7EE-4E14-85FF-E1BFCBDD4899}"/>
    <cellStyle name="常规 3 2 2 2 2 5 2 5" xfId="25569" xr:uid="{0FC652FF-1A3A-482B-80D9-BD926E8EF2B1}"/>
    <cellStyle name="常规 3 2 2 2 2 5 2 6" xfId="25570" xr:uid="{12F63E80-5CC3-4C38-AA73-9A9011C8334C}"/>
    <cellStyle name="常规 3 2 2 2 2 5 2 7" xfId="25571" xr:uid="{19253457-C05B-4D6D-BA90-9CB4B9B9E756}"/>
    <cellStyle name="常规 3 2 2 2 2 5 2 8" xfId="25572" xr:uid="{50EC192A-0B87-4AAC-9E36-4CD5B25F2AA9}"/>
    <cellStyle name="常规 3 2 2 2 2 5 3" xfId="4319" xr:uid="{15D01779-1AE1-4575-A13E-0E406E4780EA}"/>
    <cellStyle name="常规 3 2 2 2 2 5 3 2" xfId="25573" xr:uid="{E9789FCD-888B-464B-8DEA-F05C11DA0B84}"/>
    <cellStyle name="常规 3 2 2 2 2 5 3 3" xfId="25574" xr:uid="{52BA559A-C5C5-4ADF-997E-AA8468429710}"/>
    <cellStyle name="常规 3 2 2 2 2 5 3 4" xfId="25575" xr:uid="{4CBFB3B7-B347-4EE2-9112-D1F97FDE7D82}"/>
    <cellStyle name="常规 3 2 2 2 2 5 3 5" xfId="25576" xr:uid="{A3CD253C-37AA-44E3-97E2-469EF3182D17}"/>
    <cellStyle name="常规 3 2 2 2 2 5 4" xfId="6088" xr:uid="{6B74F8B3-F06F-4CA3-845D-7D0188B77468}"/>
    <cellStyle name="常规 3 2 2 2 2 5 4 2" xfId="25577" xr:uid="{C675AEE3-0D2D-473D-A23E-838BB04617BC}"/>
    <cellStyle name="常规 3 2 2 2 2 5 5" xfId="25578" xr:uid="{77FA032C-C8EE-41D9-A857-F6EEE6E6EE9F}"/>
    <cellStyle name="常规 3 2 2 2 2 5 6" xfId="25579" xr:uid="{3BDFF0B4-0FFB-4CFA-BAEF-F75CB5AEF090}"/>
    <cellStyle name="常规 3 2 2 2 2 5 7" xfId="25580" xr:uid="{4C98F466-C3A2-41BC-83E4-0721A5657547}"/>
    <cellStyle name="常规 3 2 2 2 2 5 8" xfId="25581" xr:uid="{0042BA3E-5DB9-4B9C-8532-7FD001E35BCD}"/>
    <cellStyle name="常规 3 2 2 2 2 5 9" xfId="25582" xr:uid="{5114A62E-1733-41A7-B614-E55695BA3100}"/>
    <cellStyle name="常规 3 2 2 2 2 6" xfId="2436" xr:uid="{CB41A960-EB77-48F5-9DC0-540B94AD4DE6}"/>
    <cellStyle name="常规 3 2 2 2 2 6 2" xfId="5427" xr:uid="{9F4B9251-FCBB-455D-9245-7CB384CA0EBB}"/>
    <cellStyle name="常规 3 2 2 2 2 6 2 2" xfId="25583" xr:uid="{8B8C17F7-7E8F-47BB-8483-B77B3FDCFB09}"/>
    <cellStyle name="常规 3 2 2 2 2 6 3" xfId="25584" xr:uid="{8FA0475A-B35F-40A9-9AC1-1354AFFD1B05}"/>
    <cellStyle name="常规 3 2 2 2 2 6 4" xfId="25585" xr:uid="{929AB68B-3D39-42CB-8569-6B5564A05412}"/>
    <cellStyle name="常规 3 2 2 2 2 6 5" xfId="25586" xr:uid="{EE034B2B-7C2E-4E6E-8487-6D55409A5CE9}"/>
    <cellStyle name="常规 3 2 2 2 2 6 6" xfId="25587" xr:uid="{38918CCD-B4B0-429F-8B90-22D286FAC74B}"/>
    <cellStyle name="常规 3 2 2 2 2 7" xfId="5044" xr:uid="{706D2EBC-D4C2-43E3-97A5-661E2D94EAE3}"/>
    <cellStyle name="常规 3 2 2 2 2 7 2" xfId="25588" xr:uid="{BC8AF735-8998-4736-AF72-1ACE33B0C3FD}"/>
    <cellStyle name="常规 3 2 2 2 2 8" xfId="1629" xr:uid="{43ECEDA9-C633-4111-BCC4-8558E65303AB}"/>
    <cellStyle name="常规 3 2 2 2 2 8 2" xfId="25589" xr:uid="{279F73ED-AF51-4A26-B91B-9C5E51B792C3}"/>
    <cellStyle name="常规 3 2 2 2 2 9" xfId="25590" xr:uid="{5C659DB1-9B8F-4679-BA9C-47FC6EDF2D9C}"/>
    <cellStyle name="常规 3 2 2 2 3" xfId="2459" xr:uid="{35244048-4278-4E80-9A6F-B7326E75CACB}"/>
    <cellStyle name="常规 3 2 2 2 3 10" xfId="25591" xr:uid="{C4038CFE-07A9-4542-ACA2-F99CA0FB9D15}"/>
    <cellStyle name="常规 3 2 2 2 3 11" xfId="25592" xr:uid="{A39B4BA8-F7A9-44EF-A467-CD3C47C404E2}"/>
    <cellStyle name="常规 3 2 2 2 3 2" xfId="2460" xr:uid="{8FC89EDF-1AD2-4AF5-AEE0-F18700F93A3C}"/>
    <cellStyle name="常规 3 2 2 2 3 2 10" xfId="25593" xr:uid="{40099B8E-54CB-4501-A31B-47F291A00C44}"/>
    <cellStyle name="常规 3 2 2 2 3 2 2" xfId="2461" xr:uid="{4CA3A95F-B549-45B2-B3C2-F14649D76E84}"/>
    <cellStyle name="常规 3 2 2 2 3 2 2 2" xfId="2462" xr:uid="{B6FF5F7F-D8BA-4659-BF71-0A8136F1CD6F}"/>
    <cellStyle name="常规 3 2 2 2 3 2 2 2 2" xfId="2463" xr:uid="{4FB13CC3-30CC-43BE-BEE2-4AE335251513}"/>
    <cellStyle name="常规 3 2 2 2 3 2 2 2 2 2" xfId="4320" xr:uid="{9FBC5224-2AD0-4162-947E-55D11B30F080}"/>
    <cellStyle name="常规 3 2 2 2 3 2 2 2 2 2 2" xfId="25594" xr:uid="{1585623A-A620-4901-B8A2-0B1FB1AA4CC3}"/>
    <cellStyle name="常规 3 2 2 2 3 2 2 2 2 2 3" xfId="25595" xr:uid="{061802A3-B187-4B24-996A-E31AB375F7C4}"/>
    <cellStyle name="常规 3 2 2 2 3 2 2 2 2 2 4" xfId="25596" xr:uid="{9629F5D0-AF8D-436C-83D0-99F9628AFF4D}"/>
    <cellStyle name="常规 3 2 2 2 3 2 2 2 2 2 5" xfId="25597" xr:uid="{F93E9029-0B4F-4E2A-9265-37ACFDCE052D}"/>
    <cellStyle name="常规 3 2 2 2 3 2 2 2 2 3" xfId="6094" xr:uid="{A67E9B9F-7B64-4017-A937-2A9CDE819B10}"/>
    <cellStyle name="常规 3 2 2 2 3 2 2 2 2 3 2" xfId="25598" xr:uid="{EB04ECEC-800C-4E1E-800B-1C5C06C813AF}"/>
    <cellStyle name="常规 3 2 2 2 3 2 2 2 2 4" xfId="25599" xr:uid="{7D6FE446-029B-404D-A6E6-19A27D78FA73}"/>
    <cellStyle name="常规 3 2 2 2 3 2 2 2 2 5" xfId="25600" xr:uid="{BAFF3836-F938-43C1-86F3-34865B5D4B81}"/>
    <cellStyle name="常规 3 2 2 2 3 2 2 2 2 6" xfId="25601" xr:uid="{8CE3768B-7981-41A8-B4D3-DB7F42FA8BD4}"/>
    <cellStyle name="常规 3 2 2 2 3 2 2 2 2 7" xfId="25602" xr:uid="{E2BC9C2C-1B33-4C22-B19B-71D24F902CC5}"/>
    <cellStyle name="常规 3 2 2 2 3 2 2 2 2 8" xfId="25603" xr:uid="{9953FDEF-9211-4866-A7AF-49827F84A857}"/>
    <cellStyle name="常规 3 2 2 2 3 2 2 2 3" xfId="4321" xr:uid="{4B775DA2-DE18-4125-8C2A-BC3D7A9A3825}"/>
    <cellStyle name="常规 3 2 2 2 3 2 2 2 3 2" xfId="25604" xr:uid="{ED10A74C-AD5E-4F3E-93CF-D33649C23732}"/>
    <cellStyle name="常规 3 2 2 2 3 2 2 2 3 3" xfId="25605" xr:uid="{687950A4-ED51-426B-9D30-D03B5066A80F}"/>
    <cellStyle name="常规 3 2 2 2 3 2 2 2 3 4" xfId="25606" xr:uid="{5EAA3336-8ADE-417B-AEA7-E41A746C54D4}"/>
    <cellStyle name="常规 3 2 2 2 3 2 2 2 3 5" xfId="25607" xr:uid="{6D1E781D-B711-4173-BC6C-2746606E280F}"/>
    <cellStyle name="常规 3 2 2 2 3 2 2 2 4" xfId="6093" xr:uid="{CF0A2ED4-C44E-4093-B48B-FC73DB31F184}"/>
    <cellStyle name="常规 3 2 2 2 3 2 2 2 4 2" xfId="25608" xr:uid="{9B02AEFF-3340-433B-BF10-52A112648DE2}"/>
    <cellStyle name="常规 3 2 2 2 3 2 2 2 5" xfId="25609" xr:uid="{A0688C83-F393-45AC-802C-68149223C3F1}"/>
    <cellStyle name="常规 3 2 2 2 3 2 2 2 6" xfId="25610" xr:uid="{71E7E013-06F6-44B4-9189-5E44611D39F0}"/>
    <cellStyle name="常规 3 2 2 2 3 2 2 2 7" xfId="25611" xr:uid="{BD15D9FD-62A5-4303-8318-9EF5E5EF13E1}"/>
    <cellStyle name="常规 3 2 2 2 3 2 2 2 8" xfId="25612" xr:uid="{6ACAA327-F51F-4A02-87E7-7AA6289F0A9E}"/>
    <cellStyle name="常规 3 2 2 2 3 2 2 2 9" xfId="25613" xr:uid="{B82623A3-D2E8-4D5F-8F5A-27D389DAD4BA}"/>
    <cellStyle name="常规 3 2 2 2 3 2 2 3" xfId="4322" xr:uid="{991F58AB-8BF7-48F4-A007-778315D138E3}"/>
    <cellStyle name="常规 3 2 2 2 3 2 2 3 2" xfId="25614" xr:uid="{56BEE5EC-B577-40AC-89B6-9AA20CB76970}"/>
    <cellStyle name="常规 3 2 2 2 3 2 2 3 3" xfId="25615" xr:uid="{3E9E14E7-C283-490F-BADC-D574FEFAB902}"/>
    <cellStyle name="常规 3 2 2 2 3 2 2 3 4" xfId="25616" xr:uid="{89F6DA66-DCA8-451E-94BB-36D4DB6B6EDC}"/>
    <cellStyle name="常规 3 2 2 2 3 2 2 3 5" xfId="25617" xr:uid="{818DB8B5-81B7-4A39-870A-1610792FCEAD}"/>
    <cellStyle name="常规 3 2 2 2 3 2 2 4" xfId="6092" xr:uid="{3EE6914A-85C2-408E-AFF2-DE499949040E}"/>
    <cellStyle name="常规 3 2 2 2 3 2 2 4 2" xfId="25618" xr:uid="{86127265-18F7-4BFF-B7CC-EFBCB5FCBD90}"/>
    <cellStyle name="常规 3 2 2 2 3 2 2 5" xfId="25619" xr:uid="{1A249985-FB14-437C-8C48-E715FC8AC04F}"/>
    <cellStyle name="常规 3 2 2 2 3 2 2 6" xfId="25620" xr:uid="{EA579507-27F2-4B1F-B752-C3AFF6888DEF}"/>
    <cellStyle name="常规 3 2 2 2 3 2 2 7" xfId="25621" xr:uid="{5BAF6786-F799-4B8E-9624-CA64307C0DA1}"/>
    <cellStyle name="常规 3 2 2 2 3 2 2 8" xfId="25622" xr:uid="{51948C84-4C1E-4E01-A7DC-170660931BB0}"/>
    <cellStyle name="常规 3 2 2 2 3 2 2 9" xfId="25623" xr:uid="{503FFEFD-F220-4774-B818-D553622F48D4}"/>
    <cellStyle name="常规 3 2 2 2 3 2 3" xfId="2464" xr:uid="{934100BF-C3E4-4933-8816-FE9475963076}"/>
    <cellStyle name="常规 3 2 2 2 3 2 3 2" xfId="2465" xr:uid="{46401942-A001-420C-9FD0-AB9CF27AF3B0}"/>
    <cellStyle name="常规 3 2 2 2 3 2 3 2 2" xfId="4323" xr:uid="{A2759264-F2E3-48DC-9ED5-435F9408C141}"/>
    <cellStyle name="常规 3 2 2 2 3 2 3 2 2 2" xfId="25624" xr:uid="{EC357361-150D-4A0D-A71B-8FA65E46A3DB}"/>
    <cellStyle name="常规 3 2 2 2 3 2 3 2 2 3" xfId="25625" xr:uid="{2485F266-C8F6-4548-95FD-61F10A494011}"/>
    <cellStyle name="常规 3 2 2 2 3 2 3 2 2 4" xfId="25626" xr:uid="{E83C60A2-AFF2-4527-BB20-C2D6F9CB8B78}"/>
    <cellStyle name="常规 3 2 2 2 3 2 3 2 2 5" xfId="25627" xr:uid="{3FDE0D94-44D9-4154-8860-5209447F19B0}"/>
    <cellStyle name="常规 3 2 2 2 3 2 3 2 3" xfId="6096" xr:uid="{0BD4443D-5DD8-477F-8C0E-ADA024C57DCD}"/>
    <cellStyle name="常规 3 2 2 2 3 2 3 2 3 2" xfId="25628" xr:uid="{EB744C02-F3B7-4B5B-AAE5-698BB5A34DFB}"/>
    <cellStyle name="常规 3 2 2 2 3 2 3 2 4" xfId="25629" xr:uid="{50C2E608-9D04-4C47-8C71-74425F361DBA}"/>
    <cellStyle name="常规 3 2 2 2 3 2 3 2 5" xfId="25630" xr:uid="{717649D7-61A0-4F79-A1E5-9C00AF7D2767}"/>
    <cellStyle name="常规 3 2 2 2 3 2 3 2 6" xfId="25631" xr:uid="{AACAFD60-23B8-41CA-AF69-DCFF6C58AFB1}"/>
    <cellStyle name="常规 3 2 2 2 3 2 3 2 7" xfId="25632" xr:uid="{DE19FD7B-7F18-494B-A026-9AAE7E2BE773}"/>
    <cellStyle name="常规 3 2 2 2 3 2 3 2 8" xfId="25633" xr:uid="{917DE516-20F7-4C55-8605-10211EB104C1}"/>
    <cellStyle name="常规 3 2 2 2 3 2 3 3" xfId="4324" xr:uid="{43E675C6-CC0B-4705-BC61-5B477C4E7C1F}"/>
    <cellStyle name="常规 3 2 2 2 3 2 3 3 2" xfId="25634" xr:uid="{75120458-E195-4E69-BC4C-7D5D7BDE146E}"/>
    <cellStyle name="常规 3 2 2 2 3 2 3 3 3" xfId="25635" xr:uid="{6E62E87F-2D2C-4700-971A-3C1B518B8451}"/>
    <cellStyle name="常规 3 2 2 2 3 2 3 3 4" xfId="25636" xr:uid="{9298C996-282E-4192-8563-7C4F493A322A}"/>
    <cellStyle name="常规 3 2 2 2 3 2 3 3 5" xfId="25637" xr:uid="{810C68F0-A764-4190-B4C6-62752B823BC1}"/>
    <cellStyle name="常规 3 2 2 2 3 2 3 4" xfId="6095" xr:uid="{391BD3A8-C4F5-4BA0-893C-476BAA5918E9}"/>
    <cellStyle name="常规 3 2 2 2 3 2 3 4 2" xfId="25638" xr:uid="{9BC7C401-65A2-4AF7-B48F-81F4ADAAC984}"/>
    <cellStyle name="常规 3 2 2 2 3 2 3 5" xfId="25639" xr:uid="{A698635A-DCA5-4085-BCFA-BDD9D07FCAD1}"/>
    <cellStyle name="常规 3 2 2 2 3 2 3 6" xfId="25640" xr:uid="{B889685D-DEEA-4864-906A-B35278E5C666}"/>
    <cellStyle name="常规 3 2 2 2 3 2 3 7" xfId="25641" xr:uid="{3C99E9F8-08F4-4B3A-81B5-6CAD0010A44B}"/>
    <cellStyle name="常规 3 2 2 2 3 2 3 8" xfId="25642" xr:uid="{C3DE24A1-D083-4457-8585-A4B16CEB9F98}"/>
    <cellStyle name="常规 3 2 2 2 3 2 3 9" xfId="25643" xr:uid="{D892236B-DCBF-4B71-A594-83D59C87850A}"/>
    <cellStyle name="常规 3 2 2 2 3 2 4" xfId="4325" xr:uid="{96DF0BCE-2800-4B4E-AFDA-FF123B3405DA}"/>
    <cellStyle name="常规 3 2 2 2 3 2 4 2" xfId="25644" xr:uid="{3047D954-EBCC-4B77-AD89-FC925C38A323}"/>
    <cellStyle name="常规 3 2 2 2 3 2 4 3" xfId="25645" xr:uid="{5CF1633A-9AF4-4251-A3C8-2A0F938DB6CE}"/>
    <cellStyle name="常规 3 2 2 2 3 2 4 4" xfId="25646" xr:uid="{D4F5888E-516D-41FA-9376-B7B86A2A8F5F}"/>
    <cellStyle name="常规 3 2 2 2 3 2 4 5" xfId="25647" xr:uid="{20063999-FB8B-40A7-8CEB-3748DF71D0CA}"/>
    <cellStyle name="常规 3 2 2 2 3 2 5" xfId="6091" xr:uid="{C7F3741E-9B53-45D1-B929-F6113124EAC9}"/>
    <cellStyle name="常规 3 2 2 2 3 2 5 2" xfId="25648" xr:uid="{ADA2A06B-99C4-493E-844C-93CB7433F255}"/>
    <cellStyle name="常规 3 2 2 2 3 2 6" xfId="25649" xr:uid="{5857EA78-2822-4F10-88D0-4E15D774B524}"/>
    <cellStyle name="常规 3 2 2 2 3 2 7" xfId="25650" xr:uid="{57099BE3-64A8-45D4-97CD-C76F40476E9D}"/>
    <cellStyle name="常规 3 2 2 2 3 2 8" xfId="25651" xr:uid="{8F85DDBE-D8FE-406D-8860-12C9CB262796}"/>
    <cellStyle name="常规 3 2 2 2 3 2 9" xfId="25652" xr:uid="{AB33B59C-5F11-467D-A6EC-30C3F1FB34F3}"/>
    <cellStyle name="常规 3 2 2 2 3 3" xfId="2466" xr:uid="{4ED2F02F-CFB5-40BD-BA98-3B9C374AE9D6}"/>
    <cellStyle name="常规 3 2 2 2 3 3 2" xfId="2467" xr:uid="{E3E3DD87-4C4C-4FC9-AAE4-8B47E61EA278}"/>
    <cellStyle name="常规 3 2 2 2 3 3 2 2" xfId="2468" xr:uid="{09746DE0-9DDF-43E2-AE72-E070F9F349DC}"/>
    <cellStyle name="常规 3 2 2 2 3 3 2 2 2" xfId="4326" xr:uid="{8C44343E-7C28-4E70-97C8-A75FCB158ECF}"/>
    <cellStyle name="常规 3 2 2 2 3 3 2 2 2 2" xfId="25653" xr:uid="{55625358-CA0C-425E-B21D-942279F1A5E1}"/>
    <cellStyle name="常规 3 2 2 2 3 3 2 2 2 3" xfId="25654" xr:uid="{764B7C0C-7B9D-4456-9E54-F35FEE96802C}"/>
    <cellStyle name="常规 3 2 2 2 3 3 2 2 2 4" xfId="25655" xr:uid="{CB999C71-81EE-4935-B9B8-9855011D89FE}"/>
    <cellStyle name="常规 3 2 2 2 3 3 2 2 2 5" xfId="25656" xr:uid="{7B2BABEB-B7F3-4C8F-AB1B-8D5765DDA7FE}"/>
    <cellStyle name="常规 3 2 2 2 3 3 2 2 3" xfId="6099" xr:uid="{DDE76B90-702A-4724-AF4B-58C3E613F794}"/>
    <cellStyle name="常规 3 2 2 2 3 3 2 2 3 2" xfId="25657" xr:uid="{FD2D184F-1A40-45C9-9160-768788371ADE}"/>
    <cellStyle name="常规 3 2 2 2 3 3 2 2 4" xfId="25658" xr:uid="{48BAE226-2725-4A7B-8E15-E32367653212}"/>
    <cellStyle name="常规 3 2 2 2 3 3 2 2 5" xfId="25659" xr:uid="{17E54196-F737-4ACD-8BB7-15F418D9173C}"/>
    <cellStyle name="常规 3 2 2 2 3 3 2 2 6" xfId="25660" xr:uid="{42C619F8-0AB4-4339-BA24-80CAA1D995EC}"/>
    <cellStyle name="常规 3 2 2 2 3 3 2 2 7" xfId="25661" xr:uid="{7CC6DA29-2671-4090-A2BC-BEAB76C18D2F}"/>
    <cellStyle name="常规 3 2 2 2 3 3 2 2 8" xfId="25662" xr:uid="{35AAD4B2-126F-42A2-A0CF-CCCA8D9BD09C}"/>
    <cellStyle name="常规 3 2 2 2 3 3 2 3" xfId="4327" xr:uid="{3D30B8CA-2B61-4AC6-A841-5BCB27000FA5}"/>
    <cellStyle name="常规 3 2 2 2 3 3 2 3 2" xfId="25663" xr:uid="{2670369F-5D64-4AA9-B57A-1878D283B927}"/>
    <cellStyle name="常规 3 2 2 2 3 3 2 3 3" xfId="25664" xr:uid="{09FA33B5-F73C-4081-8445-1D5408B268D7}"/>
    <cellStyle name="常规 3 2 2 2 3 3 2 3 4" xfId="25665" xr:uid="{EFCA07BD-6518-47FD-9416-C1D774F06267}"/>
    <cellStyle name="常规 3 2 2 2 3 3 2 3 5" xfId="25666" xr:uid="{EA983B49-F859-4D19-9A28-E462C5BBA487}"/>
    <cellStyle name="常规 3 2 2 2 3 3 2 4" xfId="6098" xr:uid="{AF5A1493-9D36-4143-BD6A-A9F4035EA865}"/>
    <cellStyle name="常规 3 2 2 2 3 3 2 4 2" xfId="25667" xr:uid="{4D18B0E4-87A3-411C-A799-C1EB912B62A9}"/>
    <cellStyle name="常规 3 2 2 2 3 3 2 5" xfId="25668" xr:uid="{8B9ABABA-3C8A-4B49-9492-6B4957211321}"/>
    <cellStyle name="常规 3 2 2 2 3 3 2 6" xfId="25669" xr:uid="{EC27284B-6A83-43EE-ABE9-E31C0F4AE7AD}"/>
    <cellStyle name="常规 3 2 2 2 3 3 2 7" xfId="25670" xr:uid="{7B3CD90B-3ED8-43EF-A314-6159C0523DB1}"/>
    <cellStyle name="常规 3 2 2 2 3 3 2 8" xfId="25671" xr:uid="{6C6A0DA4-D941-4A06-9670-2794AB493175}"/>
    <cellStyle name="常规 3 2 2 2 3 3 2 9" xfId="25672" xr:uid="{0C83FB1D-489A-4FBC-9450-E32094D3954F}"/>
    <cellStyle name="常规 3 2 2 2 3 3 3" xfId="4328" xr:uid="{6CC35CAE-AC95-4CA1-AAD7-FF053C3096C9}"/>
    <cellStyle name="常规 3 2 2 2 3 3 3 2" xfId="25673" xr:uid="{0B9B8385-8ACC-45A9-852B-F2F7DDF4A0F5}"/>
    <cellStyle name="常规 3 2 2 2 3 3 3 3" xfId="25674" xr:uid="{425E9E1E-8993-450B-AA4A-FC1D78D2CAF8}"/>
    <cellStyle name="常规 3 2 2 2 3 3 3 4" xfId="25675" xr:uid="{9D53F00B-8C4C-4FDF-B47B-248F8C8E57F9}"/>
    <cellStyle name="常规 3 2 2 2 3 3 3 5" xfId="25676" xr:uid="{05B1B273-C420-4F3D-82A6-D726F9E6AEF8}"/>
    <cellStyle name="常规 3 2 2 2 3 3 4" xfId="6097" xr:uid="{6093C337-467D-41E1-9F89-72364EBA0DD6}"/>
    <cellStyle name="常规 3 2 2 2 3 3 4 2" xfId="25677" xr:uid="{7E4ED212-BE32-4205-AD7C-A3E577B9C8B3}"/>
    <cellStyle name="常规 3 2 2 2 3 3 5" xfId="25678" xr:uid="{ABE841C9-B8C3-4B58-8832-D6EE035A084E}"/>
    <cellStyle name="常规 3 2 2 2 3 3 6" xfId="25679" xr:uid="{F7F513A0-B43C-4080-91B8-AB478052A85D}"/>
    <cellStyle name="常规 3 2 2 2 3 3 7" xfId="25680" xr:uid="{36CB5E71-68DF-4564-9579-57BAFFAF7085}"/>
    <cellStyle name="常规 3 2 2 2 3 3 8" xfId="25681" xr:uid="{E04696CE-84D9-4FB9-899A-E5BE915C4397}"/>
    <cellStyle name="常规 3 2 2 2 3 3 9" xfId="25682" xr:uid="{9F7FC800-2D0E-4D65-B675-577E5280DD57}"/>
    <cellStyle name="常规 3 2 2 2 3 4" xfId="2469" xr:uid="{A10AC9B0-1DEC-41DF-B894-9B4F6A3FCD24}"/>
    <cellStyle name="常规 3 2 2 2 3 4 2" xfId="2470" xr:uid="{EA268B76-0339-4BD1-BAC2-72B8D7D0A58C}"/>
    <cellStyle name="常规 3 2 2 2 3 4 2 2" xfId="4329" xr:uid="{CA395425-983F-44F1-A03B-310D1F52C87E}"/>
    <cellStyle name="常规 3 2 2 2 3 4 2 2 2" xfId="25683" xr:uid="{DD9DE7D9-038E-4784-B46D-0C70049D685B}"/>
    <cellStyle name="常规 3 2 2 2 3 4 2 2 3" xfId="25684" xr:uid="{5E1C219C-0D84-4D31-8929-26C809DA24B3}"/>
    <cellStyle name="常规 3 2 2 2 3 4 2 2 4" xfId="25685" xr:uid="{993CFB60-2DC9-45A6-BF9E-0054E9459DBB}"/>
    <cellStyle name="常规 3 2 2 2 3 4 2 2 5" xfId="25686" xr:uid="{B2A527DF-F3D2-4966-BE4B-6A77253F34FF}"/>
    <cellStyle name="常规 3 2 2 2 3 4 2 3" xfId="6101" xr:uid="{11CF0E8E-129C-4ED9-8C9C-5ECC106EB402}"/>
    <cellStyle name="常规 3 2 2 2 3 4 2 3 2" xfId="25687" xr:uid="{7ABD1EFD-DB5B-49E8-B509-96E068D67BA0}"/>
    <cellStyle name="常规 3 2 2 2 3 4 2 4" xfId="25688" xr:uid="{19017CD9-87F5-484E-9B95-31BB758FAA3D}"/>
    <cellStyle name="常规 3 2 2 2 3 4 2 5" xfId="25689" xr:uid="{F3C08B68-8249-48B6-94B4-7E5D699ECEF9}"/>
    <cellStyle name="常规 3 2 2 2 3 4 2 6" xfId="25690" xr:uid="{D913A183-99A8-49F8-930D-68E3F22FC14D}"/>
    <cellStyle name="常规 3 2 2 2 3 4 2 7" xfId="25691" xr:uid="{6278B003-D573-4955-96B2-46E5267C885F}"/>
    <cellStyle name="常规 3 2 2 2 3 4 2 8" xfId="25692" xr:uid="{92783162-1F41-40C8-9E8A-FCB2C724C4C7}"/>
    <cellStyle name="常规 3 2 2 2 3 4 3" xfId="4330" xr:uid="{90094A1E-6C99-4168-A284-4B0CF9AB47A9}"/>
    <cellStyle name="常规 3 2 2 2 3 4 3 2" xfId="25693" xr:uid="{1FD547A7-A6A8-4B77-830A-AF3EC9C0B595}"/>
    <cellStyle name="常规 3 2 2 2 3 4 3 3" xfId="25694" xr:uid="{4C6027C0-BC61-4D70-A5F8-2DA29BF347EB}"/>
    <cellStyle name="常规 3 2 2 2 3 4 3 4" xfId="25695" xr:uid="{20B4B01F-B850-405B-A407-CF38D09399F1}"/>
    <cellStyle name="常规 3 2 2 2 3 4 3 5" xfId="25696" xr:uid="{53D99EC3-F53C-4EEC-858B-EA30D3A727C1}"/>
    <cellStyle name="常规 3 2 2 2 3 4 4" xfId="6100" xr:uid="{743AD402-1592-48B2-97E6-E159AF664B81}"/>
    <cellStyle name="常规 3 2 2 2 3 4 4 2" xfId="25697" xr:uid="{14789EC6-E274-40B9-868E-6E58440C0E07}"/>
    <cellStyle name="常规 3 2 2 2 3 4 5" xfId="25698" xr:uid="{F82C923C-FC3A-4EAF-9202-506B65E6F728}"/>
    <cellStyle name="常规 3 2 2 2 3 4 6" xfId="25699" xr:uid="{2ACEB40B-AECE-4126-8698-42CDB48DA752}"/>
    <cellStyle name="常规 3 2 2 2 3 4 7" xfId="25700" xr:uid="{63D4F46B-AD89-4534-83B5-E834FCD8C3EE}"/>
    <cellStyle name="常规 3 2 2 2 3 4 8" xfId="25701" xr:uid="{12E290F7-C753-47ED-B4C4-4D3AAE5F2B4F}"/>
    <cellStyle name="常规 3 2 2 2 3 4 9" xfId="25702" xr:uid="{A14B8463-D448-4D4B-8759-4619D689D260}"/>
    <cellStyle name="常规 3 2 2 2 3 5" xfId="4331" xr:uid="{E7AA73AD-241F-4065-8C1B-7F6C66528E49}"/>
    <cellStyle name="常规 3 2 2 2 3 5 2" xfId="25703" xr:uid="{E45CFF56-0025-4257-B5D2-99D554C43CCB}"/>
    <cellStyle name="常规 3 2 2 2 3 5 3" xfId="25704" xr:uid="{B5AD7C6F-719C-4F31-9BD8-516429915112}"/>
    <cellStyle name="常规 3 2 2 2 3 5 4" xfId="25705" xr:uid="{F46C4742-93AF-4A27-8A1C-373C84BBE688}"/>
    <cellStyle name="常规 3 2 2 2 3 5 5" xfId="25706" xr:uid="{04B2E1DE-696F-41E5-8E42-33658ABC69E6}"/>
    <cellStyle name="常规 3 2 2 2 3 6" xfId="6090" xr:uid="{46B5EB06-3693-4CE4-ADEE-4D8DEEDEE9B5}"/>
    <cellStyle name="常规 3 2 2 2 3 6 2" xfId="25707" xr:uid="{58F0F0AA-2E38-4D2C-8BDB-264DFDC09FD2}"/>
    <cellStyle name="常规 3 2 2 2 3 7" xfId="25708" xr:uid="{9C5CAEF7-E143-47CF-8308-B9848FAA70C8}"/>
    <cellStyle name="常规 3 2 2 2 3 8" xfId="25709" xr:uid="{F3027B27-B8CC-4191-B258-EB304EAEF7E1}"/>
    <cellStyle name="常规 3 2 2 2 3 9" xfId="25710" xr:uid="{B06809D3-F225-4482-940F-CDAF86CEBDCC}"/>
    <cellStyle name="常规 3 2 2 2 4" xfId="2471" xr:uid="{9702F06C-5605-424B-8422-9BF9E0B117DE}"/>
    <cellStyle name="常规 3 2 2 2 4 10" xfId="25711" xr:uid="{4A9CA107-3D09-4EA4-9B25-C621D33F3E71}"/>
    <cellStyle name="常规 3 2 2 2 4 11" xfId="25712" xr:uid="{D3F7ED90-0E0B-44F2-A6BA-F1B6ED2D2572}"/>
    <cellStyle name="常规 3 2 2 2 4 12" xfId="25713" xr:uid="{FD8E720D-3E0E-451A-B605-11CC4542157E}"/>
    <cellStyle name="常规 3 2 2 2 4 13" xfId="25714" xr:uid="{F11ED9CC-E850-4A1A-A912-C072A8BFE33D}"/>
    <cellStyle name="常规 3 2 2 2 4 14" xfId="34671" xr:uid="{3C1115BB-9CF3-4DD9-BF16-9A168F2310FA}"/>
    <cellStyle name="常规 3 2 2 2 4 2" xfId="2472" xr:uid="{60D4FBEB-45DF-4EB2-9E79-9186E3C373B8}"/>
    <cellStyle name="常规 3 2 2 2 4 2 2" xfId="2473" xr:uid="{5E3C9537-B302-4227-BAA1-9B317B309984}"/>
    <cellStyle name="常规 3 2 2 2 4 2 2 2" xfId="2474" xr:uid="{916C4E4B-3683-4FA3-82FA-3AA784535CC8}"/>
    <cellStyle name="常规 3 2 2 2 4 2 2 2 2" xfId="4332" xr:uid="{6A807CC8-8AD2-497F-96CE-5EC71BE3D7CA}"/>
    <cellStyle name="常规 3 2 2 2 4 2 2 2 2 2" xfId="25715" xr:uid="{BC5C7351-A8D6-41F4-BF98-A80A737A1C05}"/>
    <cellStyle name="常规 3 2 2 2 4 2 2 2 2 3" xfId="25716" xr:uid="{B2D7ECBB-CE95-408C-BA8A-DFB29684CE64}"/>
    <cellStyle name="常规 3 2 2 2 4 2 2 2 2 4" xfId="25717" xr:uid="{7ED08739-70AE-4D3E-8BAA-3BF2EA81E784}"/>
    <cellStyle name="常规 3 2 2 2 4 2 2 2 2 5" xfId="25718" xr:uid="{BD08F577-21C0-4C37-A9B0-D89C17D3EE07}"/>
    <cellStyle name="常规 3 2 2 2 4 2 2 2 3" xfId="6105" xr:uid="{5AB5AE39-E67A-4ED7-B7F6-68566D1B8E1E}"/>
    <cellStyle name="常规 3 2 2 2 4 2 2 2 3 2" xfId="25719" xr:uid="{6E7D8BA3-B56E-4361-9069-BCB9A24AF08C}"/>
    <cellStyle name="常规 3 2 2 2 4 2 2 2 4" xfId="25720" xr:uid="{12E1E975-4AE4-4B4A-A324-BF4B41AC60E3}"/>
    <cellStyle name="常规 3 2 2 2 4 2 2 2 5" xfId="25721" xr:uid="{BECF3FCA-6353-406A-A2D0-BC17C775D3E6}"/>
    <cellStyle name="常规 3 2 2 2 4 2 2 2 6" xfId="25722" xr:uid="{B82C61EA-3D98-4BEC-87A4-014FB7ED3083}"/>
    <cellStyle name="常规 3 2 2 2 4 2 2 2 7" xfId="25723" xr:uid="{EAC1A53F-AE43-48CC-AB0D-A3130056D44C}"/>
    <cellStyle name="常规 3 2 2 2 4 2 2 2 8" xfId="25724" xr:uid="{194FFA85-2DEA-4124-8390-838241D71D7C}"/>
    <cellStyle name="常规 3 2 2 2 4 2 2 3" xfId="4333" xr:uid="{24BB8774-2EAD-4690-BF83-17D7034F6AE0}"/>
    <cellStyle name="常规 3 2 2 2 4 2 2 3 2" xfId="25725" xr:uid="{E259293D-2DB5-48FE-8FD1-659A6BFCFD46}"/>
    <cellStyle name="常规 3 2 2 2 4 2 2 3 3" xfId="25726" xr:uid="{60D28F96-4E3D-4314-A63F-62EBB04588FA}"/>
    <cellStyle name="常规 3 2 2 2 4 2 2 3 4" xfId="25727" xr:uid="{80B00095-EC9B-4215-B1E3-9D4A1D67CAC0}"/>
    <cellStyle name="常规 3 2 2 2 4 2 2 3 5" xfId="25728" xr:uid="{FB3D7820-A46D-4D39-90F8-BDA4E869317F}"/>
    <cellStyle name="常规 3 2 2 2 4 2 2 4" xfId="6104" xr:uid="{72E1FACC-17A3-4320-8B8D-2E0122E1393C}"/>
    <cellStyle name="常规 3 2 2 2 4 2 2 4 2" xfId="25729" xr:uid="{C1845245-90EB-4DC6-86B6-6ABE532A95C4}"/>
    <cellStyle name="常规 3 2 2 2 4 2 2 5" xfId="25730" xr:uid="{F30B2621-B4EC-46DD-9D79-36EAF84EEF76}"/>
    <cellStyle name="常规 3 2 2 2 4 2 2 6" xfId="25731" xr:uid="{2874217D-E44B-413F-9210-1D8BBD916634}"/>
    <cellStyle name="常规 3 2 2 2 4 2 2 7" xfId="25732" xr:uid="{BEF59DA4-E3D7-4DF9-BFA4-6DA35B4380A3}"/>
    <cellStyle name="常规 3 2 2 2 4 2 2 8" xfId="25733" xr:uid="{0E197237-3550-4731-B012-8FD78490E4D0}"/>
    <cellStyle name="常规 3 2 2 2 4 2 2 9" xfId="25734" xr:uid="{0F512847-D624-42AB-AE7C-0AC6BBFEE942}"/>
    <cellStyle name="常规 3 2 2 2 4 2 3" xfId="4334" xr:uid="{CDD477BD-B913-4004-9A5C-65AF6D7AC5E0}"/>
    <cellStyle name="常规 3 2 2 2 4 2 3 2" xfId="25735" xr:uid="{9584A839-E96A-4C03-8ED6-91A8017C83CD}"/>
    <cellStyle name="常规 3 2 2 2 4 2 3 3" xfId="25736" xr:uid="{3BD86415-4E60-46BE-93A9-3891FF472F02}"/>
    <cellStyle name="常规 3 2 2 2 4 2 3 4" xfId="25737" xr:uid="{D76215F8-231A-400B-B53A-8B4C5A16E71D}"/>
    <cellStyle name="常规 3 2 2 2 4 2 3 5" xfId="25738" xr:uid="{84EC72D9-B1A3-41E3-9C6A-686B3A88DFC4}"/>
    <cellStyle name="常规 3 2 2 2 4 2 4" xfId="6103" xr:uid="{16C6E876-D076-4157-BC42-D4C2914470DB}"/>
    <cellStyle name="常规 3 2 2 2 4 2 4 2" xfId="25739" xr:uid="{92A6D4F0-007C-492D-BB77-78B51409B2D9}"/>
    <cellStyle name="常规 3 2 2 2 4 2 5" xfId="25740" xr:uid="{D079C0DC-9316-484F-B5E6-AA1AC6376562}"/>
    <cellStyle name="常规 3 2 2 2 4 2 6" xfId="25741" xr:uid="{BB83F863-B367-48EA-A483-9D434E5B6C17}"/>
    <cellStyle name="常规 3 2 2 2 4 2 7" xfId="25742" xr:uid="{F615F104-BD82-4C53-B595-200F9F5FFADB}"/>
    <cellStyle name="常规 3 2 2 2 4 2 8" xfId="25743" xr:uid="{ACF3B2F4-ACFF-45EA-B9CB-74C85468D965}"/>
    <cellStyle name="常规 3 2 2 2 4 2 9" xfId="25744" xr:uid="{9A713A1C-ED0B-4F5D-9B8B-2E5D5A11D089}"/>
    <cellStyle name="常规 3 2 2 2 4 3" xfId="2475" xr:uid="{4E01A48B-6030-4676-9F89-6670129AA385}"/>
    <cellStyle name="常规 3 2 2 2 4 3 2" xfId="2476" xr:uid="{4DE48EE9-8F59-4C1C-A892-D800E1C2BB66}"/>
    <cellStyle name="常规 3 2 2 2 4 3 2 2" xfId="4335" xr:uid="{54050FA7-089A-4835-9A7D-3448ABA0B812}"/>
    <cellStyle name="常规 3 2 2 2 4 3 2 2 2" xfId="25745" xr:uid="{C71377C8-940F-498A-AFF6-9B973134243A}"/>
    <cellStyle name="常规 3 2 2 2 4 3 2 2 3" xfId="25746" xr:uid="{BC62BDDB-6394-4A82-9CBE-FB0B7543541A}"/>
    <cellStyle name="常规 3 2 2 2 4 3 2 2 4" xfId="25747" xr:uid="{85326E24-B247-4429-BF5B-0B8B9E43455E}"/>
    <cellStyle name="常规 3 2 2 2 4 3 2 2 5" xfId="25748" xr:uid="{3686127C-BB5F-4A95-9648-85E774D24069}"/>
    <cellStyle name="常规 3 2 2 2 4 3 2 3" xfId="6107" xr:uid="{407AD1CC-1F97-48B6-967E-A38B6D281365}"/>
    <cellStyle name="常规 3 2 2 2 4 3 2 3 2" xfId="25749" xr:uid="{1C3ECB3D-3ADD-4366-863D-F0732A13ED07}"/>
    <cellStyle name="常规 3 2 2 2 4 3 2 4" xfId="25750" xr:uid="{78D73B55-9757-418C-9B30-F5AA44AF8FE7}"/>
    <cellStyle name="常规 3 2 2 2 4 3 2 5" xfId="25751" xr:uid="{335A6F28-4542-4283-A376-F3EFBEFDA1CE}"/>
    <cellStyle name="常规 3 2 2 2 4 3 2 6" xfId="25752" xr:uid="{798AF225-8BFE-479F-AB39-669232095060}"/>
    <cellStyle name="常规 3 2 2 2 4 3 2 7" xfId="25753" xr:uid="{D3DA2CFA-008A-463B-998D-60DFA6F6A319}"/>
    <cellStyle name="常规 3 2 2 2 4 3 2 8" xfId="25754" xr:uid="{277A30F3-E298-4EF3-81FC-8B16091C4B21}"/>
    <cellStyle name="常规 3 2 2 2 4 3 3" xfId="4336" xr:uid="{7116FA38-E91D-4A88-A757-FF1D0687CF64}"/>
    <cellStyle name="常规 3 2 2 2 4 3 3 2" xfId="25755" xr:uid="{D4DC8FB0-D062-4D5B-92CE-1E2801D4DB2A}"/>
    <cellStyle name="常规 3 2 2 2 4 3 3 3" xfId="25756" xr:uid="{EDDB3F40-FB30-4D4C-B0F1-7E4D196D47BC}"/>
    <cellStyle name="常规 3 2 2 2 4 3 3 4" xfId="25757" xr:uid="{D8729166-065F-4933-931B-F81BF9CE24DF}"/>
    <cellStyle name="常规 3 2 2 2 4 3 3 5" xfId="25758" xr:uid="{3D22A2F5-7645-41A9-921D-0FDB79224293}"/>
    <cellStyle name="常规 3 2 2 2 4 3 4" xfId="6106" xr:uid="{1BDEF558-571F-49F7-AC4E-316A19C86915}"/>
    <cellStyle name="常规 3 2 2 2 4 3 4 2" xfId="25759" xr:uid="{4FB4079D-886F-438B-9284-D2B271960B88}"/>
    <cellStyle name="常规 3 2 2 2 4 3 5" xfId="25760" xr:uid="{A600BF1C-503F-451D-91B9-662329F606D7}"/>
    <cellStyle name="常规 3 2 2 2 4 3 6" xfId="25761" xr:uid="{B34FA2D7-5912-4E1A-94C0-CA71C5FD6EF8}"/>
    <cellStyle name="常规 3 2 2 2 4 3 7" xfId="25762" xr:uid="{2C6997AB-96E8-4989-863F-8E47CED5EB6E}"/>
    <cellStyle name="常规 3 2 2 2 4 3 8" xfId="25763" xr:uid="{44DD8EB7-90CC-4A4A-8399-F571A22D4E27}"/>
    <cellStyle name="常规 3 2 2 2 4 3 9" xfId="25764" xr:uid="{8DB19FCD-B861-40BD-A6EB-E0F08D8AE523}"/>
    <cellStyle name="常规 3 2 2 2 4 4" xfId="4337" xr:uid="{7A788A9E-964D-435E-85EF-E3C8010EC46A}"/>
    <cellStyle name="常规 3 2 2 2 4 4 2" xfId="25765" xr:uid="{917801C2-8086-4930-8B8D-9FE2F00E31EE}"/>
    <cellStyle name="常规 3 2 2 2 4 4 3" xfId="25766" xr:uid="{466111A7-5EB8-4EB6-A743-9353F248D66F}"/>
    <cellStyle name="常规 3 2 2 2 4 4 4" xfId="25767" xr:uid="{D0A9DCDA-9485-4A7B-9824-2A258457F5E7}"/>
    <cellStyle name="常规 3 2 2 2 4 4 5" xfId="25768" xr:uid="{4F71090A-E4A6-43F5-A8B3-5ECA159261D7}"/>
    <cellStyle name="常规 3 2 2 2 4 5" xfId="6102" xr:uid="{A8146333-2F9D-43E4-9065-40ABE3EA6FF2}"/>
    <cellStyle name="常规 3 2 2 2 4 5 2" xfId="25769" xr:uid="{C71E7657-4C8A-4D2C-A88E-F882C893D1BF}"/>
    <cellStyle name="常规 3 2 2 2 4 6" xfId="10737" xr:uid="{1402E14F-2EFA-4BCA-9F30-C13D5E6EFC8B}"/>
    <cellStyle name="常规 3 2 2 2 4 6 2" xfId="25770" xr:uid="{7D068825-29C5-46E9-A4FB-D8E94AD33F5E}"/>
    <cellStyle name="常规 3 2 2 2 4 7" xfId="25771" xr:uid="{F7E20666-802E-4C0F-922F-4F42BFA34F13}"/>
    <cellStyle name="常规 3 2 2 2 4 8" xfId="25772" xr:uid="{BE44A8BC-D038-4480-887E-ADAAAB374EDB}"/>
    <cellStyle name="常规 3 2 2 2 4 9" xfId="25773" xr:uid="{AE3BE034-E292-4664-A82A-389213F0C21E}"/>
    <cellStyle name="常规 3 2 2 2 5" xfId="2477" xr:uid="{FFE55191-9333-4E0A-8E39-805E2D614E78}"/>
    <cellStyle name="常规 3 2 2 2 5 2" xfId="2478" xr:uid="{56C9D651-00EB-4C54-BAB3-19732EFDDD41}"/>
    <cellStyle name="常规 3 2 2 2 5 2 2" xfId="2479" xr:uid="{3B47AB13-EC6F-464E-8B94-F533EFC0F878}"/>
    <cellStyle name="常规 3 2 2 2 5 2 2 2" xfId="4338" xr:uid="{8B33E42E-67D3-41FA-A207-72369C4C93AA}"/>
    <cellStyle name="常规 3 2 2 2 5 2 2 2 2" xfId="25774" xr:uid="{5BF09A27-4EE6-4FF6-B5AB-03B9C43EA08C}"/>
    <cellStyle name="常规 3 2 2 2 5 2 2 2 3" xfId="25775" xr:uid="{CBF22DBE-0852-4C8C-89E7-02E32244298F}"/>
    <cellStyle name="常规 3 2 2 2 5 2 2 2 4" xfId="25776" xr:uid="{4692AFB1-EC0B-437A-938F-1FA15971D85E}"/>
    <cellStyle name="常规 3 2 2 2 5 2 2 2 5" xfId="25777" xr:uid="{C2588871-6C9B-451D-BD79-28705D344744}"/>
    <cellStyle name="常规 3 2 2 2 5 2 2 3" xfId="6110" xr:uid="{DCA7F597-8769-475A-A328-B337A8B935E1}"/>
    <cellStyle name="常规 3 2 2 2 5 2 2 3 2" xfId="25778" xr:uid="{C2EB8DC2-4B95-4C64-A26C-A0B8691DA908}"/>
    <cellStyle name="常规 3 2 2 2 5 2 2 4" xfId="25779" xr:uid="{136AE524-537C-4BEE-ABF7-9FB093D8A242}"/>
    <cellStyle name="常规 3 2 2 2 5 2 2 5" xfId="25780" xr:uid="{1D5586EE-E2DD-429A-B785-DDA1FC6BB8F5}"/>
    <cellStyle name="常规 3 2 2 2 5 2 2 6" xfId="25781" xr:uid="{BE0BCAF4-5225-4526-ABFA-315FA788E9A6}"/>
    <cellStyle name="常规 3 2 2 2 5 2 2 7" xfId="25782" xr:uid="{8832E304-962F-4071-8D20-8A9E10D6C9D9}"/>
    <cellStyle name="常规 3 2 2 2 5 2 2 8" xfId="25783" xr:uid="{32B0CC4C-EF44-4FB2-9395-2A47C63844EC}"/>
    <cellStyle name="常规 3 2 2 2 5 2 3" xfId="4339" xr:uid="{D6365E75-FB50-4C3C-B695-BC49DD57F918}"/>
    <cellStyle name="常规 3 2 2 2 5 2 3 2" xfId="25784" xr:uid="{D0E8E42C-8856-4CB9-8AD8-BB20617944EB}"/>
    <cellStyle name="常规 3 2 2 2 5 2 3 3" xfId="25785" xr:uid="{1B91E47B-C6BD-412A-82EE-B1F6420CCDFE}"/>
    <cellStyle name="常规 3 2 2 2 5 2 3 4" xfId="25786" xr:uid="{194218E6-3031-41C5-9D88-7380C459325C}"/>
    <cellStyle name="常规 3 2 2 2 5 2 3 5" xfId="25787" xr:uid="{35319073-5706-482E-86D4-55D5A6B7DC7D}"/>
    <cellStyle name="常规 3 2 2 2 5 2 4" xfId="6109" xr:uid="{DBCB1661-C294-4FFD-8027-F40C7F485DF7}"/>
    <cellStyle name="常规 3 2 2 2 5 2 4 2" xfId="25788" xr:uid="{37BF3E9D-7EEF-4495-9765-71C7636A6C90}"/>
    <cellStyle name="常规 3 2 2 2 5 2 5" xfId="25789" xr:uid="{410C4A43-95BC-492B-B6DE-C40C6D7DA6B3}"/>
    <cellStyle name="常规 3 2 2 2 5 2 6" xfId="25790" xr:uid="{5243B144-AED8-415F-8DC4-B98D287FDF46}"/>
    <cellStyle name="常规 3 2 2 2 5 2 7" xfId="25791" xr:uid="{3836ECA4-2661-4AD5-984A-79B7EF4655A1}"/>
    <cellStyle name="常规 3 2 2 2 5 2 8" xfId="25792" xr:uid="{16BD3E04-8C30-475D-9175-9B13DB812DE9}"/>
    <cellStyle name="常规 3 2 2 2 5 2 9" xfId="25793" xr:uid="{0666215D-58AA-4DC1-A615-2A34341014DE}"/>
    <cellStyle name="常规 3 2 2 2 5 3" xfId="4340" xr:uid="{7DC945B3-98F3-42C6-BAAB-CA02A78E2735}"/>
    <cellStyle name="常规 3 2 2 2 5 3 2" xfId="25794" xr:uid="{6699EF16-8AC8-4638-BD37-051AE376F04C}"/>
    <cellStyle name="常规 3 2 2 2 5 3 3" xfId="25795" xr:uid="{A73375CC-8DAA-4FF4-80EC-879E8C7FF485}"/>
    <cellStyle name="常规 3 2 2 2 5 3 4" xfId="25796" xr:uid="{03246607-519D-42ED-9E2A-4AB296101B28}"/>
    <cellStyle name="常规 3 2 2 2 5 3 5" xfId="25797" xr:uid="{6A0CA6A8-9287-4C98-A2C4-9A1A25DBF526}"/>
    <cellStyle name="常规 3 2 2 2 5 4" xfId="6108" xr:uid="{9B6E8980-AB0F-4DAE-9FD2-34EE3F811478}"/>
    <cellStyle name="常规 3 2 2 2 5 4 2" xfId="25798" xr:uid="{05DFC9CC-4CD5-4A1E-A25F-68A26EF23DED}"/>
    <cellStyle name="常规 3 2 2 2 5 5" xfId="25799" xr:uid="{9FCAD407-4B8E-4365-BE55-A7DE6F87EAF8}"/>
    <cellStyle name="常规 3 2 2 2 5 6" xfId="25800" xr:uid="{A583762A-640B-449C-BAA3-3FDFB7A7C8A7}"/>
    <cellStyle name="常规 3 2 2 2 5 7" xfId="25801" xr:uid="{9C717E2A-1940-4027-8B70-A0B01B485BC2}"/>
    <cellStyle name="常规 3 2 2 2 5 8" xfId="25802" xr:uid="{0465820B-5C40-422E-860D-8BD33A5B9E0C}"/>
    <cellStyle name="常规 3 2 2 2 5 9" xfId="25803" xr:uid="{9C67AF73-A757-49B2-9CF5-ADC07B953D25}"/>
    <cellStyle name="常规 3 2 2 2 6" xfId="2480" xr:uid="{16A6AB28-B02F-47D1-AD4A-3DB63AA62F59}"/>
    <cellStyle name="常规 3 2 2 2 6 2" xfId="2481" xr:uid="{1B56C28E-39BD-46D3-B42B-F3E1071C2927}"/>
    <cellStyle name="常规 3 2 2 2 6 2 2" xfId="4341" xr:uid="{DC89E772-2962-4945-B0BF-AC358D739E29}"/>
    <cellStyle name="常规 3 2 2 2 6 2 2 2" xfId="25804" xr:uid="{5AE99A42-FE25-445B-A8A5-9C38F718F44F}"/>
    <cellStyle name="常规 3 2 2 2 6 2 2 3" xfId="25805" xr:uid="{E3AAE068-4666-46FE-AC75-9C7B4C632BF4}"/>
    <cellStyle name="常规 3 2 2 2 6 2 2 4" xfId="25806" xr:uid="{88A39002-2A3B-4EBF-83B8-2FB9C4346A04}"/>
    <cellStyle name="常规 3 2 2 2 6 2 2 5" xfId="25807" xr:uid="{CC67A30C-DEBC-44DB-A4AF-262AAB0C115B}"/>
    <cellStyle name="常规 3 2 2 2 6 2 3" xfId="6112" xr:uid="{A04670DB-69A9-43AA-80E8-FA7B2284A9F9}"/>
    <cellStyle name="常规 3 2 2 2 6 2 3 2" xfId="25808" xr:uid="{81AEB7CA-6488-4916-9694-5185E4EA9AAF}"/>
    <cellStyle name="常规 3 2 2 2 6 2 4" xfId="25809" xr:uid="{6C054F11-A09E-47CA-8A68-5CB40732F7A4}"/>
    <cellStyle name="常规 3 2 2 2 6 2 5" xfId="25810" xr:uid="{34D22DEF-F821-4C89-8F29-99CAE4EF0B2A}"/>
    <cellStyle name="常规 3 2 2 2 6 2 6" xfId="25811" xr:uid="{E1A16AD1-8CF2-4776-B6A6-DD6F2626D1A9}"/>
    <cellStyle name="常规 3 2 2 2 6 2 7" xfId="25812" xr:uid="{26447B0D-EE5F-49BA-A928-278A4B844B02}"/>
    <cellStyle name="常规 3 2 2 2 6 2 8" xfId="25813" xr:uid="{18D20E21-84E0-4464-A37E-5F39CFF49A7B}"/>
    <cellStyle name="常规 3 2 2 2 6 3" xfId="4342" xr:uid="{8C14C10E-9E66-4E26-87F0-E6D4E429A724}"/>
    <cellStyle name="常规 3 2 2 2 6 3 2" xfId="25814" xr:uid="{E77F551C-EC5B-41E9-B22C-6D7340182CE0}"/>
    <cellStyle name="常规 3 2 2 2 6 3 3" xfId="25815" xr:uid="{05C44031-4175-4086-AE47-2EC4BE9FB92E}"/>
    <cellStyle name="常规 3 2 2 2 6 3 4" xfId="25816" xr:uid="{B13F1129-48EA-4C8F-A415-9E24E1F14DB2}"/>
    <cellStyle name="常规 3 2 2 2 6 3 5" xfId="25817" xr:uid="{C404105C-CDA6-4B6D-BE0D-A8B040FD97F5}"/>
    <cellStyle name="常规 3 2 2 2 6 4" xfId="6111" xr:uid="{E7EAE5C3-F345-4D92-ABCA-0EF9A4FD7397}"/>
    <cellStyle name="常规 3 2 2 2 6 4 2" xfId="25818" xr:uid="{7D7504E2-E63C-42A5-9730-D96A07D5A833}"/>
    <cellStyle name="常规 3 2 2 2 6 5" xfId="25819" xr:uid="{9FA40150-0282-45C1-B394-F0F225249BE6}"/>
    <cellStyle name="常规 3 2 2 2 6 6" xfId="25820" xr:uid="{9596DA61-EF7D-4557-A38B-C8D3181D3E18}"/>
    <cellStyle name="常规 3 2 2 2 6 7" xfId="25821" xr:uid="{BE6325F0-43D9-4717-A0C7-12D3BB0807B2}"/>
    <cellStyle name="常规 3 2 2 2 6 8" xfId="25822" xr:uid="{821C07C1-59C6-487B-B8D6-A367BE6F110A}"/>
    <cellStyle name="常规 3 2 2 2 6 9" xfId="25823" xr:uid="{CAC348F7-0276-46F5-ADD5-E3FBBE5953D7}"/>
    <cellStyle name="常规 3 2 2 2 7" xfId="2435" xr:uid="{A00EE723-0AC5-4EE1-99E0-27D8A8F1C3CE}"/>
    <cellStyle name="常规 3 2 2 2 7 2" xfId="4343" xr:uid="{FDF4B68C-8EB7-4A94-9A6D-7D24F8C33F28}"/>
    <cellStyle name="常规 3 2 2 2 7 3" xfId="6113" xr:uid="{8CC18484-4876-490E-BB23-8EA4D2CB11FC}"/>
    <cellStyle name="常规 3 2 2 2 7 3 2" xfId="25824" xr:uid="{86AE94CE-2C25-4C60-B1CF-9E2CABEA38FB}"/>
    <cellStyle name="常规 3 2 2 2 7 4" xfId="25825" xr:uid="{9B6888AB-FA75-4BF2-AFA2-A8348136690C}"/>
    <cellStyle name="常规 3 2 2 2 7 5" xfId="25826" xr:uid="{FFCFE526-4402-4AF0-978D-F7DAAAB219C7}"/>
    <cellStyle name="常规 3 2 2 2 7 6" xfId="25827" xr:uid="{5A4E88EB-E9A4-4657-8F0A-FEACF27CCC96}"/>
    <cellStyle name="常规 3 2 2 2 7 7" xfId="25828" xr:uid="{F2A53F39-0D10-4CAA-827E-5FF7ED3DF7B7}"/>
    <cellStyle name="常规 3 2 2 2 8" xfId="3308" xr:uid="{4341EC80-524F-4B41-B8A1-072CA50759CE}"/>
    <cellStyle name="常规 3 2 2 2 8 2" xfId="5441" xr:uid="{CE2DDDE5-C739-484A-95D7-B026B7993421}"/>
    <cellStyle name="常规 3 2 2 2 8 2 2" xfId="25829" xr:uid="{79E36BD1-F66E-4DDD-97AD-3B27F5C2C1F7}"/>
    <cellStyle name="常规 3 2 2 2 8 3" xfId="25830" xr:uid="{631FA813-344E-457D-B21B-853CB6D67866}"/>
    <cellStyle name="常规 3 2 2 2 8 4" xfId="25831" xr:uid="{7003C724-0526-4FBC-84A9-1F326F2B28BA}"/>
    <cellStyle name="常规 3 2 2 2 8 5" xfId="25832" xr:uid="{E99B7447-FCA4-4D46-8D94-FF3F246E8C0E}"/>
    <cellStyle name="常规 3 2 2 2 8 6" xfId="25833" xr:uid="{FE952B9C-3D6A-42D1-BBD1-ADAEF8857267}"/>
    <cellStyle name="常规 3 2 2 2 8 7" xfId="25834" xr:uid="{77576E28-933F-4D6C-B09D-FE742ACA700D}"/>
    <cellStyle name="常规 3 2 2 2 9" xfId="3426" xr:uid="{5FA1F83A-A6B4-4CBD-9EA7-1A7C0B986C74}"/>
    <cellStyle name="常规 3 2 2 3" xfId="1008" xr:uid="{B6D987D8-F791-4EB9-9E2E-B384FF8EE94E}"/>
    <cellStyle name="常规 3 2 2 3 10" xfId="25835" xr:uid="{8979EB47-B099-4903-ACB9-A169278859F1}"/>
    <cellStyle name="常规 3 2 2 3 11" xfId="25836" xr:uid="{B087900A-1D61-4DF0-AC10-B1A6CA662970}"/>
    <cellStyle name="常规 3 2 2 3 12" xfId="25837" xr:uid="{337207E7-9379-4B45-A3A4-DC350B6E128B}"/>
    <cellStyle name="常规 3 2 2 3 13" xfId="25838" xr:uid="{74CC2E97-86F5-4A51-A416-856B49C506E6}"/>
    <cellStyle name="常规 3 2 2 3 14" xfId="34672" xr:uid="{5C1741B4-F997-465E-A393-2172F5CB2B7C}"/>
    <cellStyle name="常规 3 2 2 3 2" xfId="2483" xr:uid="{723569D1-D9AF-4176-B9FB-2AE5BFAADEAE}"/>
    <cellStyle name="常规 3 2 2 3 2 10" xfId="25839" xr:uid="{8434920B-9F64-49F8-BEE8-FC93737BD764}"/>
    <cellStyle name="常规 3 2 2 3 2 11" xfId="25840" xr:uid="{72171E10-3C6A-4161-B86E-CE92616B50BA}"/>
    <cellStyle name="常规 3 2 2 3 2 2" xfId="2484" xr:uid="{E8192512-7B3D-4180-BDD2-FB918EF8F979}"/>
    <cellStyle name="常规 3 2 2 3 2 2 10" xfId="25841" xr:uid="{ADA921D7-2E42-453B-B58D-8C1AACAA4FBD}"/>
    <cellStyle name="常规 3 2 2 3 2 2 2" xfId="2485" xr:uid="{2D3DA4F3-1556-478B-96DC-C83021DD1DF1}"/>
    <cellStyle name="常规 3 2 2 3 2 2 2 2" xfId="2486" xr:uid="{B46F574E-EBA4-477D-8D42-BC91441A86D9}"/>
    <cellStyle name="常规 3 2 2 3 2 2 2 2 2" xfId="2487" xr:uid="{1812F029-354C-4C0D-8057-E0EC6BB12789}"/>
    <cellStyle name="常规 3 2 2 3 2 2 2 2 2 2" xfId="4344" xr:uid="{1F6A92C4-8B1A-48FC-91F4-E7B94C98A9E0}"/>
    <cellStyle name="常规 3 2 2 3 2 2 2 2 2 2 2" xfId="25842" xr:uid="{527315AF-112F-431A-A78F-24F82D5FAD56}"/>
    <cellStyle name="常规 3 2 2 3 2 2 2 2 2 2 3" xfId="25843" xr:uid="{604E56D2-131C-4D02-BF89-8E440B1087D9}"/>
    <cellStyle name="常规 3 2 2 3 2 2 2 2 2 2 4" xfId="25844" xr:uid="{E13B9388-F02C-4900-AB87-3751F6897B30}"/>
    <cellStyle name="常规 3 2 2 3 2 2 2 2 2 2 5" xfId="25845" xr:uid="{29476FE2-EEF3-465A-83C5-9D985EF07AB3}"/>
    <cellStyle name="常规 3 2 2 3 2 2 2 2 2 3" xfId="6119" xr:uid="{B27AF8CE-5594-4CB0-9979-4D35FEA71D8F}"/>
    <cellStyle name="常规 3 2 2 3 2 2 2 2 2 3 2" xfId="25846" xr:uid="{37873DB6-70A4-4D0C-A850-BB2E260A31B5}"/>
    <cellStyle name="常规 3 2 2 3 2 2 2 2 2 4" xfId="25847" xr:uid="{21A51003-46ED-4B7F-9799-1D2AD03B04E6}"/>
    <cellStyle name="常规 3 2 2 3 2 2 2 2 2 5" xfId="25848" xr:uid="{39BA6084-CF00-4F42-99D2-DA82A52D1435}"/>
    <cellStyle name="常规 3 2 2 3 2 2 2 2 2 6" xfId="25849" xr:uid="{759E5431-FEE0-4A77-A85F-CFA5DCA8A61A}"/>
    <cellStyle name="常规 3 2 2 3 2 2 2 2 2 7" xfId="25850" xr:uid="{DA9639C6-9DA2-44A9-BA09-266C89E7D20A}"/>
    <cellStyle name="常规 3 2 2 3 2 2 2 2 2 8" xfId="25851" xr:uid="{BF39B68E-E72E-4BF7-A43D-C62DB5264362}"/>
    <cellStyle name="常规 3 2 2 3 2 2 2 2 3" xfId="4345" xr:uid="{2C0157D0-9000-469F-A866-3471EABBF194}"/>
    <cellStyle name="常规 3 2 2 3 2 2 2 2 3 2" xfId="25852" xr:uid="{DCEDD12B-0B24-4CA3-B3C9-1A2163C579C6}"/>
    <cellStyle name="常规 3 2 2 3 2 2 2 2 3 3" xfId="25853" xr:uid="{FB50BD2D-C03C-432D-B9E0-240B30BB1434}"/>
    <cellStyle name="常规 3 2 2 3 2 2 2 2 3 4" xfId="25854" xr:uid="{DB943BD8-A4F6-4E76-BD8B-A9D285F242CA}"/>
    <cellStyle name="常规 3 2 2 3 2 2 2 2 3 5" xfId="25855" xr:uid="{A4AA32FC-EA1A-4EFB-A844-19659907F609}"/>
    <cellStyle name="常规 3 2 2 3 2 2 2 2 4" xfId="6118" xr:uid="{DA3AB204-4F92-47CE-93FB-CBB1438AF6E2}"/>
    <cellStyle name="常规 3 2 2 3 2 2 2 2 4 2" xfId="25856" xr:uid="{C8BE9F67-97D5-4F33-95ED-7E0644812B32}"/>
    <cellStyle name="常规 3 2 2 3 2 2 2 2 5" xfId="25857" xr:uid="{807F42F4-1320-466A-8C65-97B260A8E935}"/>
    <cellStyle name="常规 3 2 2 3 2 2 2 2 6" xfId="25858" xr:uid="{AAF90108-9CF4-4B4C-928F-DAFF6F536886}"/>
    <cellStyle name="常规 3 2 2 3 2 2 2 2 7" xfId="25859" xr:uid="{6135571D-F138-4BFA-92CA-66B120EDF5EF}"/>
    <cellStyle name="常规 3 2 2 3 2 2 2 2 8" xfId="25860" xr:uid="{34BCDD24-01F0-423F-A32B-BFD0E9ACADDA}"/>
    <cellStyle name="常规 3 2 2 3 2 2 2 2 9" xfId="25861" xr:uid="{90EA9D17-AAD6-4CD4-804B-B8C0197D2D78}"/>
    <cellStyle name="常规 3 2 2 3 2 2 2 3" xfId="4346" xr:uid="{09A64A75-04F7-4733-802C-6B220A08C1EA}"/>
    <cellStyle name="常规 3 2 2 3 2 2 2 3 2" xfId="25862" xr:uid="{00BD90B7-D4EC-46EE-9457-0C5BBF6C740E}"/>
    <cellStyle name="常规 3 2 2 3 2 2 2 3 3" xfId="25863" xr:uid="{73D05BCD-1417-4AC5-B0C2-2E5E3CD1B4F1}"/>
    <cellStyle name="常规 3 2 2 3 2 2 2 3 4" xfId="25864" xr:uid="{355DD306-97F7-409D-861E-E3F2C58414B5}"/>
    <cellStyle name="常规 3 2 2 3 2 2 2 3 5" xfId="25865" xr:uid="{EB75A234-D351-46B3-B2A2-0D2A2B411206}"/>
    <cellStyle name="常规 3 2 2 3 2 2 2 4" xfId="6117" xr:uid="{BABA47F1-D830-4FA5-94D5-2C8B55A0C238}"/>
    <cellStyle name="常规 3 2 2 3 2 2 2 4 2" xfId="25866" xr:uid="{108FAF69-32AE-4FC9-BB9D-9C8C02C4CC8E}"/>
    <cellStyle name="常规 3 2 2 3 2 2 2 5" xfId="25867" xr:uid="{DA125FBD-CF5B-42A9-B157-727F50E62C8A}"/>
    <cellStyle name="常规 3 2 2 3 2 2 2 6" xfId="25868" xr:uid="{D73476F7-3B55-4925-87E9-EC4050C43E86}"/>
    <cellStyle name="常规 3 2 2 3 2 2 2 7" xfId="25869" xr:uid="{731E18F4-E5C7-409E-AD07-A711D633E3B7}"/>
    <cellStyle name="常规 3 2 2 3 2 2 2 8" xfId="25870" xr:uid="{4A191099-B233-408E-ADBC-187E21E7D55C}"/>
    <cellStyle name="常规 3 2 2 3 2 2 2 9" xfId="25871" xr:uid="{72B563DF-1585-47B6-B960-27C2705B70F8}"/>
    <cellStyle name="常规 3 2 2 3 2 2 3" xfId="2488" xr:uid="{8A8FDC6C-8631-416E-9591-B7732AD3BB2C}"/>
    <cellStyle name="常规 3 2 2 3 2 2 3 2" xfId="2489" xr:uid="{B645CB3F-FF3C-4C4C-A70B-1F71A5BA83E7}"/>
    <cellStyle name="常规 3 2 2 3 2 2 3 2 2" xfId="4347" xr:uid="{FBECC8EE-82CE-4406-8A8C-4C1C96B7A0BE}"/>
    <cellStyle name="常规 3 2 2 3 2 2 3 2 2 2" xfId="25872" xr:uid="{38C0604C-D5A0-4BCA-86EA-796B96732B13}"/>
    <cellStyle name="常规 3 2 2 3 2 2 3 2 2 3" xfId="25873" xr:uid="{08AACBE4-8BB4-4519-9073-500399B344F2}"/>
    <cellStyle name="常规 3 2 2 3 2 2 3 2 2 4" xfId="25874" xr:uid="{FD1EB7D7-71C0-4685-A7BF-409D87463E8C}"/>
    <cellStyle name="常规 3 2 2 3 2 2 3 2 2 5" xfId="25875" xr:uid="{7E290939-4FDE-4C3A-A083-8DA6AE1FC494}"/>
    <cellStyle name="常规 3 2 2 3 2 2 3 2 3" xfId="6121" xr:uid="{F1C6D227-F193-44A1-8DBD-9915D461DFFE}"/>
    <cellStyle name="常规 3 2 2 3 2 2 3 2 3 2" xfId="25876" xr:uid="{878CC0AA-965B-4E94-B3CE-9C1F446049E3}"/>
    <cellStyle name="常规 3 2 2 3 2 2 3 2 4" xfId="25877" xr:uid="{2D80E7C5-00A3-4066-997E-D14F26576B1D}"/>
    <cellStyle name="常规 3 2 2 3 2 2 3 2 5" xfId="25878" xr:uid="{FACDA52D-FB11-4E27-9497-2D5F79DAB929}"/>
    <cellStyle name="常规 3 2 2 3 2 2 3 2 6" xfId="25879" xr:uid="{365CA3CC-A64B-4F34-9D13-E4520E803696}"/>
    <cellStyle name="常规 3 2 2 3 2 2 3 2 7" xfId="25880" xr:uid="{35DD597E-DC94-497B-B7E9-BF53F8565209}"/>
    <cellStyle name="常规 3 2 2 3 2 2 3 2 8" xfId="25881" xr:uid="{74F38066-64BB-48F2-B27F-41A11064D395}"/>
    <cellStyle name="常规 3 2 2 3 2 2 3 3" xfId="4348" xr:uid="{DFE1098B-0F39-4976-B6CA-573E4E172857}"/>
    <cellStyle name="常规 3 2 2 3 2 2 3 3 2" xfId="25882" xr:uid="{237ED678-C917-4DE7-A29A-D7E93C9B6ABB}"/>
    <cellStyle name="常规 3 2 2 3 2 2 3 3 3" xfId="25883" xr:uid="{EC6CAD03-1ACC-480B-BCBA-698FA9C81010}"/>
    <cellStyle name="常规 3 2 2 3 2 2 3 3 4" xfId="25884" xr:uid="{EDB7B92C-AA82-4302-9B21-35E60A85C501}"/>
    <cellStyle name="常规 3 2 2 3 2 2 3 3 5" xfId="25885" xr:uid="{AC29A4A0-E821-48D5-9192-325F227058E0}"/>
    <cellStyle name="常规 3 2 2 3 2 2 3 4" xfId="6120" xr:uid="{ED3DF45D-913E-44E5-BA08-4D44994FB5BE}"/>
    <cellStyle name="常规 3 2 2 3 2 2 3 4 2" xfId="25886" xr:uid="{E6159AFD-E14B-454A-8F5B-633D79FDB8A8}"/>
    <cellStyle name="常规 3 2 2 3 2 2 3 5" xfId="25887" xr:uid="{3545D0F9-F57C-4F3E-B50E-4D2D9BED7E23}"/>
    <cellStyle name="常规 3 2 2 3 2 2 3 6" xfId="25888" xr:uid="{02E29BF2-FE95-45E8-AE2B-9C13DE00937C}"/>
    <cellStyle name="常规 3 2 2 3 2 2 3 7" xfId="25889" xr:uid="{6ED9378D-F923-4EC4-8AE0-CE08AEFA250B}"/>
    <cellStyle name="常规 3 2 2 3 2 2 3 8" xfId="25890" xr:uid="{84C778D5-88DC-4D69-B529-2E63C642EB8D}"/>
    <cellStyle name="常规 3 2 2 3 2 2 3 9" xfId="25891" xr:uid="{AC29E091-2FDC-4522-9577-2FA47AAE8F2F}"/>
    <cellStyle name="常规 3 2 2 3 2 2 4" xfId="4349" xr:uid="{22567310-63CB-4673-B7B4-304BC9ED8468}"/>
    <cellStyle name="常规 3 2 2 3 2 2 4 2" xfId="25892" xr:uid="{630C8171-692E-4AE5-A4CC-0D508ACA3156}"/>
    <cellStyle name="常规 3 2 2 3 2 2 4 3" xfId="25893" xr:uid="{1E1D3463-DD8C-4EBA-8AAF-585F42E8ABF3}"/>
    <cellStyle name="常规 3 2 2 3 2 2 4 4" xfId="25894" xr:uid="{403806D5-55B1-42DE-B73E-872BD986E80F}"/>
    <cellStyle name="常规 3 2 2 3 2 2 4 5" xfId="25895" xr:uid="{9CA3DA50-53A2-4AE7-81A8-011BE1F09546}"/>
    <cellStyle name="常规 3 2 2 3 2 2 5" xfId="6116" xr:uid="{70A799EF-6EAE-4EF7-AC02-147EF689ECFF}"/>
    <cellStyle name="常规 3 2 2 3 2 2 5 2" xfId="25896" xr:uid="{1FBE7512-BDBB-49F0-85FE-E030D6DFB55E}"/>
    <cellStyle name="常规 3 2 2 3 2 2 6" xfId="25897" xr:uid="{4A09CFE9-5021-499B-8E13-A9A2DEF1DA5E}"/>
    <cellStyle name="常规 3 2 2 3 2 2 7" xfId="25898" xr:uid="{5565B4D1-6029-45EA-98C8-DE136B858DDB}"/>
    <cellStyle name="常规 3 2 2 3 2 2 8" xfId="25899" xr:uid="{D91B3635-A575-4CD4-944E-83085B163563}"/>
    <cellStyle name="常规 3 2 2 3 2 2 9" xfId="25900" xr:uid="{10D0DEE4-6494-4CC3-9E90-FB2E6C2FC468}"/>
    <cellStyle name="常规 3 2 2 3 2 3" xfId="2490" xr:uid="{05A1A7E0-ECA4-4308-823A-E2D3581A9117}"/>
    <cellStyle name="常规 3 2 2 3 2 3 2" xfId="2491" xr:uid="{92109C64-8B90-48B7-AF5B-F4340BF5BA3B}"/>
    <cellStyle name="常规 3 2 2 3 2 3 2 2" xfId="2492" xr:uid="{A079D5E9-5C46-4656-917E-4ED20A8E0C91}"/>
    <cellStyle name="常规 3 2 2 3 2 3 2 2 2" xfId="4350" xr:uid="{55FEDE0E-E9A2-4F17-B7A8-F65DC04BD005}"/>
    <cellStyle name="常规 3 2 2 3 2 3 2 2 2 2" xfId="25901" xr:uid="{14C27B20-08CC-4AEF-A2EA-66AD0083DCA4}"/>
    <cellStyle name="常规 3 2 2 3 2 3 2 2 2 3" xfId="25902" xr:uid="{92E5F71A-0DFD-46BE-8874-95E3888FDF15}"/>
    <cellStyle name="常规 3 2 2 3 2 3 2 2 2 4" xfId="25903" xr:uid="{5675726C-B6EA-4B9F-BBC7-74C32AACE929}"/>
    <cellStyle name="常规 3 2 2 3 2 3 2 2 2 5" xfId="25904" xr:uid="{10F157A1-3810-43D4-9882-F2C7F0229DEA}"/>
    <cellStyle name="常规 3 2 2 3 2 3 2 2 3" xfId="6124" xr:uid="{61889DA6-3A1A-4959-8FA6-607AE193B60C}"/>
    <cellStyle name="常规 3 2 2 3 2 3 2 2 3 2" xfId="25905" xr:uid="{C2E6567A-1190-47B1-9659-3C549958B8AB}"/>
    <cellStyle name="常规 3 2 2 3 2 3 2 2 4" xfId="25906" xr:uid="{27D92868-94EF-4E61-8429-EFB9AB82CBC1}"/>
    <cellStyle name="常规 3 2 2 3 2 3 2 2 5" xfId="25907" xr:uid="{0FF22133-5F96-4A05-A7AF-ED867F4AC191}"/>
    <cellStyle name="常规 3 2 2 3 2 3 2 2 6" xfId="25908" xr:uid="{0FB3C353-A91D-448B-B649-4874096211C6}"/>
    <cellStyle name="常规 3 2 2 3 2 3 2 2 7" xfId="25909" xr:uid="{32E65BAA-C7E9-4CC6-90E7-BAD84DD75C0C}"/>
    <cellStyle name="常规 3 2 2 3 2 3 2 2 8" xfId="25910" xr:uid="{FBF05521-6D1F-4B5C-8EB7-C3C4E2978116}"/>
    <cellStyle name="常规 3 2 2 3 2 3 2 3" xfId="4351" xr:uid="{59D3671B-B1CE-46AA-A90E-EA3653C5B638}"/>
    <cellStyle name="常规 3 2 2 3 2 3 2 3 2" xfId="25911" xr:uid="{55D2D99F-52FD-4A80-98CC-22E5C27AE97B}"/>
    <cellStyle name="常规 3 2 2 3 2 3 2 3 3" xfId="25912" xr:uid="{F8B9B7FE-6C48-4E33-9987-C9289C186F29}"/>
    <cellStyle name="常规 3 2 2 3 2 3 2 3 4" xfId="25913" xr:uid="{171B6B26-E03B-42A3-AA83-3720AD278005}"/>
    <cellStyle name="常规 3 2 2 3 2 3 2 3 5" xfId="25914" xr:uid="{647C5E61-3B38-40AE-A5A8-947D60756517}"/>
    <cellStyle name="常规 3 2 2 3 2 3 2 4" xfId="6123" xr:uid="{C45FDF1F-4AAB-44A0-AAC2-1C6F37655064}"/>
    <cellStyle name="常规 3 2 2 3 2 3 2 4 2" xfId="25915" xr:uid="{EF3279D6-A5C4-4D0C-B3B5-D01793260F92}"/>
    <cellStyle name="常规 3 2 2 3 2 3 2 5" xfId="25916" xr:uid="{F4C9A717-9BEF-49D9-93E4-C8DCCEE5BB15}"/>
    <cellStyle name="常规 3 2 2 3 2 3 2 6" xfId="25917" xr:uid="{E8AFE596-7812-4AE7-BFA9-DC3E4CE81895}"/>
    <cellStyle name="常规 3 2 2 3 2 3 2 7" xfId="25918" xr:uid="{F5E6676C-3D9E-42A0-9204-3F43F4EA67AE}"/>
    <cellStyle name="常规 3 2 2 3 2 3 2 8" xfId="25919" xr:uid="{84B39C15-62C2-4544-AD94-376E74027BB0}"/>
    <cellStyle name="常规 3 2 2 3 2 3 2 9" xfId="25920" xr:uid="{9BB65BC2-4167-4FE8-AFB1-54C3E4C9616B}"/>
    <cellStyle name="常规 3 2 2 3 2 3 3" xfId="4352" xr:uid="{D2BCE1E4-439B-4AE2-B60D-6D5C9B2F8ADF}"/>
    <cellStyle name="常规 3 2 2 3 2 3 3 2" xfId="25921" xr:uid="{F376C394-226C-4283-917B-EE638032ECF9}"/>
    <cellStyle name="常规 3 2 2 3 2 3 3 3" xfId="25922" xr:uid="{078CCE0B-7609-4832-B0FF-3C5419C7EE82}"/>
    <cellStyle name="常规 3 2 2 3 2 3 3 4" xfId="25923" xr:uid="{7DEBA211-D45B-4D25-98F8-39802B183317}"/>
    <cellStyle name="常规 3 2 2 3 2 3 3 5" xfId="25924" xr:uid="{6872A159-817B-4720-BD6B-61BB8F1AA030}"/>
    <cellStyle name="常规 3 2 2 3 2 3 4" xfId="6122" xr:uid="{B7A85086-2741-44BD-B5FA-89218219A820}"/>
    <cellStyle name="常规 3 2 2 3 2 3 4 2" xfId="25925" xr:uid="{10473F43-6EA3-4AFD-A093-0C1A75991451}"/>
    <cellStyle name="常规 3 2 2 3 2 3 5" xfId="25926" xr:uid="{F604928E-C8AA-493D-AD52-9F9CC4915409}"/>
    <cellStyle name="常规 3 2 2 3 2 3 6" xfId="25927" xr:uid="{82E03B73-46A9-44C1-9430-1C7FE2D2C06D}"/>
    <cellStyle name="常规 3 2 2 3 2 3 7" xfId="25928" xr:uid="{89855265-4615-4A0A-B8B2-95CECB6883E7}"/>
    <cellStyle name="常规 3 2 2 3 2 3 8" xfId="25929" xr:uid="{6CAB7E14-3851-4589-BDD6-96CD9D0B9568}"/>
    <cellStyle name="常规 3 2 2 3 2 3 9" xfId="25930" xr:uid="{296FA83D-79AC-49CD-9213-A8154F7D061E}"/>
    <cellStyle name="常规 3 2 2 3 2 4" xfId="2493" xr:uid="{694B5526-022C-4BE4-9386-56F1D5D3C82C}"/>
    <cellStyle name="常规 3 2 2 3 2 4 2" xfId="2494" xr:uid="{CD20E40F-F4A8-4613-9A68-FD9C91363507}"/>
    <cellStyle name="常规 3 2 2 3 2 4 2 2" xfId="4353" xr:uid="{A5138717-760F-4ABF-A7E4-D4B3C12548B8}"/>
    <cellStyle name="常规 3 2 2 3 2 4 2 2 2" xfId="25931" xr:uid="{C224D879-76C3-473D-B721-F5B4A820148D}"/>
    <cellStyle name="常规 3 2 2 3 2 4 2 2 3" xfId="25932" xr:uid="{D5F74510-654C-4934-BF9E-7A1FD2F8C52E}"/>
    <cellStyle name="常规 3 2 2 3 2 4 2 2 4" xfId="25933" xr:uid="{6438E937-E633-498E-909F-FD9E77742A62}"/>
    <cellStyle name="常规 3 2 2 3 2 4 2 2 5" xfId="25934" xr:uid="{2E3E1C02-44E1-4329-82DD-97733555EFD1}"/>
    <cellStyle name="常规 3 2 2 3 2 4 2 3" xfId="6126" xr:uid="{409B3DF6-A52B-4B90-95F0-F28C327C02E7}"/>
    <cellStyle name="常规 3 2 2 3 2 4 2 3 2" xfId="25935" xr:uid="{6F872D2E-4E9B-489D-87F9-7995BE936C07}"/>
    <cellStyle name="常规 3 2 2 3 2 4 2 4" xfId="25936" xr:uid="{5EE10882-E8E4-4F76-AD48-F1C583FA92AE}"/>
    <cellStyle name="常规 3 2 2 3 2 4 2 5" xfId="25937" xr:uid="{9E4C4C0D-2D1B-43B7-938F-07FDD6199625}"/>
    <cellStyle name="常规 3 2 2 3 2 4 2 6" xfId="25938" xr:uid="{3747074A-7795-4258-969D-7D7279D2FCB8}"/>
    <cellStyle name="常规 3 2 2 3 2 4 2 7" xfId="25939" xr:uid="{CE90A5FC-4B1F-4C8F-AE83-4B84F3D5DA94}"/>
    <cellStyle name="常规 3 2 2 3 2 4 2 8" xfId="25940" xr:uid="{B4850B48-77D3-48E8-B15A-FDCB8485FB01}"/>
    <cellStyle name="常规 3 2 2 3 2 4 3" xfId="4354" xr:uid="{2F79B4ED-C4D9-4EB6-8487-5735E5ADA044}"/>
    <cellStyle name="常规 3 2 2 3 2 4 3 2" xfId="25941" xr:uid="{74A6474E-1A73-436F-A1C7-116AE0611D1D}"/>
    <cellStyle name="常规 3 2 2 3 2 4 3 3" xfId="25942" xr:uid="{C5C5658A-1822-42AF-BDA1-C0806B1E2371}"/>
    <cellStyle name="常规 3 2 2 3 2 4 3 4" xfId="25943" xr:uid="{A5B6275F-67AA-4CA2-B8AE-108A96D8723A}"/>
    <cellStyle name="常规 3 2 2 3 2 4 3 5" xfId="25944" xr:uid="{1354EDA4-AC7C-49B8-99C5-0945289416DE}"/>
    <cellStyle name="常规 3 2 2 3 2 4 4" xfId="6125" xr:uid="{6FBF77D5-AF66-4E27-8293-2F8AE3585106}"/>
    <cellStyle name="常规 3 2 2 3 2 4 4 2" xfId="25945" xr:uid="{9CC5825D-215A-43BD-9CB4-F319027480D9}"/>
    <cellStyle name="常规 3 2 2 3 2 4 5" xfId="25946" xr:uid="{B145DF1E-9903-45A7-AA64-4989B5924F29}"/>
    <cellStyle name="常规 3 2 2 3 2 4 6" xfId="25947" xr:uid="{2A4682F7-9CF3-45FB-8C53-7330CD73CF28}"/>
    <cellStyle name="常规 3 2 2 3 2 4 7" xfId="25948" xr:uid="{FE03C417-68BC-41C5-A88E-3385D33335A9}"/>
    <cellStyle name="常规 3 2 2 3 2 4 8" xfId="25949" xr:uid="{054F2AED-829C-47CD-B3B3-B8FDE64DACCD}"/>
    <cellStyle name="常规 3 2 2 3 2 4 9" xfId="25950" xr:uid="{CF944163-517E-4B18-B8F9-A62924205D11}"/>
    <cellStyle name="常规 3 2 2 3 2 5" xfId="4355" xr:uid="{AD779366-7428-497F-8392-DA367FD0249D}"/>
    <cellStyle name="常规 3 2 2 3 2 5 2" xfId="25951" xr:uid="{09AAA7BB-4C0D-4A14-B845-F55452AFC195}"/>
    <cellStyle name="常规 3 2 2 3 2 5 3" xfId="25952" xr:uid="{45680583-8636-45A8-8D20-0931DA0C18FA}"/>
    <cellStyle name="常规 3 2 2 3 2 5 4" xfId="25953" xr:uid="{E4EED727-DF4B-4555-97C3-9378ADC1EA9A}"/>
    <cellStyle name="常规 3 2 2 3 2 5 5" xfId="25954" xr:uid="{F8B05804-3176-4333-99EB-C0A700DD7FB3}"/>
    <cellStyle name="常规 3 2 2 3 2 6" xfId="6115" xr:uid="{94299D24-72DF-4DFF-842D-B71436D3F662}"/>
    <cellStyle name="常规 3 2 2 3 2 6 2" xfId="25955" xr:uid="{DA5EE5F8-A30E-4D75-AF03-42093A8158BC}"/>
    <cellStyle name="常规 3 2 2 3 2 7" xfId="25956" xr:uid="{43E116A2-CA41-4254-80DB-0002F3515F5C}"/>
    <cellStyle name="常规 3 2 2 3 2 8" xfId="25957" xr:uid="{591E6107-65B4-4353-9B21-2C5DAC31DCC7}"/>
    <cellStyle name="常规 3 2 2 3 2 9" xfId="25958" xr:uid="{F7A10D35-2889-4D02-92EC-464CAF8C127E}"/>
    <cellStyle name="常规 3 2 2 3 3" xfId="2495" xr:uid="{5E697893-6CB6-4851-A9BC-BA26B4BA2D69}"/>
    <cellStyle name="常规 3 2 2 3 3 10" xfId="25959" xr:uid="{EE496A31-A040-421E-9F79-497EC0FF9A84}"/>
    <cellStyle name="常规 3 2 2 3 3 2" xfId="2496" xr:uid="{D88BB65F-2AAF-4563-AB3C-73FDBD0B6D73}"/>
    <cellStyle name="常规 3 2 2 3 3 2 2" xfId="2497" xr:uid="{A5410551-274B-4159-8B91-5A3E7B7A0541}"/>
    <cellStyle name="常规 3 2 2 3 3 2 2 2" xfId="2498" xr:uid="{D731A82F-1DC1-4EA0-BF3A-DF924F15293D}"/>
    <cellStyle name="常规 3 2 2 3 3 2 2 2 2" xfId="4356" xr:uid="{25765ADE-AD7A-4B28-831B-3CEDFBAD4BB0}"/>
    <cellStyle name="常规 3 2 2 3 3 2 2 2 2 2" xfId="25960" xr:uid="{14B9E9EE-807F-4012-890F-5CD5BD7069CB}"/>
    <cellStyle name="常规 3 2 2 3 3 2 2 2 2 3" xfId="25961" xr:uid="{548AF872-6376-4207-859D-F610D529AC64}"/>
    <cellStyle name="常规 3 2 2 3 3 2 2 2 2 4" xfId="25962" xr:uid="{B2CF0308-4DD5-4719-8AF2-F403F83ABA8E}"/>
    <cellStyle name="常规 3 2 2 3 3 2 2 2 2 5" xfId="25963" xr:uid="{E2B90079-F8E2-4200-A42D-336C8DDB6C50}"/>
    <cellStyle name="常规 3 2 2 3 3 2 2 2 3" xfId="6130" xr:uid="{91A9F4C7-01AE-47EA-BC5F-0C433D7DBA86}"/>
    <cellStyle name="常规 3 2 2 3 3 2 2 2 3 2" xfId="25964" xr:uid="{59717A6F-733C-4BC2-931E-0C12E83AEED2}"/>
    <cellStyle name="常规 3 2 2 3 3 2 2 2 4" xfId="25965" xr:uid="{0094E450-B0DD-44F4-BD0E-F227B3CF3F86}"/>
    <cellStyle name="常规 3 2 2 3 3 2 2 2 5" xfId="25966" xr:uid="{FB43BB07-96BF-49E0-BA1F-19EB838BF0B2}"/>
    <cellStyle name="常规 3 2 2 3 3 2 2 2 6" xfId="25967" xr:uid="{F64E79EB-D605-46F1-AB6A-88BB7F1D5DA4}"/>
    <cellStyle name="常规 3 2 2 3 3 2 2 2 7" xfId="25968" xr:uid="{9F3A4F69-51BC-4269-BEB7-752A3443024F}"/>
    <cellStyle name="常规 3 2 2 3 3 2 2 2 8" xfId="25969" xr:uid="{913086F9-27DF-41F5-8D84-34C5E7B855FC}"/>
    <cellStyle name="常规 3 2 2 3 3 2 2 3" xfId="4357" xr:uid="{89087185-BBCC-4139-B8DF-82BC135F78E8}"/>
    <cellStyle name="常规 3 2 2 3 3 2 2 3 2" xfId="25970" xr:uid="{2AA9D734-17C0-4FBE-83A7-E24A9EBEBD68}"/>
    <cellStyle name="常规 3 2 2 3 3 2 2 3 3" xfId="25971" xr:uid="{5573E669-BFF6-4AD0-829B-048B781D94A1}"/>
    <cellStyle name="常规 3 2 2 3 3 2 2 3 4" xfId="25972" xr:uid="{6BDAFF58-7CCC-4C17-84E3-B39D14C2AA6B}"/>
    <cellStyle name="常规 3 2 2 3 3 2 2 3 5" xfId="25973" xr:uid="{9EB0B16A-221D-432D-9022-5903D4664D1B}"/>
    <cellStyle name="常规 3 2 2 3 3 2 2 4" xfId="6129" xr:uid="{8530B64D-1623-4E2B-B30D-3171F1A7ECAF}"/>
    <cellStyle name="常规 3 2 2 3 3 2 2 4 2" xfId="25974" xr:uid="{0C6D103A-3CFD-4BFB-8BDE-AFA557AD194D}"/>
    <cellStyle name="常规 3 2 2 3 3 2 2 5" xfId="25975" xr:uid="{288F38F9-ACE4-4FA5-BE66-91809750971C}"/>
    <cellStyle name="常规 3 2 2 3 3 2 2 6" xfId="25976" xr:uid="{682EFE63-5B2E-482D-B6AA-D80D5ADD8DDE}"/>
    <cellStyle name="常规 3 2 2 3 3 2 2 7" xfId="25977" xr:uid="{74F038B0-0048-44C1-B8A7-0028516B58BB}"/>
    <cellStyle name="常规 3 2 2 3 3 2 2 8" xfId="25978" xr:uid="{3D0E27AD-D747-4E6B-8E67-6634A6A1391D}"/>
    <cellStyle name="常规 3 2 2 3 3 2 2 9" xfId="25979" xr:uid="{2E8D8122-E22D-4C75-82A0-5275FCD123BC}"/>
    <cellStyle name="常规 3 2 2 3 3 2 3" xfId="4358" xr:uid="{3A0DB76E-B4B9-4A73-8839-0C0DB2F93E98}"/>
    <cellStyle name="常规 3 2 2 3 3 2 3 2" xfId="25980" xr:uid="{2F974AB8-18CA-49AB-B16B-271FCFBEA097}"/>
    <cellStyle name="常规 3 2 2 3 3 2 3 3" xfId="25981" xr:uid="{F772CF9F-9349-4F08-BC08-DB9819070189}"/>
    <cellStyle name="常规 3 2 2 3 3 2 3 4" xfId="25982" xr:uid="{66849959-F144-4772-B9AB-007D85C306A7}"/>
    <cellStyle name="常规 3 2 2 3 3 2 3 5" xfId="25983" xr:uid="{6822CD2A-7CED-443F-95A2-935C25C80D41}"/>
    <cellStyle name="常规 3 2 2 3 3 2 4" xfId="6128" xr:uid="{B420C288-6C58-489D-8C50-F0F5AC94E983}"/>
    <cellStyle name="常规 3 2 2 3 3 2 4 2" xfId="25984" xr:uid="{4712A9A7-4CB0-49BD-80D6-1E25A658EC39}"/>
    <cellStyle name="常规 3 2 2 3 3 2 5" xfId="25985" xr:uid="{79CBF3B9-1021-47A3-AC26-E82A01252E3A}"/>
    <cellStyle name="常规 3 2 2 3 3 2 6" xfId="25986" xr:uid="{9CE40FE1-A854-40DD-BDA3-71AAC44EE90C}"/>
    <cellStyle name="常规 3 2 2 3 3 2 7" xfId="25987" xr:uid="{42E4D0B4-A11C-46AF-ADB2-0C7F230B56F6}"/>
    <cellStyle name="常规 3 2 2 3 3 2 8" xfId="25988" xr:uid="{7F31BD03-F097-41EA-A474-4A9F35337C2A}"/>
    <cellStyle name="常规 3 2 2 3 3 2 9" xfId="25989" xr:uid="{2AB436F3-4E9D-4142-ADA4-C56BB2B4F487}"/>
    <cellStyle name="常规 3 2 2 3 3 3" xfId="2499" xr:uid="{38862119-422F-4907-B81C-06691B5682BA}"/>
    <cellStyle name="常规 3 2 2 3 3 3 2" xfId="2500" xr:uid="{74A49BA3-A9B6-433E-9788-F28B161956EC}"/>
    <cellStyle name="常规 3 2 2 3 3 3 2 2" xfId="4359" xr:uid="{63A7552A-2A30-4424-9BC2-F24D2995329F}"/>
    <cellStyle name="常规 3 2 2 3 3 3 2 2 2" xfId="25990" xr:uid="{7945A0F4-F4FE-4521-A828-4B55D25D1EDF}"/>
    <cellStyle name="常规 3 2 2 3 3 3 2 2 3" xfId="25991" xr:uid="{576092C6-EC0C-49CD-9363-66D67B3B2D96}"/>
    <cellStyle name="常规 3 2 2 3 3 3 2 2 4" xfId="25992" xr:uid="{5CCCCBB9-E7B0-43C6-93A6-FB22E6557852}"/>
    <cellStyle name="常规 3 2 2 3 3 3 2 2 5" xfId="25993" xr:uid="{8CA0098F-E850-4014-BA55-A50E02FC8AE9}"/>
    <cellStyle name="常规 3 2 2 3 3 3 2 3" xfId="6132" xr:uid="{F7A4290B-68DF-4260-98D6-0765C0E6214F}"/>
    <cellStyle name="常规 3 2 2 3 3 3 2 3 2" xfId="25994" xr:uid="{7FF327F9-4F8B-43DF-B1B0-6FB144403AF1}"/>
    <cellStyle name="常规 3 2 2 3 3 3 2 4" xfId="25995" xr:uid="{D158F50C-1535-44BC-BA20-7A6A517304D7}"/>
    <cellStyle name="常规 3 2 2 3 3 3 2 5" xfId="25996" xr:uid="{F1C6A295-D49E-433F-A89D-76F743DF78E0}"/>
    <cellStyle name="常规 3 2 2 3 3 3 2 6" xfId="25997" xr:uid="{29C04AC4-D713-4539-8D13-1E73F36244A1}"/>
    <cellStyle name="常规 3 2 2 3 3 3 2 7" xfId="25998" xr:uid="{F0F1D774-8A2B-463E-820F-374715F6FF06}"/>
    <cellStyle name="常规 3 2 2 3 3 3 2 8" xfId="25999" xr:uid="{66EBFA7F-D35B-4C30-AB7A-B7CA993693BF}"/>
    <cellStyle name="常规 3 2 2 3 3 3 3" xfId="4360" xr:uid="{F820DA10-15E8-442F-8FB0-E13C201037A3}"/>
    <cellStyle name="常规 3 2 2 3 3 3 3 2" xfId="26000" xr:uid="{9DFC083B-3CC0-4DDE-BB98-D2293C60890E}"/>
    <cellStyle name="常规 3 2 2 3 3 3 3 3" xfId="26001" xr:uid="{D8CD4895-C157-4CB8-8F4A-60046C22B897}"/>
    <cellStyle name="常规 3 2 2 3 3 3 3 4" xfId="26002" xr:uid="{6046B563-01A4-4D48-8DD3-A100D578561B}"/>
    <cellStyle name="常规 3 2 2 3 3 3 3 5" xfId="26003" xr:uid="{9E3CA608-A515-48A3-BD67-A20761923EB3}"/>
    <cellStyle name="常规 3 2 2 3 3 3 4" xfId="6131" xr:uid="{4FB3C6A4-56F0-4718-972D-7272AF9F83DA}"/>
    <cellStyle name="常规 3 2 2 3 3 3 4 2" xfId="26004" xr:uid="{5472DF59-0D76-48D6-AC13-BF1EC7B3E00D}"/>
    <cellStyle name="常规 3 2 2 3 3 3 5" xfId="26005" xr:uid="{5BDEE67D-9FB1-4EF6-B2AC-FBF2B904E676}"/>
    <cellStyle name="常规 3 2 2 3 3 3 6" xfId="26006" xr:uid="{174B15E7-4EF6-426E-881D-65054A611861}"/>
    <cellStyle name="常规 3 2 2 3 3 3 7" xfId="26007" xr:uid="{5365E573-6070-43F3-9E07-76A1AA3C9343}"/>
    <cellStyle name="常规 3 2 2 3 3 3 8" xfId="26008" xr:uid="{E416D748-12FA-4F3E-B2D7-593015F8F1BC}"/>
    <cellStyle name="常规 3 2 2 3 3 3 9" xfId="26009" xr:uid="{579E6191-05D4-4527-8DB3-B3CFA98C18E2}"/>
    <cellStyle name="常规 3 2 2 3 3 4" xfId="4361" xr:uid="{8C63E4F9-BE5E-4358-8F85-692EBF38D046}"/>
    <cellStyle name="常规 3 2 2 3 3 4 2" xfId="26010" xr:uid="{A2BE1020-2A75-41DE-A61A-B8EEA0A15BCD}"/>
    <cellStyle name="常规 3 2 2 3 3 4 3" xfId="26011" xr:uid="{131DB37D-2086-48CD-B056-F54E5C58D0B8}"/>
    <cellStyle name="常规 3 2 2 3 3 4 4" xfId="26012" xr:uid="{39DD1DA6-0984-4C2C-8CFB-5FDB9FBBD45B}"/>
    <cellStyle name="常规 3 2 2 3 3 4 5" xfId="26013" xr:uid="{9F2BF248-9A78-4226-8AB3-8FFD6B66457A}"/>
    <cellStyle name="常规 3 2 2 3 3 5" xfId="6127" xr:uid="{CA89A31E-277D-42AC-8AA8-F43F72B0247A}"/>
    <cellStyle name="常规 3 2 2 3 3 5 2" xfId="26014" xr:uid="{C7463B40-CF6D-4C7F-B344-5A50BD51319E}"/>
    <cellStyle name="常规 3 2 2 3 3 6" xfId="26015" xr:uid="{DF1EF4B2-8B72-41CB-BB0D-3931C0E65812}"/>
    <cellStyle name="常规 3 2 2 3 3 7" xfId="26016" xr:uid="{050A94DE-1F60-4BB4-BD5A-52A52D06459B}"/>
    <cellStyle name="常规 3 2 2 3 3 8" xfId="26017" xr:uid="{A43391A8-4B04-4B0A-BC1F-4A8BCF8258CE}"/>
    <cellStyle name="常规 3 2 2 3 3 9" xfId="26018" xr:uid="{6053FF61-662E-4B23-A48B-1ABBF71353B4}"/>
    <cellStyle name="常规 3 2 2 3 4" xfId="2501" xr:uid="{1F475579-1AC4-4BA4-93E1-B75CCD7AE695}"/>
    <cellStyle name="常规 3 2 2 3 4 2" xfId="2502" xr:uid="{CD203696-894E-4CEA-8C63-DA5E0BB82B40}"/>
    <cellStyle name="常规 3 2 2 3 4 2 2" xfId="2503" xr:uid="{0C5A6286-9285-415F-9920-F80A3C3F7A91}"/>
    <cellStyle name="常规 3 2 2 3 4 2 2 2" xfId="4362" xr:uid="{24F5D6D1-BD5A-4973-B7D4-55055A0D6248}"/>
    <cellStyle name="常规 3 2 2 3 4 2 2 2 2" xfId="26019" xr:uid="{C61160B2-AD79-4F94-9A4F-910D794622C2}"/>
    <cellStyle name="常规 3 2 2 3 4 2 2 2 3" xfId="26020" xr:uid="{AC13FCCA-D60C-4FBC-8060-58F0C6076B6D}"/>
    <cellStyle name="常规 3 2 2 3 4 2 2 2 4" xfId="26021" xr:uid="{5232EC31-D3B3-41D7-9D81-5B77BF33C2B8}"/>
    <cellStyle name="常规 3 2 2 3 4 2 2 2 5" xfId="26022" xr:uid="{C111E0FB-2CB1-4504-ABE3-1262C3CFE1DB}"/>
    <cellStyle name="常规 3 2 2 3 4 2 2 3" xfId="6135" xr:uid="{D3499F22-6A6C-4B75-AD71-38377AFF03E6}"/>
    <cellStyle name="常规 3 2 2 3 4 2 2 3 2" xfId="26023" xr:uid="{F5DFA59A-6A00-4260-943C-7DE202EB191B}"/>
    <cellStyle name="常规 3 2 2 3 4 2 2 4" xfId="26024" xr:uid="{36EFE41E-7BEE-45AC-B276-DDEAC1EE4D62}"/>
    <cellStyle name="常规 3 2 2 3 4 2 2 5" xfId="26025" xr:uid="{E172AF38-362D-48E3-83A2-77C08A20D4E5}"/>
    <cellStyle name="常规 3 2 2 3 4 2 2 6" xfId="26026" xr:uid="{7B098F8E-D2CF-44A5-BC52-0F12744337C4}"/>
    <cellStyle name="常规 3 2 2 3 4 2 2 7" xfId="26027" xr:uid="{0E01D7DB-136C-45CE-BB93-C80CCA509B2D}"/>
    <cellStyle name="常规 3 2 2 3 4 2 2 8" xfId="26028" xr:uid="{B02EC142-6039-4166-A7C0-8DCE49D74595}"/>
    <cellStyle name="常规 3 2 2 3 4 2 3" xfId="4363" xr:uid="{9624D40D-64AB-4759-AB0A-955AB47AF381}"/>
    <cellStyle name="常规 3 2 2 3 4 2 3 2" xfId="26029" xr:uid="{926CD7AB-11B3-4F3D-83CA-FA406EEA9E46}"/>
    <cellStyle name="常规 3 2 2 3 4 2 3 3" xfId="26030" xr:uid="{D96AB5B0-45D1-4B98-BFEE-D6F34A65C84D}"/>
    <cellStyle name="常规 3 2 2 3 4 2 3 4" xfId="26031" xr:uid="{A0834464-BB97-48E0-811B-BE446C0C7180}"/>
    <cellStyle name="常规 3 2 2 3 4 2 3 5" xfId="26032" xr:uid="{63F0B4E4-7A15-43A7-B455-D61C069EB355}"/>
    <cellStyle name="常规 3 2 2 3 4 2 4" xfId="6134" xr:uid="{DD3AD27A-7E8F-47E4-9FF1-CC98AC2078A5}"/>
    <cellStyle name="常规 3 2 2 3 4 2 4 2" xfId="26033" xr:uid="{6BCCCE5F-9F92-4895-B0AE-2FE75BA5C065}"/>
    <cellStyle name="常规 3 2 2 3 4 2 5" xfId="26034" xr:uid="{592E7233-F1FC-426E-95FC-D4E06CA68FE6}"/>
    <cellStyle name="常规 3 2 2 3 4 2 6" xfId="26035" xr:uid="{B7BA2EAA-BCE1-4C66-94EE-BC8262250B25}"/>
    <cellStyle name="常规 3 2 2 3 4 2 7" xfId="26036" xr:uid="{A2671E73-0506-4163-A361-4865865583ED}"/>
    <cellStyle name="常规 3 2 2 3 4 2 8" xfId="26037" xr:uid="{1E447AA3-0187-4019-8CAB-8F4C264292B7}"/>
    <cellStyle name="常规 3 2 2 3 4 2 9" xfId="26038" xr:uid="{A5541F32-CDCF-4C36-9D50-037BD5677C8E}"/>
    <cellStyle name="常规 3 2 2 3 4 3" xfId="4364" xr:uid="{EBA58FC8-55D5-47BB-B5E8-868C84C61F05}"/>
    <cellStyle name="常规 3 2 2 3 4 3 2" xfId="26039" xr:uid="{8343A288-BAD5-43CE-94A5-8D3F69B23E87}"/>
    <cellStyle name="常规 3 2 2 3 4 3 3" xfId="26040" xr:uid="{F959372A-E455-495B-B7A5-02B966FE9929}"/>
    <cellStyle name="常规 3 2 2 3 4 3 4" xfId="26041" xr:uid="{AB096971-8527-4B7E-B9E3-549F03489D46}"/>
    <cellStyle name="常规 3 2 2 3 4 3 5" xfId="26042" xr:uid="{457A5176-9EE3-434F-9101-9DC53F8AA800}"/>
    <cellStyle name="常规 3 2 2 3 4 4" xfId="6133" xr:uid="{1C34D417-11D9-428F-9F89-4F4C0D8DD5F8}"/>
    <cellStyle name="常规 3 2 2 3 4 4 2" xfId="26043" xr:uid="{7987BAE3-1D0D-4A7B-9AA4-A8AE6A484A1C}"/>
    <cellStyle name="常规 3 2 2 3 4 5" xfId="26044" xr:uid="{E3E629EA-9060-4EDA-82A8-72BE53DEDA7A}"/>
    <cellStyle name="常规 3 2 2 3 4 6" xfId="26045" xr:uid="{AB366363-722A-4513-A862-8DD591F64684}"/>
    <cellStyle name="常规 3 2 2 3 4 7" xfId="26046" xr:uid="{A986D15A-733B-4C29-881A-5E5B767FB555}"/>
    <cellStyle name="常规 3 2 2 3 4 8" xfId="26047" xr:uid="{96971651-D1B5-4B86-89DA-1AD560358128}"/>
    <cellStyle name="常规 3 2 2 3 4 9" xfId="26048" xr:uid="{0DD1CBA7-E69A-4C0C-A665-E47F86CCC129}"/>
    <cellStyle name="常规 3 2 2 3 5" xfId="2504" xr:uid="{7B8D7A98-440C-4578-B8E9-72BD1091ED47}"/>
    <cellStyle name="常规 3 2 2 3 5 2" xfId="2505" xr:uid="{D5F0A641-39D5-42C8-B3F0-F21C073425EE}"/>
    <cellStyle name="常规 3 2 2 3 5 2 2" xfId="4365" xr:uid="{3A340489-6ADF-4C84-BDD3-F101E2797520}"/>
    <cellStyle name="常规 3 2 2 3 5 2 2 2" xfId="26049" xr:uid="{1F7EA0CB-40B7-4D5A-8303-131120458749}"/>
    <cellStyle name="常规 3 2 2 3 5 2 2 3" xfId="26050" xr:uid="{5BFC7133-0237-44D5-A5D2-BDEBA6F1F699}"/>
    <cellStyle name="常规 3 2 2 3 5 2 2 4" xfId="26051" xr:uid="{F672D1CA-9D79-40D6-8DF5-9C22CDD3796A}"/>
    <cellStyle name="常规 3 2 2 3 5 2 2 5" xfId="26052" xr:uid="{8D6D76F0-CE15-4900-BA0E-B589A728CACC}"/>
    <cellStyle name="常规 3 2 2 3 5 2 3" xfId="6137" xr:uid="{49808FF7-5B7D-4A36-A875-F8C9E388AE09}"/>
    <cellStyle name="常规 3 2 2 3 5 2 3 2" xfId="26053" xr:uid="{BD0FCCF2-B1D9-471A-B75A-6FF354D2BBA9}"/>
    <cellStyle name="常规 3 2 2 3 5 2 4" xfId="26054" xr:uid="{8D5F1BF9-BB67-4097-BD0A-39A95AB51BE4}"/>
    <cellStyle name="常规 3 2 2 3 5 2 5" xfId="26055" xr:uid="{0A7C7414-9F00-422B-AD2B-FB5177A9AFF7}"/>
    <cellStyle name="常规 3 2 2 3 5 2 6" xfId="26056" xr:uid="{E871D24C-C587-4D6C-8A11-DC15DAF33BD5}"/>
    <cellStyle name="常规 3 2 2 3 5 2 7" xfId="26057" xr:uid="{5A10159C-E39D-4FA7-AF71-AC323E085559}"/>
    <cellStyle name="常规 3 2 2 3 5 2 8" xfId="26058" xr:uid="{FD2C9603-A240-4E4B-8CB0-8D31E3533972}"/>
    <cellStyle name="常规 3 2 2 3 5 3" xfId="4366" xr:uid="{8DBF7297-E6F9-4E82-81B0-C7C63CFCF05A}"/>
    <cellStyle name="常规 3 2 2 3 5 3 2" xfId="26059" xr:uid="{4AA22966-0658-40F7-AFCB-F55709B36E2B}"/>
    <cellStyle name="常规 3 2 2 3 5 3 3" xfId="26060" xr:uid="{CFDBA533-2137-4A76-9724-4E565D3CE7C7}"/>
    <cellStyle name="常规 3 2 2 3 5 3 4" xfId="26061" xr:uid="{902BB06C-F274-4CF9-8A7F-066EA676F29B}"/>
    <cellStyle name="常规 3 2 2 3 5 3 5" xfId="26062" xr:uid="{E9DD77AD-4159-48B9-9918-9859FD1B845A}"/>
    <cellStyle name="常规 3 2 2 3 5 4" xfId="6136" xr:uid="{DF4BF204-9A53-4E08-B1AD-F6C720075D2B}"/>
    <cellStyle name="常规 3 2 2 3 5 4 2" xfId="26063" xr:uid="{FA54FC49-3B32-4772-AF94-5D10863FEA14}"/>
    <cellStyle name="常规 3 2 2 3 5 5" xfId="26064" xr:uid="{CA4FCE81-FE68-4D17-B079-F403A65EDA01}"/>
    <cellStyle name="常规 3 2 2 3 5 6" xfId="26065" xr:uid="{073432AE-EBBD-45CD-9444-A7F08C734540}"/>
    <cellStyle name="常规 3 2 2 3 5 7" xfId="26066" xr:uid="{5AFC70B9-EC3A-41D9-B77D-96BD39760EE6}"/>
    <cellStyle name="常规 3 2 2 3 5 8" xfId="26067" xr:uid="{86BAEC4F-0BAD-42B4-941C-97C0133C0BFE}"/>
    <cellStyle name="常规 3 2 2 3 5 9" xfId="26068" xr:uid="{8BDA979B-8B99-451E-8357-7E1787304F5F}"/>
    <cellStyle name="常规 3 2 2 3 6" xfId="4367" xr:uid="{514C44C4-2501-4209-8020-C83C9FB2ADE3}"/>
    <cellStyle name="常规 3 2 2 3 6 2" xfId="26069" xr:uid="{6FF19839-86A0-4120-96F7-ADFEAC58F040}"/>
    <cellStyle name="常规 3 2 2 3 6 3" xfId="26070" xr:uid="{B092F381-4F18-4F38-AE2E-0992EBE582C3}"/>
    <cellStyle name="常规 3 2 2 3 6 4" xfId="26071" xr:uid="{E9EC1785-7B10-42F7-86EE-08EB5C6CBD5A}"/>
    <cellStyle name="常规 3 2 2 3 6 5" xfId="26072" xr:uid="{EB8ED8AB-AC7D-44AC-833F-E1A60CAA0A23}"/>
    <cellStyle name="常规 3 2 2 3 7" xfId="6114" xr:uid="{3698EB17-6A76-49B6-BADF-EA35C2C2BF45}"/>
    <cellStyle name="常规 3 2 2 3 7 2" xfId="26073" xr:uid="{81130D04-609F-4F07-A11A-28E203E83EA0}"/>
    <cellStyle name="常规 3 2 2 3 8" xfId="2482" xr:uid="{47E53AB2-66B5-4DAB-98CA-6DBABD8EA2F4}"/>
    <cellStyle name="常规 3 2 2 3 9" xfId="26074" xr:uid="{78EF5BA3-6879-456A-8ABE-C329B336816E}"/>
    <cellStyle name="常规 3 2 2 4" xfId="2506" xr:uid="{3F16D736-A11F-442C-8D89-577B7C9858FC}"/>
    <cellStyle name="常规 3 2 2 4 10" xfId="26075" xr:uid="{D23D5320-1A89-4241-8C7A-A1E0BD36C0AA}"/>
    <cellStyle name="常规 3 2 2 4 11" xfId="26076" xr:uid="{D1A56B95-D5DB-4DE9-991D-1CA3CC86ED32}"/>
    <cellStyle name="常规 3 2 2 4 2" xfId="2507" xr:uid="{D84E4749-35CD-48D0-B5E3-00F50CF97FBD}"/>
    <cellStyle name="常规 3 2 2 4 2 10" xfId="26077" xr:uid="{D9816778-5E1C-49B5-8615-18DA02C65FB8}"/>
    <cellStyle name="常规 3 2 2 4 2 2" xfId="2508" xr:uid="{06EC2426-EB83-46E3-8E24-557434A6488C}"/>
    <cellStyle name="常规 3 2 2 4 2 2 2" xfId="2509" xr:uid="{A780888B-D649-4B31-AD11-35AD2EB64E3F}"/>
    <cellStyle name="常规 3 2 2 4 2 2 2 2" xfId="2510" xr:uid="{BC973779-B458-498B-AD73-DFA433923180}"/>
    <cellStyle name="常规 3 2 2 4 2 2 2 2 2" xfId="4368" xr:uid="{C6263FB8-827D-40C4-9C8D-8AB8D32B8D41}"/>
    <cellStyle name="常规 3 2 2 4 2 2 2 2 2 2" xfId="26078" xr:uid="{D263F6C6-7B06-495F-A05C-40779B05582F}"/>
    <cellStyle name="常规 3 2 2 4 2 2 2 2 2 3" xfId="26079" xr:uid="{16C423CD-07BC-4685-8AFF-ED830BB22E82}"/>
    <cellStyle name="常规 3 2 2 4 2 2 2 2 2 4" xfId="26080" xr:uid="{85297F49-17CF-44AB-8CB4-7EDBA021F36C}"/>
    <cellStyle name="常规 3 2 2 4 2 2 2 2 2 5" xfId="26081" xr:uid="{7751CEB0-E636-41F4-B5A3-D856E9B30D54}"/>
    <cellStyle name="常规 3 2 2 4 2 2 2 2 3" xfId="6142" xr:uid="{A48550A6-8607-4893-BCB5-D9E6950969F5}"/>
    <cellStyle name="常规 3 2 2 4 2 2 2 2 3 2" xfId="26082" xr:uid="{9418D174-1C04-42D2-8E6D-41A134B73E42}"/>
    <cellStyle name="常规 3 2 2 4 2 2 2 2 4" xfId="26083" xr:uid="{7E07C472-D0E0-4D48-8DE2-34CFD2E9848B}"/>
    <cellStyle name="常规 3 2 2 4 2 2 2 2 5" xfId="26084" xr:uid="{A83661E0-6305-4199-A7C6-2D72E11A5657}"/>
    <cellStyle name="常规 3 2 2 4 2 2 2 2 6" xfId="26085" xr:uid="{E3468A15-AB44-40B4-A789-EA1F0294B341}"/>
    <cellStyle name="常规 3 2 2 4 2 2 2 2 7" xfId="26086" xr:uid="{B87DFBD9-47B3-4BA5-B923-3D3AE8AA9E8E}"/>
    <cellStyle name="常规 3 2 2 4 2 2 2 2 8" xfId="26087" xr:uid="{6F1C90A4-3572-4BB3-BF32-BDCDCBF43B7D}"/>
    <cellStyle name="常规 3 2 2 4 2 2 2 3" xfId="4369" xr:uid="{AF442323-1BD3-40CB-89C2-190495833BAF}"/>
    <cellStyle name="常规 3 2 2 4 2 2 2 3 2" xfId="26088" xr:uid="{CC851B04-EFBF-424E-A0F7-DA5F46A54254}"/>
    <cellStyle name="常规 3 2 2 4 2 2 2 3 3" xfId="26089" xr:uid="{F34B3DAD-3B66-447A-A27E-151C24D11C13}"/>
    <cellStyle name="常规 3 2 2 4 2 2 2 3 4" xfId="26090" xr:uid="{BE845DF8-23B6-42CD-B8D4-E2D1B6623136}"/>
    <cellStyle name="常规 3 2 2 4 2 2 2 3 5" xfId="26091" xr:uid="{A79E94DF-E1EC-4ECE-9466-7C590B982C2A}"/>
    <cellStyle name="常规 3 2 2 4 2 2 2 4" xfId="6141" xr:uid="{F55BF625-6856-4B31-A4B4-D80907809938}"/>
    <cellStyle name="常规 3 2 2 4 2 2 2 4 2" xfId="26092" xr:uid="{BB9A6A7A-C732-40A7-9019-B67F78C59EFC}"/>
    <cellStyle name="常规 3 2 2 4 2 2 2 5" xfId="26093" xr:uid="{1AC9D057-3F7B-490F-A65B-1F66CAB20DB9}"/>
    <cellStyle name="常规 3 2 2 4 2 2 2 6" xfId="26094" xr:uid="{B9F54857-54E6-4213-A5CC-386AB926F548}"/>
    <cellStyle name="常规 3 2 2 4 2 2 2 7" xfId="26095" xr:uid="{1CA038E5-2B10-4810-8498-FB29109BB0F9}"/>
    <cellStyle name="常规 3 2 2 4 2 2 2 8" xfId="26096" xr:uid="{12856B07-0B38-44BA-924C-FA8FA66CCC38}"/>
    <cellStyle name="常规 3 2 2 4 2 2 2 9" xfId="26097" xr:uid="{1E1A5F00-9A77-46E3-827A-0CDF38B20144}"/>
    <cellStyle name="常规 3 2 2 4 2 2 3" xfId="4370" xr:uid="{DF1E07FC-8511-4B62-8C82-95B52B0B5993}"/>
    <cellStyle name="常规 3 2 2 4 2 2 3 2" xfId="26098" xr:uid="{5A56A410-2435-49BF-A765-F4D1D1ABF5F2}"/>
    <cellStyle name="常规 3 2 2 4 2 2 3 3" xfId="26099" xr:uid="{3D1A7D0A-40D0-4945-91D2-5949EE632CBB}"/>
    <cellStyle name="常规 3 2 2 4 2 2 3 4" xfId="26100" xr:uid="{0F8C355C-269C-4087-9D6B-583F4E4D725C}"/>
    <cellStyle name="常规 3 2 2 4 2 2 3 5" xfId="26101" xr:uid="{9943FB10-0CD1-4115-89FF-1F72B5823634}"/>
    <cellStyle name="常规 3 2 2 4 2 2 4" xfId="6140" xr:uid="{57CB27C7-C77D-4124-8989-9EDEC356D8B3}"/>
    <cellStyle name="常规 3 2 2 4 2 2 4 2" xfId="26102" xr:uid="{AEBC054F-20E0-4910-8FBF-8CDCC40D481D}"/>
    <cellStyle name="常规 3 2 2 4 2 2 5" xfId="26103" xr:uid="{91D96830-71C8-4229-945B-D67AFF03E5B3}"/>
    <cellStyle name="常规 3 2 2 4 2 2 6" xfId="26104" xr:uid="{E75C236C-A197-463B-9C47-8E74A16D156B}"/>
    <cellStyle name="常规 3 2 2 4 2 2 7" xfId="26105" xr:uid="{11ABEC01-6AAA-4D4F-8976-BBFC810B2E08}"/>
    <cellStyle name="常规 3 2 2 4 2 2 8" xfId="26106" xr:uid="{B9F07FD8-C0B2-427B-B2D6-BCF45275304B}"/>
    <cellStyle name="常规 3 2 2 4 2 2 9" xfId="26107" xr:uid="{7E0B110F-94B0-4CD5-9677-76EE85F4B2D3}"/>
    <cellStyle name="常规 3 2 2 4 2 3" xfId="2511" xr:uid="{F184B3AB-FA62-4003-ABF7-8878EF8789D3}"/>
    <cellStyle name="常规 3 2 2 4 2 3 2" xfId="2512" xr:uid="{B2F8F2EE-94D2-466B-AD61-D041154EEC49}"/>
    <cellStyle name="常规 3 2 2 4 2 3 2 2" xfId="4371" xr:uid="{68216A84-C9EE-42DA-9580-30AFC167AED7}"/>
    <cellStyle name="常规 3 2 2 4 2 3 2 2 2" xfId="26108" xr:uid="{00477F32-1DA7-4F24-A57D-60D1387A57EE}"/>
    <cellStyle name="常规 3 2 2 4 2 3 2 2 3" xfId="26109" xr:uid="{FC3CF9FA-DBD1-40F5-B3AE-BF8A44013A96}"/>
    <cellStyle name="常规 3 2 2 4 2 3 2 2 4" xfId="26110" xr:uid="{9A24C07F-B55B-4B9F-8804-FE428F1B8A9B}"/>
    <cellStyle name="常规 3 2 2 4 2 3 2 2 5" xfId="26111" xr:uid="{99350E50-BADF-4321-A262-F408C24FA8BC}"/>
    <cellStyle name="常规 3 2 2 4 2 3 2 3" xfId="6144" xr:uid="{1C26E5BB-ABC1-4A07-9B2D-267E8F25E26B}"/>
    <cellStyle name="常规 3 2 2 4 2 3 2 3 2" xfId="26112" xr:uid="{13DF3DFA-65D5-4B72-BC95-287EB29C2F19}"/>
    <cellStyle name="常规 3 2 2 4 2 3 2 4" xfId="26113" xr:uid="{B5D729B9-3672-4D08-A6A9-C2DCE06C7168}"/>
    <cellStyle name="常规 3 2 2 4 2 3 2 5" xfId="26114" xr:uid="{51A5C75E-AB88-4E75-9788-BAD6D1B93A78}"/>
    <cellStyle name="常规 3 2 2 4 2 3 2 6" xfId="26115" xr:uid="{F37A6971-5B8C-4EE6-88D5-DAA0E029FCE8}"/>
    <cellStyle name="常规 3 2 2 4 2 3 2 7" xfId="26116" xr:uid="{958638AA-F0B8-46B6-B4D6-91727A4483B1}"/>
    <cellStyle name="常规 3 2 2 4 2 3 2 8" xfId="26117" xr:uid="{5DF8500B-71AE-44F7-AF74-53A167B09782}"/>
    <cellStyle name="常规 3 2 2 4 2 3 3" xfId="4372" xr:uid="{D603397C-59CF-478D-920A-2730D2BE6F7A}"/>
    <cellStyle name="常规 3 2 2 4 2 3 3 2" xfId="26118" xr:uid="{346340E4-65E1-4E49-8A12-279CDF27A272}"/>
    <cellStyle name="常规 3 2 2 4 2 3 3 3" xfId="26119" xr:uid="{A7C26707-F0BB-4247-8571-51C75CBDE7B6}"/>
    <cellStyle name="常规 3 2 2 4 2 3 3 4" xfId="26120" xr:uid="{0488C01D-150F-43A0-A87C-368E9679ED7F}"/>
    <cellStyle name="常规 3 2 2 4 2 3 3 5" xfId="26121" xr:uid="{B416AC85-0B95-42DB-950E-EC97E7E103FA}"/>
    <cellStyle name="常规 3 2 2 4 2 3 4" xfId="6143" xr:uid="{CFBB3668-97F2-4D47-885A-84A0AB7904F2}"/>
    <cellStyle name="常规 3 2 2 4 2 3 4 2" xfId="26122" xr:uid="{C66DCBE5-78CE-4E86-9BED-A4B64DB9CDCD}"/>
    <cellStyle name="常规 3 2 2 4 2 3 5" xfId="26123" xr:uid="{C77553B1-B8F0-4176-948D-68CCBE65153A}"/>
    <cellStyle name="常规 3 2 2 4 2 3 6" xfId="26124" xr:uid="{AA0DA281-49DC-458F-B0BA-488CBC7E9D12}"/>
    <cellStyle name="常规 3 2 2 4 2 3 7" xfId="26125" xr:uid="{B19205FA-4117-4DFD-BC21-871B6E5742FC}"/>
    <cellStyle name="常规 3 2 2 4 2 3 8" xfId="26126" xr:uid="{20E962B0-2421-4B2A-B186-CAA9D856C9CC}"/>
    <cellStyle name="常规 3 2 2 4 2 3 9" xfId="26127" xr:uid="{10C39B98-9264-40CE-97A9-EA1FDF27C1AB}"/>
    <cellStyle name="常规 3 2 2 4 2 4" xfId="4373" xr:uid="{283B402D-14A7-4684-96DA-EAF4EEAA744A}"/>
    <cellStyle name="常规 3 2 2 4 2 4 2" xfId="26128" xr:uid="{177384D5-A845-41AF-9CC5-091FD84A30D3}"/>
    <cellStyle name="常规 3 2 2 4 2 4 3" xfId="26129" xr:uid="{B476DDF6-7813-45A6-8AD0-C506B48CCF1A}"/>
    <cellStyle name="常规 3 2 2 4 2 4 4" xfId="26130" xr:uid="{571463FE-1FF3-4226-ABDC-468E329F343E}"/>
    <cellStyle name="常规 3 2 2 4 2 4 5" xfId="26131" xr:uid="{46A40774-CB08-428A-9A94-E9210E42CF64}"/>
    <cellStyle name="常规 3 2 2 4 2 5" xfId="6139" xr:uid="{37749488-4F25-46CD-B0A1-A4BAAABABCE5}"/>
    <cellStyle name="常规 3 2 2 4 2 5 2" xfId="26132" xr:uid="{7397D161-BF0F-4303-A73A-3CF54F30BED4}"/>
    <cellStyle name="常规 3 2 2 4 2 6" xfId="26133" xr:uid="{8BE3C8E0-027A-4A91-A36A-AE2051F63290}"/>
    <cellStyle name="常规 3 2 2 4 2 7" xfId="26134" xr:uid="{FA9C7635-651D-481E-B552-06D4B85ECDFB}"/>
    <cellStyle name="常规 3 2 2 4 2 8" xfId="26135" xr:uid="{1B0263FB-367B-4C3B-BE54-A6A83359B569}"/>
    <cellStyle name="常规 3 2 2 4 2 9" xfId="26136" xr:uid="{C333FA8F-F842-47A4-8D31-B9E878B480A5}"/>
    <cellStyle name="常规 3 2 2 4 3" xfId="2513" xr:uid="{AEF4C6B1-BC33-494E-8178-047FE092E1D1}"/>
    <cellStyle name="常规 3 2 2 4 3 2" xfId="2514" xr:uid="{619EC8F3-4E28-4E07-9BB2-A64BED12A42B}"/>
    <cellStyle name="常规 3 2 2 4 3 2 2" xfId="2515" xr:uid="{289D6088-FC05-4CFC-AE9C-0AB6C8768ADF}"/>
    <cellStyle name="常规 3 2 2 4 3 2 2 2" xfId="4374" xr:uid="{BF8C13F9-98D1-4752-8288-547E69D38645}"/>
    <cellStyle name="常规 3 2 2 4 3 2 2 2 2" xfId="26137" xr:uid="{CB55D043-3B0A-4659-B51E-30B329FAEC08}"/>
    <cellStyle name="常规 3 2 2 4 3 2 2 2 3" xfId="26138" xr:uid="{CAD46FB7-5F3A-48A2-9B7E-9FA525D3CCDF}"/>
    <cellStyle name="常规 3 2 2 4 3 2 2 2 4" xfId="26139" xr:uid="{C6029220-3CE3-4CE2-9021-84530271B696}"/>
    <cellStyle name="常规 3 2 2 4 3 2 2 2 5" xfId="26140" xr:uid="{4F540AF9-7C83-4154-8B91-635B77E68A02}"/>
    <cellStyle name="常规 3 2 2 4 3 2 2 3" xfId="6147" xr:uid="{5A43F85D-9A16-410A-B73C-3275CEDBD5A3}"/>
    <cellStyle name="常规 3 2 2 4 3 2 2 3 2" xfId="26141" xr:uid="{A50D754D-2D6A-421F-9C21-F00CD028CC43}"/>
    <cellStyle name="常规 3 2 2 4 3 2 2 4" xfId="26142" xr:uid="{DADF6625-E311-4F80-9BF4-BD22B8365A1C}"/>
    <cellStyle name="常规 3 2 2 4 3 2 2 5" xfId="26143" xr:uid="{A37F61B5-6AD8-40C3-9875-96A886A1A170}"/>
    <cellStyle name="常规 3 2 2 4 3 2 2 6" xfId="26144" xr:uid="{7B3A8F07-5999-4121-B00D-8E1311C414D5}"/>
    <cellStyle name="常规 3 2 2 4 3 2 2 7" xfId="26145" xr:uid="{EDE55859-62C4-4EAF-BB68-0B4991CE18FD}"/>
    <cellStyle name="常规 3 2 2 4 3 2 2 8" xfId="26146" xr:uid="{548649F8-6AFD-46E5-A834-E70FC8E240F1}"/>
    <cellStyle name="常规 3 2 2 4 3 2 3" xfId="4375" xr:uid="{288B12AD-6D1D-401A-9E1E-EDAE5265F84C}"/>
    <cellStyle name="常规 3 2 2 4 3 2 3 2" xfId="26147" xr:uid="{9A7DB701-2B8B-4BC0-A03C-9F3E7800B67E}"/>
    <cellStyle name="常规 3 2 2 4 3 2 3 3" xfId="26148" xr:uid="{CE03BC00-BA46-40A8-B0D3-0F76C6ABACAE}"/>
    <cellStyle name="常规 3 2 2 4 3 2 3 4" xfId="26149" xr:uid="{A2309DC3-4E62-4E34-83EC-C938B762E5DA}"/>
    <cellStyle name="常规 3 2 2 4 3 2 3 5" xfId="26150" xr:uid="{A1285018-C1B0-43EB-83D6-65A024BDF4D0}"/>
    <cellStyle name="常规 3 2 2 4 3 2 4" xfId="6146" xr:uid="{E3BF5DCE-3A3B-4488-B10A-26A06594FD37}"/>
    <cellStyle name="常规 3 2 2 4 3 2 4 2" xfId="26151" xr:uid="{71F84150-920F-4FAE-9646-ACA0A94A049A}"/>
    <cellStyle name="常规 3 2 2 4 3 2 5" xfId="26152" xr:uid="{9FBD91BA-5A58-4FF8-AB2F-6E0874AEB5E9}"/>
    <cellStyle name="常规 3 2 2 4 3 2 6" xfId="26153" xr:uid="{22B69CD1-F0B0-4889-AFD4-22A48ACBA044}"/>
    <cellStyle name="常规 3 2 2 4 3 2 7" xfId="26154" xr:uid="{CE4033A6-4097-43DC-A0C3-54F185E32510}"/>
    <cellStyle name="常规 3 2 2 4 3 2 8" xfId="26155" xr:uid="{AEE0B09F-A4EB-4513-BB37-B4693543FC9C}"/>
    <cellStyle name="常规 3 2 2 4 3 2 9" xfId="26156" xr:uid="{2B9F7B87-6452-4B28-B329-35B6031B2658}"/>
    <cellStyle name="常规 3 2 2 4 3 3" xfId="4376" xr:uid="{B1803E91-C94C-4098-8205-1699C0C294B9}"/>
    <cellStyle name="常规 3 2 2 4 3 3 2" xfId="26157" xr:uid="{A4C716A7-7CFE-46BF-AE4D-F8D2C3A99633}"/>
    <cellStyle name="常规 3 2 2 4 3 3 3" xfId="26158" xr:uid="{E2D72CD0-B665-48D8-A190-DC5181ACC434}"/>
    <cellStyle name="常规 3 2 2 4 3 3 4" xfId="26159" xr:uid="{04132B11-2040-41A1-A286-E16789703524}"/>
    <cellStyle name="常规 3 2 2 4 3 3 5" xfId="26160" xr:uid="{3EE8F97F-7BC9-4952-8B67-9F432403DF90}"/>
    <cellStyle name="常规 3 2 2 4 3 4" xfId="6145" xr:uid="{7704AA5F-96BF-42AC-935F-6217809D1965}"/>
    <cellStyle name="常规 3 2 2 4 3 4 2" xfId="26161" xr:uid="{1EE3AFF0-F31F-4A05-95BC-F794503CCEFA}"/>
    <cellStyle name="常规 3 2 2 4 3 5" xfId="26162" xr:uid="{D309398E-BA82-4C1F-BE07-2A9932EDCF47}"/>
    <cellStyle name="常规 3 2 2 4 3 6" xfId="26163" xr:uid="{7F735E70-1346-40D6-96F7-0E7F3119341F}"/>
    <cellStyle name="常规 3 2 2 4 3 7" xfId="26164" xr:uid="{B3A07AC9-ED8C-4512-8CD4-2848840AE98A}"/>
    <cellStyle name="常规 3 2 2 4 3 8" xfId="26165" xr:uid="{9779F6F0-2E70-4200-AB22-D305B1654BD9}"/>
    <cellStyle name="常规 3 2 2 4 3 9" xfId="26166" xr:uid="{B8FF216B-7D53-4A39-812F-52D3FFF8EFC1}"/>
    <cellStyle name="常规 3 2 2 4 4" xfId="2516" xr:uid="{95901514-ABBF-485A-B910-EFD9A1911E0E}"/>
    <cellStyle name="常规 3 2 2 4 4 2" xfId="2517" xr:uid="{DDEA82EA-B4C4-4703-A236-8737BB018229}"/>
    <cellStyle name="常规 3 2 2 4 4 2 2" xfId="4377" xr:uid="{1CCA9F0F-4080-4996-A1A2-A6A19D56E645}"/>
    <cellStyle name="常规 3 2 2 4 4 2 2 2" xfId="26167" xr:uid="{F48A51EE-6FAA-46DA-A3DD-0F0916C18834}"/>
    <cellStyle name="常规 3 2 2 4 4 2 2 3" xfId="26168" xr:uid="{ED18EFF2-2E14-4710-8630-5A5411D9DF22}"/>
    <cellStyle name="常规 3 2 2 4 4 2 2 4" xfId="26169" xr:uid="{634F67E7-71E9-4E20-92E9-314E521C1790}"/>
    <cellStyle name="常规 3 2 2 4 4 2 2 5" xfId="26170" xr:uid="{D0242ABF-5053-4FE0-B64A-FA4AA9D08CA6}"/>
    <cellStyle name="常规 3 2 2 4 4 2 3" xfId="6149" xr:uid="{9CCACF36-70F2-4DCB-9A26-B86189805461}"/>
    <cellStyle name="常规 3 2 2 4 4 2 3 2" xfId="26171" xr:uid="{36A8739D-472A-49DC-A871-DCE6A0F2FA84}"/>
    <cellStyle name="常规 3 2 2 4 4 2 4" xfId="26172" xr:uid="{7620B16A-4E5B-49BB-9620-09E2ACEF2D61}"/>
    <cellStyle name="常规 3 2 2 4 4 2 5" xfId="26173" xr:uid="{DBD1C796-B82E-430D-BCE8-F91DAA8777B4}"/>
    <cellStyle name="常规 3 2 2 4 4 2 6" xfId="26174" xr:uid="{4A1E19F8-EA84-4478-868D-401A73453F9F}"/>
    <cellStyle name="常规 3 2 2 4 4 2 7" xfId="26175" xr:uid="{852EE6B3-EA6E-4AD9-A354-619370B34CFB}"/>
    <cellStyle name="常规 3 2 2 4 4 2 8" xfId="26176" xr:uid="{6BB5306E-D1D4-458D-9D0C-27B489558F06}"/>
    <cellStyle name="常规 3 2 2 4 4 3" xfId="4378" xr:uid="{B1492E28-CF93-430D-BF53-FFC577920660}"/>
    <cellStyle name="常规 3 2 2 4 4 3 2" xfId="26177" xr:uid="{CA2B92BC-2658-4DCA-A983-C5072E203B70}"/>
    <cellStyle name="常规 3 2 2 4 4 3 3" xfId="26178" xr:uid="{9842C53B-B5D8-42F3-A6D3-C309C581755B}"/>
    <cellStyle name="常规 3 2 2 4 4 3 4" xfId="26179" xr:uid="{E1BFBC33-9FBD-4C81-A10F-A8232E010259}"/>
    <cellStyle name="常规 3 2 2 4 4 3 5" xfId="26180" xr:uid="{7B54B4B7-D86F-46CF-B9BC-041F3323E323}"/>
    <cellStyle name="常规 3 2 2 4 4 4" xfId="6148" xr:uid="{6DC69237-96B2-4D4A-8386-A2D859018DD2}"/>
    <cellStyle name="常规 3 2 2 4 4 4 2" xfId="26181" xr:uid="{FDFEDE17-0D3C-456C-A648-D5BF23AD48B7}"/>
    <cellStyle name="常规 3 2 2 4 4 5" xfId="26182" xr:uid="{551B173F-D54D-4AA8-87D7-EC32A3F8D5E9}"/>
    <cellStyle name="常规 3 2 2 4 4 6" xfId="26183" xr:uid="{36CB372D-C1E1-41E7-85D0-769F11B58186}"/>
    <cellStyle name="常规 3 2 2 4 4 7" xfId="26184" xr:uid="{C0D64C85-1C52-4C42-8134-945651DE5066}"/>
    <cellStyle name="常规 3 2 2 4 4 8" xfId="26185" xr:uid="{583E94D7-BC01-49AE-BB47-30EAF9A813AC}"/>
    <cellStyle name="常规 3 2 2 4 4 9" xfId="26186" xr:uid="{F4AD2C10-1914-4533-ACB8-782140A3FC7A}"/>
    <cellStyle name="常规 3 2 2 4 5" xfId="4379" xr:uid="{CFF5FBAE-46A2-417E-A9B9-09CC51749258}"/>
    <cellStyle name="常规 3 2 2 4 5 2" xfId="26187" xr:uid="{57610883-32BF-41C5-A776-7DAA172EA69F}"/>
    <cellStyle name="常规 3 2 2 4 5 3" xfId="26188" xr:uid="{929E0F65-47DF-48A3-82A7-FF4A1A1ECA2A}"/>
    <cellStyle name="常规 3 2 2 4 5 4" xfId="26189" xr:uid="{CFF2376A-8A7C-4251-9E84-8DA8373BE492}"/>
    <cellStyle name="常规 3 2 2 4 5 5" xfId="26190" xr:uid="{276F96E5-A8EC-4A33-929B-962417409706}"/>
    <cellStyle name="常规 3 2 2 4 6" xfId="6138" xr:uid="{C617A2C6-6D3B-48BE-A650-A7563ED215B2}"/>
    <cellStyle name="常规 3 2 2 4 6 2" xfId="26191" xr:uid="{84C0AA1F-1ED9-4D74-B98B-F630B8DE798C}"/>
    <cellStyle name="常规 3 2 2 4 7" xfId="26192" xr:uid="{AD2090A5-253D-4F87-95A3-C25F9689BD60}"/>
    <cellStyle name="常规 3 2 2 4 8" xfId="26193" xr:uid="{C832A5D4-D08A-4CE6-AF44-3480C5D45C4C}"/>
    <cellStyle name="常规 3 2 2 4 9" xfId="26194" xr:uid="{9973F987-8671-43B2-8D04-44114C14B227}"/>
    <cellStyle name="常规 3 2 2 5" xfId="2518" xr:uid="{0B9115B1-D460-4B04-812D-00A30986B129}"/>
    <cellStyle name="常规 3 2 2 5 10" xfId="26195" xr:uid="{2E2FA07A-8EBA-40E3-9D1E-29B1D78B3DBB}"/>
    <cellStyle name="常规 3 2 2 5 11" xfId="26196" xr:uid="{78068E26-B43E-4EFD-A1E4-74130FD8B99C}"/>
    <cellStyle name="常规 3 2 2 5 12" xfId="26197" xr:uid="{C6D5F77E-F941-4C4A-BA0C-8D30DA61C1F6}"/>
    <cellStyle name="常规 3 2 2 5 13" xfId="26198" xr:uid="{C789CF16-CD21-4250-9EA0-4570E47FCD57}"/>
    <cellStyle name="常规 3 2 2 5 14" xfId="34673" xr:uid="{ABED8927-16E2-439B-BD5F-11DF9D3DB784}"/>
    <cellStyle name="常规 3 2 2 5 2" xfId="2519" xr:uid="{F01CF7EC-786E-48E9-BB1F-CA6E2B55423C}"/>
    <cellStyle name="常规 3 2 2 5 2 2" xfId="2520" xr:uid="{2DA8A2EC-8408-4F83-BD6C-A848DFED775C}"/>
    <cellStyle name="常规 3 2 2 5 2 2 2" xfId="2521" xr:uid="{6B8A50A7-58BB-40FF-B80E-4E644FEA5C0A}"/>
    <cellStyle name="常规 3 2 2 5 2 2 2 2" xfId="4380" xr:uid="{A4922664-61A7-4E09-89CF-A087D83934D0}"/>
    <cellStyle name="常规 3 2 2 5 2 2 2 2 2" xfId="26199" xr:uid="{7B76D783-8F4B-4033-8428-9DD8CCC87D9A}"/>
    <cellStyle name="常规 3 2 2 5 2 2 2 2 3" xfId="26200" xr:uid="{B62B56B2-E820-4C81-B1CB-DC1EAF4765EE}"/>
    <cellStyle name="常规 3 2 2 5 2 2 2 2 4" xfId="26201" xr:uid="{1F3A2CCC-C286-42D2-8889-71B3E6684D1E}"/>
    <cellStyle name="常规 3 2 2 5 2 2 2 2 5" xfId="26202" xr:uid="{32724C9E-BCD7-4C97-B772-4F86C7989AC2}"/>
    <cellStyle name="常规 3 2 2 5 2 2 2 3" xfId="6153" xr:uid="{88F2C280-0BA6-4E64-913C-6B4565A36C2F}"/>
    <cellStyle name="常规 3 2 2 5 2 2 2 3 2" xfId="26203" xr:uid="{A50FE704-A373-4BD8-851C-DA4795A67BDE}"/>
    <cellStyle name="常规 3 2 2 5 2 2 2 4" xfId="26204" xr:uid="{12F2CBA7-8EA0-4FC3-B0B6-F8CD845D7EB6}"/>
    <cellStyle name="常规 3 2 2 5 2 2 2 5" xfId="26205" xr:uid="{C68D8032-E8B1-440F-9F11-24C55123E5ED}"/>
    <cellStyle name="常规 3 2 2 5 2 2 2 6" xfId="26206" xr:uid="{83A3E893-3218-4009-9162-9733D21CC858}"/>
    <cellStyle name="常规 3 2 2 5 2 2 2 7" xfId="26207" xr:uid="{63EA49B0-D81B-4704-91B5-849FAF337D17}"/>
    <cellStyle name="常规 3 2 2 5 2 2 2 8" xfId="26208" xr:uid="{644361AA-977E-4E7C-8025-810CE6FAB529}"/>
    <cellStyle name="常规 3 2 2 5 2 2 3" xfId="4381" xr:uid="{87CF7C0F-4DFB-49A9-84DF-4CDB04E832DF}"/>
    <cellStyle name="常规 3 2 2 5 2 2 3 2" xfId="26209" xr:uid="{04305668-A8CF-47A9-BB38-8110A44D30A5}"/>
    <cellStyle name="常规 3 2 2 5 2 2 3 3" xfId="26210" xr:uid="{3D79A3DD-E55A-409E-9785-D2FA5BB7A7AA}"/>
    <cellStyle name="常规 3 2 2 5 2 2 3 4" xfId="26211" xr:uid="{E8A19E5E-036E-47BD-AC0C-7B4EFD1243FE}"/>
    <cellStyle name="常规 3 2 2 5 2 2 3 5" xfId="26212" xr:uid="{80DA2357-BD5B-4DDC-8EA8-C264E068A1D4}"/>
    <cellStyle name="常规 3 2 2 5 2 2 4" xfId="6152" xr:uid="{9D29CC76-F0C8-46DD-820E-E82AC667DE52}"/>
    <cellStyle name="常规 3 2 2 5 2 2 4 2" xfId="26213" xr:uid="{B85663E5-6E5D-488B-BAF5-E2D2DE28F803}"/>
    <cellStyle name="常规 3 2 2 5 2 2 5" xfId="26214" xr:uid="{1C72F9F4-19A0-4B49-A24A-2329D1732102}"/>
    <cellStyle name="常规 3 2 2 5 2 2 6" xfId="26215" xr:uid="{CB5548BA-A428-4A8F-A289-A691C327CDCA}"/>
    <cellStyle name="常规 3 2 2 5 2 2 7" xfId="26216" xr:uid="{FCF5E9C7-9CB7-4431-A4EB-039297E61154}"/>
    <cellStyle name="常规 3 2 2 5 2 2 8" xfId="26217" xr:uid="{9EE25394-AE23-41F3-9160-5A00238EC067}"/>
    <cellStyle name="常规 3 2 2 5 2 2 9" xfId="26218" xr:uid="{6AA4C237-E24E-46CC-B77E-18622BD815FF}"/>
    <cellStyle name="常规 3 2 2 5 2 3" xfId="4382" xr:uid="{5D2D1C9F-37BF-4AC9-A1CB-B923644DDA18}"/>
    <cellStyle name="常规 3 2 2 5 2 3 2" xfId="26219" xr:uid="{B3D85997-2F7E-4C0A-9DE3-49BE63CA73D2}"/>
    <cellStyle name="常规 3 2 2 5 2 3 3" xfId="26220" xr:uid="{68588303-2761-4969-BB1E-A3DA1E96EB98}"/>
    <cellStyle name="常规 3 2 2 5 2 3 4" xfId="26221" xr:uid="{670C351A-E3AD-40A0-9641-5E057C6C2FA4}"/>
    <cellStyle name="常规 3 2 2 5 2 3 5" xfId="26222" xr:uid="{F0FA3EE9-BB1C-46A8-8C55-7BDFB8A24D9F}"/>
    <cellStyle name="常规 3 2 2 5 2 4" xfId="6151" xr:uid="{41D239C8-EAE2-4727-807B-8746074C110A}"/>
    <cellStyle name="常规 3 2 2 5 2 4 2" xfId="26223" xr:uid="{30F3D855-4E3E-4244-BE14-156617A936E5}"/>
    <cellStyle name="常规 3 2 2 5 2 5" xfId="26224" xr:uid="{E3F708D8-8AE9-49AD-B2FC-F456E697F95A}"/>
    <cellStyle name="常规 3 2 2 5 2 6" xfId="26225" xr:uid="{5D620BE4-8E00-4D5D-8B23-7BBEA2E2CB9F}"/>
    <cellStyle name="常规 3 2 2 5 2 7" xfId="26226" xr:uid="{B6B71AF1-B5AB-45F9-8D5F-72358FB350E5}"/>
    <cellStyle name="常规 3 2 2 5 2 8" xfId="26227" xr:uid="{387C982B-EB7D-4501-891E-91B0D9A64DDD}"/>
    <cellStyle name="常规 3 2 2 5 2 9" xfId="26228" xr:uid="{FE383434-53A4-4850-AC23-3A8ACD60C06A}"/>
    <cellStyle name="常规 3 2 2 5 3" xfId="2522" xr:uid="{9E3F04F7-867D-4E7C-9453-4BBD6A7F5CC4}"/>
    <cellStyle name="常规 3 2 2 5 3 2" xfId="2523" xr:uid="{6B3CA6EE-BE37-4C0B-B7F6-C3F6503A9093}"/>
    <cellStyle name="常规 3 2 2 5 3 2 2" xfId="4383" xr:uid="{DFC88497-1178-4344-B748-16C76794D8C5}"/>
    <cellStyle name="常规 3 2 2 5 3 2 2 2" xfId="26229" xr:uid="{AF8254EA-3360-468F-B56F-0742E2A96EFA}"/>
    <cellStyle name="常规 3 2 2 5 3 2 2 3" xfId="26230" xr:uid="{D67AD3B7-447A-4C20-BCDE-7A98AB4019E7}"/>
    <cellStyle name="常规 3 2 2 5 3 2 2 4" xfId="26231" xr:uid="{5C37F70C-A421-47E8-8157-E644539CA5B4}"/>
    <cellStyle name="常规 3 2 2 5 3 2 2 5" xfId="26232" xr:uid="{675ECD8C-62C8-49A4-9519-39200C839AB3}"/>
    <cellStyle name="常规 3 2 2 5 3 2 3" xfId="6155" xr:uid="{81277C52-4FEF-4F4F-BB82-0711406AB6AE}"/>
    <cellStyle name="常规 3 2 2 5 3 2 3 2" xfId="26233" xr:uid="{22D5FFFC-87D9-4B27-889A-0C5A4832DE73}"/>
    <cellStyle name="常规 3 2 2 5 3 2 4" xfId="26234" xr:uid="{58ADCCE1-6340-43C5-A1D0-038D86F76571}"/>
    <cellStyle name="常规 3 2 2 5 3 2 5" xfId="26235" xr:uid="{1C59615D-FB34-43B5-B17B-C8D32CD2E166}"/>
    <cellStyle name="常规 3 2 2 5 3 2 6" xfId="26236" xr:uid="{DFBED387-7656-4F3D-A0A0-C0A7C1F307C8}"/>
    <cellStyle name="常规 3 2 2 5 3 2 7" xfId="26237" xr:uid="{A1875460-BD8B-44F9-A8B6-E077B93A3C15}"/>
    <cellStyle name="常规 3 2 2 5 3 2 8" xfId="26238" xr:uid="{17C77E18-42F8-4BBE-9DF6-CA47E5C2AF15}"/>
    <cellStyle name="常规 3 2 2 5 3 3" xfId="4384" xr:uid="{7D218774-BDB2-4900-A9F7-20AC4C915EB2}"/>
    <cellStyle name="常规 3 2 2 5 3 3 2" xfId="26239" xr:uid="{0157671A-D6AC-4E30-BD99-9236C7589209}"/>
    <cellStyle name="常规 3 2 2 5 3 3 3" xfId="26240" xr:uid="{52B084E2-F4CB-4330-BFED-1FAEEB53BDA6}"/>
    <cellStyle name="常规 3 2 2 5 3 3 4" xfId="26241" xr:uid="{48F65EFE-85A8-442A-8F06-737B67AE5ED1}"/>
    <cellStyle name="常规 3 2 2 5 3 3 5" xfId="26242" xr:uid="{8F49FAE1-35EA-4917-97D9-26B064BA4FB3}"/>
    <cellStyle name="常规 3 2 2 5 3 4" xfId="6154" xr:uid="{CE66A708-3CE3-43E9-8BA6-9AE4895FDEBE}"/>
    <cellStyle name="常规 3 2 2 5 3 4 2" xfId="26243" xr:uid="{6D72CCBB-8CF6-4256-A6B3-D939FDAF3E31}"/>
    <cellStyle name="常规 3 2 2 5 3 5" xfId="26244" xr:uid="{3B3B7721-16B7-48FA-BFE9-D751457CF454}"/>
    <cellStyle name="常规 3 2 2 5 3 6" xfId="26245" xr:uid="{46D4C0DD-4AFA-4D91-B21C-6B2C11CBA5EA}"/>
    <cellStyle name="常规 3 2 2 5 3 7" xfId="26246" xr:uid="{772C769A-FFC3-41C8-B8B8-84D6753BE258}"/>
    <cellStyle name="常规 3 2 2 5 3 8" xfId="26247" xr:uid="{3323D956-1580-4295-8112-DE77571278A4}"/>
    <cellStyle name="常规 3 2 2 5 3 9" xfId="26248" xr:uid="{0D12DAF7-5187-43A4-B560-72BE208CCD3A}"/>
    <cellStyle name="常规 3 2 2 5 4" xfId="4385" xr:uid="{0BB6430F-4632-41FE-8414-9290327B38C2}"/>
    <cellStyle name="常规 3 2 2 5 4 2" xfId="26249" xr:uid="{936133C3-049B-40EC-BF96-36D84C54FB14}"/>
    <cellStyle name="常规 3 2 2 5 4 3" xfId="26250" xr:uid="{622D5271-9D84-4A50-84B3-F290B2F6441F}"/>
    <cellStyle name="常规 3 2 2 5 4 4" xfId="26251" xr:uid="{64BCA654-0EB9-4A51-B640-5E03E53C0C0B}"/>
    <cellStyle name="常规 3 2 2 5 4 5" xfId="26252" xr:uid="{A73CFFAA-45F9-4672-9EE7-38108BA6F04C}"/>
    <cellStyle name="常规 3 2 2 5 5" xfId="6150" xr:uid="{ECC0693B-A18D-4D9F-A735-F61F5E74EF94}"/>
    <cellStyle name="常规 3 2 2 5 5 2" xfId="26253" xr:uid="{10F9A7DE-4C4F-4573-B4D6-01EFDC59FC58}"/>
    <cellStyle name="常规 3 2 2 5 6" xfId="10736" xr:uid="{C0B877C3-9543-4B9A-9AED-2A9503844F75}"/>
    <cellStyle name="常规 3 2 2 5 6 2" xfId="26254" xr:uid="{297C0CE7-F990-46AB-84C5-3AFDE835F3A4}"/>
    <cellStyle name="常规 3 2 2 5 7" xfId="26255" xr:uid="{F4DEFFE2-3341-4EE0-915B-18F774417E70}"/>
    <cellStyle name="常规 3 2 2 5 8" xfId="26256" xr:uid="{FD1DFBCB-017D-464F-AB08-FBB2150DDB91}"/>
    <cellStyle name="常规 3 2 2 5 9" xfId="26257" xr:uid="{4ABC5605-EF01-4975-A9C4-49D07D6A5725}"/>
    <cellStyle name="常规 3 2 2 6" xfId="2524" xr:uid="{098753F1-F595-4E75-9824-A45870716B49}"/>
    <cellStyle name="常规 3 2 2 6 10" xfId="34674" xr:uid="{0A8DA36E-BF29-4001-BDCF-292A301FEA68}"/>
    <cellStyle name="常规 3 2 2 6 2" xfId="2525" xr:uid="{59AB68D6-7AE3-42AA-958C-623BBD87C72E}"/>
    <cellStyle name="常规 3 2 2 6 2 2" xfId="2526" xr:uid="{CE7A6BFF-29C0-41CA-9C82-D327FBA9189E}"/>
    <cellStyle name="常规 3 2 2 6 2 2 2" xfId="4386" xr:uid="{387E69CF-3F66-4773-B51D-4A1F4F7F987A}"/>
    <cellStyle name="常规 3 2 2 6 2 2 2 2" xfId="26258" xr:uid="{40F7C07A-62CD-4945-9311-2E3E6DB0ACD1}"/>
    <cellStyle name="常规 3 2 2 6 2 2 2 3" xfId="26259" xr:uid="{FBA40612-23D7-44DD-AB55-97E15EE89E22}"/>
    <cellStyle name="常规 3 2 2 6 2 2 2 4" xfId="26260" xr:uid="{638CEA99-AF30-42CA-A0C0-50F7EFECB10D}"/>
    <cellStyle name="常规 3 2 2 6 2 2 2 5" xfId="26261" xr:uid="{530FE764-68B5-4AF4-8A23-866ACB6EC722}"/>
    <cellStyle name="常规 3 2 2 6 2 2 3" xfId="6158" xr:uid="{B2EB4102-A149-4DC4-8E40-759CD646B0B9}"/>
    <cellStyle name="常规 3 2 2 6 2 2 3 2" xfId="26262" xr:uid="{788B0B0A-9311-4BBA-8C14-42003152B277}"/>
    <cellStyle name="常规 3 2 2 6 2 2 4" xfId="26263" xr:uid="{61E7B2F6-6319-4A03-B7EF-9AB6432711A4}"/>
    <cellStyle name="常规 3 2 2 6 2 2 5" xfId="26264" xr:uid="{19E9A040-5E13-4259-97A0-8BDA9C8A007B}"/>
    <cellStyle name="常规 3 2 2 6 2 2 6" xfId="26265" xr:uid="{D1DE74E6-01C4-43FF-89AE-5144E93D3874}"/>
    <cellStyle name="常规 3 2 2 6 2 2 7" xfId="26266" xr:uid="{F03A5D12-F2E0-43DA-B864-82B6E0D72F5E}"/>
    <cellStyle name="常规 3 2 2 6 2 2 8" xfId="26267" xr:uid="{F5B05B08-5619-4459-94C6-BC62C47F286D}"/>
    <cellStyle name="常规 3 2 2 6 2 3" xfId="4387" xr:uid="{60C58FE3-9F54-4924-B9A1-997FBE238D02}"/>
    <cellStyle name="常规 3 2 2 6 2 3 2" xfId="26268" xr:uid="{B88F3CB8-EDC0-4B0C-B7B1-8E0016BBDAF0}"/>
    <cellStyle name="常规 3 2 2 6 2 3 3" xfId="26269" xr:uid="{95BAC920-7321-4B4F-8FFF-0B8BBC11C9B6}"/>
    <cellStyle name="常规 3 2 2 6 2 3 4" xfId="26270" xr:uid="{04907F2E-ABDA-41AC-A198-9E529C973EDA}"/>
    <cellStyle name="常规 3 2 2 6 2 3 5" xfId="26271" xr:uid="{36698099-3AB2-4EE3-8A22-A80C56F810CA}"/>
    <cellStyle name="常规 3 2 2 6 2 4" xfId="6157" xr:uid="{484728D7-BF18-4A7B-9322-43EF769F40B1}"/>
    <cellStyle name="常规 3 2 2 6 2 4 2" xfId="26272" xr:uid="{35CF611C-9EC4-4EF4-8464-08EFA8BA58AC}"/>
    <cellStyle name="常规 3 2 2 6 2 5" xfId="26273" xr:uid="{98BA9404-039C-42BC-9C2D-CF492D007DB8}"/>
    <cellStyle name="常规 3 2 2 6 2 6" xfId="26274" xr:uid="{AD6B5C8B-2875-424C-8971-B14C52685A63}"/>
    <cellStyle name="常规 3 2 2 6 2 7" xfId="26275" xr:uid="{8D70CDCE-667F-46E0-8A6A-92879156A15A}"/>
    <cellStyle name="常规 3 2 2 6 2 8" xfId="26276" xr:uid="{B3913A68-81FE-4034-A9B9-FC30D4D0BF41}"/>
    <cellStyle name="常规 3 2 2 6 2 9" xfId="26277" xr:uid="{E905DAA1-D057-4D9B-8EEC-0FB70678496B}"/>
    <cellStyle name="常规 3 2 2 6 3" xfId="4388" xr:uid="{F6620602-A02C-40AF-B315-2163C14BFC85}"/>
    <cellStyle name="常规 3 2 2 6 3 2" xfId="26278" xr:uid="{7354F839-A779-4DDB-A0EA-091C65460F30}"/>
    <cellStyle name="常规 3 2 2 6 3 3" xfId="26279" xr:uid="{4F27ED55-F8F6-4C40-B5F5-0710868F1488}"/>
    <cellStyle name="常规 3 2 2 6 3 4" xfId="26280" xr:uid="{3121B75F-12F9-47DA-B5A7-EBAF3AA6C4EC}"/>
    <cellStyle name="常规 3 2 2 6 3 5" xfId="26281" xr:uid="{AE059592-45CE-4EB4-B9A3-69E8C69485DA}"/>
    <cellStyle name="常规 3 2 2 6 4" xfId="6156" xr:uid="{50109467-DB55-48F3-993D-ED908CB07E13}"/>
    <cellStyle name="常规 3 2 2 6 4 2" xfId="26282" xr:uid="{468DE5CD-D221-4987-9756-8050BC96F887}"/>
    <cellStyle name="常规 3 2 2 6 5" xfId="26283" xr:uid="{8F70B95F-057C-41FB-BD89-45751C5ACBD8}"/>
    <cellStyle name="常规 3 2 2 6 6" xfId="26284" xr:uid="{9E08F08D-9500-4F28-AF51-F78BA7209D1A}"/>
    <cellStyle name="常规 3 2 2 6 7" xfId="26285" xr:uid="{24575067-677A-44CA-91C2-A5B1A82F6CEC}"/>
    <cellStyle name="常规 3 2 2 6 8" xfId="26286" xr:uid="{579CA7AD-7DFC-473C-8E10-3542E1CCB6E3}"/>
    <cellStyle name="常规 3 2 2 6 9" xfId="26287" xr:uid="{D94D1912-24D1-4105-A347-A36EFADB5B0B}"/>
    <cellStyle name="常规 3 2 2 7" xfId="2527" xr:uid="{C9632E9B-8F0C-4E20-8EB8-F45F88D6616E}"/>
    <cellStyle name="常规 3 2 2 7 2" xfId="2528" xr:uid="{B75968AD-4D6F-4AB3-8F71-7235533AE522}"/>
    <cellStyle name="常规 3 2 2 7 2 2" xfId="4389" xr:uid="{FF323DA3-C505-4181-B2B6-8240FBF34946}"/>
    <cellStyle name="常规 3 2 2 7 2 2 2" xfId="26288" xr:uid="{5A7AA37A-AF93-4039-9E5A-963ED5E28D79}"/>
    <cellStyle name="常规 3 2 2 7 2 2 3" xfId="26289" xr:uid="{561F46F6-C453-4D4A-A65A-0A2432A0204C}"/>
    <cellStyle name="常规 3 2 2 7 2 2 4" xfId="26290" xr:uid="{6145C00E-FD58-4E54-B387-D7B5BB3D1E02}"/>
    <cellStyle name="常规 3 2 2 7 2 2 5" xfId="26291" xr:uid="{06C1222A-845E-4240-BCB2-87A145B4BD1A}"/>
    <cellStyle name="常规 3 2 2 7 2 3" xfId="6160" xr:uid="{C4F8323C-C53E-455F-A47E-0092D666A360}"/>
    <cellStyle name="常规 3 2 2 7 2 3 2" xfId="26292" xr:uid="{D2CF043E-2F5E-4A0A-9A6E-D8DB9F204617}"/>
    <cellStyle name="常规 3 2 2 7 2 4" xfId="26293" xr:uid="{1B468235-7164-4BD4-8658-09DE79B13A46}"/>
    <cellStyle name="常规 3 2 2 7 2 5" xfId="26294" xr:uid="{5FC97E1A-9981-4525-BF99-650A89D391FC}"/>
    <cellStyle name="常规 3 2 2 7 2 6" xfId="26295" xr:uid="{13C7C628-13CF-4DB0-B884-0E6FA9237AA2}"/>
    <cellStyle name="常规 3 2 2 7 2 7" xfId="26296" xr:uid="{862C6099-0D10-45DB-8B7E-E0A4CF2651E1}"/>
    <cellStyle name="常规 3 2 2 7 2 8" xfId="26297" xr:uid="{6E9C6737-7638-4A7C-8D65-C48B83D5BDBD}"/>
    <cellStyle name="常规 3 2 2 7 3" xfId="4390" xr:uid="{D1CED04C-103D-4F9A-83E4-085B626ADFBA}"/>
    <cellStyle name="常规 3 2 2 7 3 2" xfId="26298" xr:uid="{4857210F-206B-4B98-A43D-E8E51647007C}"/>
    <cellStyle name="常规 3 2 2 7 3 3" xfId="26299" xr:uid="{EEAC0052-B14D-4C28-8CFE-B02A69575910}"/>
    <cellStyle name="常规 3 2 2 7 3 4" xfId="26300" xr:uid="{5229D1C8-3215-4FBC-B28B-1A31498C184D}"/>
    <cellStyle name="常规 3 2 2 7 3 5" xfId="26301" xr:uid="{F9F5E60E-4C8F-41A8-8168-9F87E28BE43D}"/>
    <cellStyle name="常规 3 2 2 7 4" xfId="6159" xr:uid="{46F2AEDA-E864-44E7-887B-73FB83515B64}"/>
    <cellStyle name="常规 3 2 2 7 4 2" xfId="26302" xr:uid="{201E3CD3-994B-4473-9EDC-C6F61017B440}"/>
    <cellStyle name="常规 3 2 2 7 5" xfId="26303" xr:uid="{71A10BE8-7802-40A2-B71B-561CE31D24D8}"/>
    <cellStyle name="常规 3 2 2 7 6" xfId="26304" xr:uid="{34781C23-9214-45A8-B7EC-BFB06311D944}"/>
    <cellStyle name="常规 3 2 2 7 7" xfId="26305" xr:uid="{FD0388F5-DFF3-4458-A087-3A9DB013F71F}"/>
    <cellStyle name="常规 3 2 2 7 8" xfId="26306" xr:uid="{91DCA76F-0DBB-44FD-9821-AE2325EAC74B}"/>
    <cellStyle name="常规 3 2 2 7 9" xfId="26307" xr:uid="{B0276983-F196-4159-A4B8-5B103A0E38BA}"/>
    <cellStyle name="常规 3 2 2 8" xfId="2434" xr:uid="{F726B5B2-47F5-4437-A138-C1F07AC86EB0}"/>
    <cellStyle name="常规 3 2 2 8 2" xfId="6161" xr:uid="{227A37DF-C323-4006-AFA0-A45027191DC4}"/>
    <cellStyle name="常规 3 2 2 8 2 2" xfId="26308" xr:uid="{9D1E1D0E-1080-4510-91B7-7E0658EEBB32}"/>
    <cellStyle name="常规 3 2 2 8 3" xfId="26309" xr:uid="{79D391CF-10F2-4B0C-8FB2-1EF21133DD00}"/>
    <cellStyle name="常规 3 2 2 8 4" xfId="26310" xr:uid="{D8E98D5C-8913-4377-B9A4-134A9372E144}"/>
    <cellStyle name="常规 3 2 2 8 5" xfId="26311" xr:uid="{BED4B5AE-BE00-4B91-BEDE-8039488F74E2}"/>
    <cellStyle name="常规 3 2 2 8 6" xfId="26312" xr:uid="{5442CBB9-A1FC-47B0-B919-95C3A8866FAC}"/>
    <cellStyle name="常规 3 2 2 9" xfId="3307" xr:uid="{8C940DAC-1EF1-4D96-9304-0D3467B0E13F}"/>
    <cellStyle name="常规 3 2 3" xfId="559" xr:uid="{00687557-969D-4CAE-AC8D-CECB4AB2A557}"/>
    <cellStyle name="常规 3 2 3 10" xfId="7899" xr:uid="{A8AA86A6-166D-4201-89CF-FFB5DFD071F3}"/>
    <cellStyle name="常规 3 2 3 10 2" xfId="26313" xr:uid="{13670841-DF99-4C12-9B6F-CD506B71912F}"/>
    <cellStyle name="常规 3 2 3 11" xfId="1452" xr:uid="{3614CAA3-63F4-4B42-BBCE-02534D41D4FD}"/>
    <cellStyle name="常规 3 2 3 12" xfId="9903" xr:uid="{48B36787-95AA-4871-97B7-B9B4B5332904}"/>
    <cellStyle name="常规 3 2 3 12 2" xfId="26314" xr:uid="{F8836FA6-8689-44EB-9E5D-FD2B0CAFBFF2}"/>
    <cellStyle name="常规 3 2 3 13" xfId="26315" xr:uid="{D8EE3DB2-0B8D-457A-9127-33F90023C1C4}"/>
    <cellStyle name="常规 3 2 3 14" xfId="26316" xr:uid="{BE30597B-E9F6-44BE-9083-3FD7209788A5}"/>
    <cellStyle name="常规 3 2 3 15" xfId="26317" xr:uid="{2EB0F28D-3B55-4EF6-B3D0-E7A4C25090B9}"/>
    <cellStyle name="常规 3 2 3 16" xfId="34675" xr:uid="{E46CE8DA-175A-4102-8D54-3A84AAEFF68A}"/>
    <cellStyle name="常规 3 2 3 2" xfId="1009" xr:uid="{0A35EA96-15AD-4684-94DF-656AD85F5335}"/>
    <cellStyle name="常规 3 2 3 2 10" xfId="26318" xr:uid="{C468FB61-120B-46F3-8440-CA1375901C37}"/>
    <cellStyle name="常规 3 2 3 2 11" xfId="26319" xr:uid="{224A9366-2036-477E-A93A-D7644BEF4B3F}"/>
    <cellStyle name="常规 3 2 3 2 12" xfId="26320" xr:uid="{280DF2E1-574E-4A22-B43C-7DC18AF27FD9}"/>
    <cellStyle name="常规 3 2 3 2 13" xfId="26321" xr:uid="{2A5EA2F6-F255-45F1-9B64-40955839D422}"/>
    <cellStyle name="常规 3 2 3 2 14" xfId="34676" xr:uid="{B0166DCF-0EA1-41AF-9D81-DE7A92FB3982}"/>
    <cellStyle name="常规 3 2 3 2 2" xfId="2531" xr:uid="{F8FBBAB7-E439-46CE-BD88-2B92FBA27916}"/>
    <cellStyle name="常规 3 2 3 2 2 10" xfId="26322" xr:uid="{9F1D8F7E-E3DE-4984-8DA8-B4E2823B7EDF}"/>
    <cellStyle name="常规 3 2 3 2 2 11" xfId="26323" xr:uid="{47ECDE97-B2DC-4EC2-8498-4C6B5DC4021A}"/>
    <cellStyle name="常规 3 2 3 2 2 12" xfId="26324" xr:uid="{2862932E-B1E4-4073-8977-91A533D04952}"/>
    <cellStyle name="常规 3 2 3 2 2 13" xfId="26325" xr:uid="{0FC23BE6-F869-443E-ABB9-CC8DAF1C42C1}"/>
    <cellStyle name="常规 3 2 3 2 2 14" xfId="26326" xr:uid="{3F4984B0-4E8C-4E8B-9C8B-83A7FFEBD305}"/>
    <cellStyle name="常规 3 2 3 2 2 15" xfId="34677" xr:uid="{E7AF90FC-191D-42B5-AAA0-8111EF605014}"/>
    <cellStyle name="常规 3 2 3 2 2 2" xfId="2532" xr:uid="{90E24E5B-87E5-444A-A27D-37264E344590}"/>
    <cellStyle name="常规 3 2 3 2 2 2 10" xfId="26327" xr:uid="{47F4A92A-D9DA-4DFA-B7A6-30F316D115FD}"/>
    <cellStyle name="常规 3 2 3 2 2 2 2" xfId="2533" xr:uid="{6403B2EA-0C56-49E8-8086-35EA3B43B1B2}"/>
    <cellStyle name="常规 3 2 3 2 2 2 2 2" xfId="2534" xr:uid="{DF6BE1B1-8B36-4158-A09A-5BBC28076F8F}"/>
    <cellStyle name="常规 3 2 3 2 2 2 2 2 2" xfId="2535" xr:uid="{14FED425-27C7-45D9-997F-583EFB27097A}"/>
    <cellStyle name="常规 3 2 3 2 2 2 2 2 2 2" xfId="4391" xr:uid="{9A8FE21D-B294-40C9-9993-A949A2485ECD}"/>
    <cellStyle name="常规 3 2 3 2 2 2 2 2 2 2 2" xfId="26328" xr:uid="{3F2614A1-71AB-4D31-801E-005682B0F587}"/>
    <cellStyle name="常规 3 2 3 2 2 2 2 2 2 2 3" xfId="26329" xr:uid="{AE45A81B-BF05-4B46-870B-7E38F50B91D2}"/>
    <cellStyle name="常规 3 2 3 2 2 2 2 2 2 2 4" xfId="26330" xr:uid="{969A4446-16AC-4D9F-AF48-675462935814}"/>
    <cellStyle name="常规 3 2 3 2 2 2 2 2 2 2 5" xfId="26331" xr:uid="{EE042583-6A22-4C1B-BD0B-8650A318BEB7}"/>
    <cellStyle name="常规 3 2 3 2 2 2 2 2 2 3" xfId="6168" xr:uid="{A28F6A0F-139B-4D98-8CA4-C7B195FE9C8B}"/>
    <cellStyle name="常规 3 2 3 2 2 2 2 2 2 3 2" xfId="26332" xr:uid="{9B31A2BD-80E3-4A19-8273-A4B4AED311A8}"/>
    <cellStyle name="常规 3 2 3 2 2 2 2 2 2 4" xfId="26333" xr:uid="{230CCE8F-4731-412C-9E55-8B9E5FAC1982}"/>
    <cellStyle name="常规 3 2 3 2 2 2 2 2 2 5" xfId="26334" xr:uid="{8C84FB7B-46B1-4DD0-836B-7F58CECA4B24}"/>
    <cellStyle name="常规 3 2 3 2 2 2 2 2 2 6" xfId="26335" xr:uid="{6E9FE975-4F39-4024-979F-33E55C84E3B9}"/>
    <cellStyle name="常规 3 2 3 2 2 2 2 2 2 7" xfId="26336" xr:uid="{3C87E9C4-94D8-4F8F-B8D4-1C46A8E8CE57}"/>
    <cellStyle name="常规 3 2 3 2 2 2 2 2 2 8" xfId="26337" xr:uid="{3A7CCF0C-0E1A-46E3-8F17-F19291EE3A6F}"/>
    <cellStyle name="常规 3 2 3 2 2 2 2 2 3" xfId="4392" xr:uid="{678673FF-64AD-4BA0-B654-B247B9D9AB94}"/>
    <cellStyle name="常规 3 2 3 2 2 2 2 2 3 2" xfId="26338" xr:uid="{94E0F5B1-ADA0-4780-ACF5-05C94C0DA4A4}"/>
    <cellStyle name="常规 3 2 3 2 2 2 2 2 3 3" xfId="26339" xr:uid="{AC76128A-C7F1-4AC3-AE69-F85735B5B20C}"/>
    <cellStyle name="常规 3 2 3 2 2 2 2 2 3 4" xfId="26340" xr:uid="{787E4E96-6EDE-4B81-AEDC-65654BD0C666}"/>
    <cellStyle name="常规 3 2 3 2 2 2 2 2 3 5" xfId="26341" xr:uid="{701B54FA-4DA0-4313-B1EE-BDFA10109EED}"/>
    <cellStyle name="常规 3 2 3 2 2 2 2 2 4" xfId="6167" xr:uid="{A2196548-EF7A-44E3-8A89-34DFC5788E17}"/>
    <cellStyle name="常规 3 2 3 2 2 2 2 2 4 2" xfId="26342" xr:uid="{6BA189D5-2F59-4B07-88C6-31F0664D9A10}"/>
    <cellStyle name="常规 3 2 3 2 2 2 2 2 5" xfId="26343" xr:uid="{FCA59CE5-04A0-4BF6-806E-1C01161C4ABB}"/>
    <cellStyle name="常规 3 2 3 2 2 2 2 2 6" xfId="26344" xr:uid="{ADB50F34-FD50-47F7-9673-7FC03DF361EA}"/>
    <cellStyle name="常规 3 2 3 2 2 2 2 2 7" xfId="26345" xr:uid="{60D6C9B7-2210-484C-900E-9EC6BFA1E7AF}"/>
    <cellStyle name="常规 3 2 3 2 2 2 2 2 8" xfId="26346" xr:uid="{4296A220-4FE0-4528-9F48-7C897D465373}"/>
    <cellStyle name="常规 3 2 3 2 2 2 2 2 9" xfId="26347" xr:uid="{781CCD10-B8E1-496B-9E2A-04250D0AACF8}"/>
    <cellStyle name="常规 3 2 3 2 2 2 2 3" xfId="4393" xr:uid="{7B3F8AB7-95B0-44C4-9E51-2B8B0E8DC734}"/>
    <cellStyle name="常规 3 2 3 2 2 2 2 3 2" xfId="26348" xr:uid="{38CF76CB-669D-4B50-83E0-20B273D49B74}"/>
    <cellStyle name="常规 3 2 3 2 2 2 2 3 3" xfId="26349" xr:uid="{78C55935-0630-4FE2-9DF5-1F9DA4A4BEEC}"/>
    <cellStyle name="常规 3 2 3 2 2 2 2 3 4" xfId="26350" xr:uid="{941C2D74-3061-4258-8F9F-086CFEEEA6F8}"/>
    <cellStyle name="常规 3 2 3 2 2 2 2 3 5" xfId="26351" xr:uid="{F2034EF4-EBF8-4DC4-976C-CC963F2F51AC}"/>
    <cellStyle name="常规 3 2 3 2 2 2 2 4" xfId="6166" xr:uid="{51A97E93-DF03-404E-BF83-EA2C65F68E51}"/>
    <cellStyle name="常规 3 2 3 2 2 2 2 4 2" xfId="26352" xr:uid="{8C431C32-FDD7-4711-B394-76A6EDABFF78}"/>
    <cellStyle name="常规 3 2 3 2 2 2 2 5" xfId="26353" xr:uid="{9AC58B07-B8AF-4949-88D3-74C860D2EC0B}"/>
    <cellStyle name="常规 3 2 3 2 2 2 2 6" xfId="26354" xr:uid="{78023D18-7B6E-427F-B243-9724F4BB3605}"/>
    <cellStyle name="常规 3 2 3 2 2 2 2 7" xfId="26355" xr:uid="{79CFF264-32AA-4A06-BBC3-4067F38C5432}"/>
    <cellStyle name="常规 3 2 3 2 2 2 2 8" xfId="26356" xr:uid="{B7EACF0A-9431-43AA-86EF-0EE66F8BA2D5}"/>
    <cellStyle name="常规 3 2 3 2 2 2 2 9" xfId="26357" xr:uid="{BC2F05B4-5FA3-4DD3-89C5-BCC672105510}"/>
    <cellStyle name="常规 3 2 3 2 2 2 3" xfId="2536" xr:uid="{C765218D-E67B-424C-BBCE-BF437C79EBE2}"/>
    <cellStyle name="常规 3 2 3 2 2 2 3 2" xfId="2537" xr:uid="{AD205250-FF55-4C4E-A710-038A55350FF0}"/>
    <cellStyle name="常规 3 2 3 2 2 2 3 2 2" xfId="4394" xr:uid="{24F60FF5-D577-4BC5-8742-1EC5366E1AFB}"/>
    <cellStyle name="常规 3 2 3 2 2 2 3 2 2 2" xfId="26358" xr:uid="{1BC56F02-50B9-472E-B932-0F5C9A465AB4}"/>
    <cellStyle name="常规 3 2 3 2 2 2 3 2 2 3" xfId="26359" xr:uid="{4A2AE62A-79D8-4FEA-85B5-059ED33114A3}"/>
    <cellStyle name="常规 3 2 3 2 2 2 3 2 2 4" xfId="26360" xr:uid="{99E9C4C7-4F6B-469F-A696-A5BD798C07A4}"/>
    <cellStyle name="常规 3 2 3 2 2 2 3 2 2 5" xfId="26361" xr:uid="{7A9AC6A6-5EBB-403C-97CF-2BCD33D0CACC}"/>
    <cellStyle name="常规 3 2 3 2 2 2 3 2 3" xfId="6170" xr:uid="{7B8C27E9-8D49-40E3-B472-888EDC102DBA}"/>
    <cellStyle name="常规 3 2 3 2 2 2 3 2 3 2" xfId="26362" xr:uid="{E7646E2D-0058-456E-8F31-C62E85453C31}"/>
    <cellStyle name="常规 3 2 3 2 2 2 3 2 4" xfId="26363" xr:uid="{99D624A1-C1EF-4C4E-B49C-F56820607DD6}"/>
    <cellStyle name="常规 3 2 3 2 2 2 3 2 5" xfId="26364" xr:uid="{54973AA8-7196-4B34-BB0A-4EF78943BF70}"/>
    <cellStyle name="常规 3 2 3 2 2 2 3 2 6" xfId="26365" xr:uid="{BE5A6F23-FE34-422A-B8E8-57A3ADE875AB}"/>
    <cellStyle name="常规 3 2 3 2 2 2 3 2 7" xfId="26366" xr:uid="{D4A75ADA-05C3-407C-8B48-055B47B9A6BB}"/>
    <cellStyle name="常规 3 2 3 2 2 2 3 2 8" xfId="26367" xr:uid="{32B4D079-0B3E-4081-BB83-D57944AA2F2C}"/>
    <cellStyle name="常规 3 2 3 2 2 2 3 3" xfId="4395" xr:uid="{D4A8C554-C71B-4C26-BB14-F5D3AB490A26}"/>
    <cellStyle name="常规 3 2 3 2 2 2 3 3 2" xfId="26368" xr:uid="{7C28874D-CE3B-46AE-A1CB-84BED2BAA139}"/>
    <cellStyle name="常规 3 2 3 2 2 2 3 3 3" xfId="26369" xr:uid="{889335BC-3008-4888-BA6D-B2F70C14CCC5}"/>
    <cellStyle name="常规 3 2 3 2 2 2 3 3 4" xfId="26370" xr:uid="{4BBCA253-EA1C-4FA5-99FB-32F9789E5025}"/>
    <cellStyle name="常规 3 2 3 2 2 2 3 3 5" xfId="26371" xr:uid="{B434BF31-4251-4772-8F68-6229B47444DF}"/>
    <cellStyle name="常规 3 2 3 2 2 2 3 4" xfId="6169" xr:uid="{D8A7D4E2-1FB7-4256-9500-B0152FF63F7C}"/>
    <cellStyle name="常规 3 2 3 2 2 2 3 4 2" xfId="26372" xr:uid="{900DC227-BA66-4418-907B-BC3E53232A0E}"/>
    <cellStyle name="常规 3 2 3 2 2 2 3 5" xfId="26373" xr:uid="{5F8DF873-68D1-424E-A11E-3A9218097073}"/>
    <cellStyle name="常规 3 2 3 2 2 2 3 6" xfId="26374" xr:uid="{F4868105-23F4-477F-8F43-A26321B70A8B}"/>
    <cellStyle name="常规 3 2 3 2 2 2 3 7" xfId="26375" xr:uid="{3C3D91AA-660F-49BC-B687-B3B9CBA30292}"/>
    <cellStyle name="常规 3 2 3 2 2 2 3 8" xfId="26376" xr:uid="{C082ECA8-1AEF-4023-BA1B-EF8C0CA5BED4}"/>
    <cellStyle name="常规 3 2 3 2 2 2 3 9" xfId="26377" xr:uid="{E49C6A02-4642-4403-B505-12A3B7C833E1}"/>
    <cellStyle name="常规 3 2 3 2 2 2 4" xfId="4396" xr:uid="{9BF35D0D-E469-4362-A5EF-73B600F6D1EE}"/>
    <cellStyle name="常规 3 2 3 2 2 2 4 2" xfId="26378" xr:uid="{D106557D-4418-4CB8-A47E-B79F71EBD98C}"/>
    <cellStyle name="常规 3 2 3 2 2 2 4 3" xfId="26379" xr:uid="{0C360B3C-21B8-46D0-B76D-A307F2737208}"/>
    <cellStyle name="常规 3 2 3 2 2 2 4 4" xfId="26380" xr:uid="{6BFF68EC-E85E-468C-9FEE-54ACDFAE559C}"/>
    <cellStyle name="常规 3 2 3 2 2 2 4 5" xfId="26381" xr:uid="{71FB2346-B57A-4236-B535-D88ECC92EA52}"/>
    <cellStyle name="常规 3 2 3 2 2 2 5" xfId="6165" xr:uid="{0C980F18-F4A7-45D4-8316-B25A582BC3B1}"/>
    <cellStyle name="常规 3 2 3 2 2 2 5 2" xfId="26382" xr:uid="{D884BD5E-5B44-41AB-9CB7-03B3B2C58112}"/>
    <cellStyle name="常规 3 2 3 2 2 2 6" xfId="26383" xr:uid="{3F07C8A4-30E7-46D7-A92D-98660D3887F4}"/>
    <cellStyle name="常规 3 2 3 2 2 2 7" xfId="26384" xr:uid="{24574826-C91D-4B29-B104-FC96271231A3}"/>
    <cellStyle name="常规 3 2 3 2 2 2 8" xfId="26385" xr:uid="{E91AF9F4-584D-4FCA-81EE-EBA3288E7657}"/>
    <cellStyle name="常规 3 2 3 2 2 2 9" xfId="26386" xr:uid="{AAE43F76-AF72-42B5-A2E4-C7AAFC193255}"/>
    <cellStyle name="常规 3 2 3 2 2 3" xfId="2538" xr:uid="{0FE4AA1B-E30D-4C21-B92B-56CE16D51752}"/>
    <cellStyle name="常规 3 2 3 2 2 3 2" xfId="2539" xr:uid="{D380BF43-EEF6-460D-9ED9-DE077DE05C2E}"/>
    <cellStyle name="常规 3 2 3 2 2 3 2 2" xfId="2540" xr:uid="{042A2773-0E70-4E43-8874-1871EF550C17}"/>
    <cellStyle name="常规 3 2 3 2 2 3 2 2 2" xfId="4397" xr:uid="{8CE67367-CC6D-4BD1-8584-AEA08D593CD4}"/>
    <cellStyle name="常规 3 2 3 2 2 3 2 2 2 2" xfId="26387" xr:uid="{26D0C5B8-F372-4003-A9E0-933E63CF6576}"/>
    <cellStyle name="常规 3 2 3 2 2 3 2 2 2 3" xfId="26388" xr:uid="{0BBE19AF-AD8B-46AA-8811-A21B12476710}"/>
    <cellStyle name="常规 3 2 3 2 2 3 2 2 2 4" xfId="26389" xr:uid="{628ABB0A-3DC0-4561-BF14-B59FB081E94C}"/>
    <cellStyle name="常规 3 2 3 2 2 3 2 2 2 5" xfId="26390" xr:uid="{57210EBA-B829-4B91-B318-332E3E372A54}"/>
    <cellStyle name="常规 3 2 3 2 2 3 2 2 3" xfId="6173" xr:uid="{FA981291-A746-4603-8D26-38860A561C89}"/>
    <cellStyle name="常规 3 2 3 2 2 3 2 2 3 2" xfId="26391" xr:uid="{84246F8C-6EED-4810-B2F6-55E8FAD5EB0A}"/>
    <cellStyle name="常规 3 2 3 2 2 3 2 2 4" xfId="26392" xr:uid="{AF8BB327-EF97-43EA-93B3-451BC127333E}"/>
    <cellStyle name="常规 3 2 3 2 2 3 2 2 5" xfId="26393" xr:uid="{4CA3BFA4-C816-495D-8831-C723708BBA6F}"/>
    <cellStyle name="常规 3 2 3 2 2 3 2 2 6" xfId="26394" xr:uid="{50F1C5A4-8015-4F01-A1A9-E70B783892A7}"/>
    <cellStyle name="常规 3 2 3 2 2 3 2 2 7" xfId="26395" xr:uid="{7C584CC8-333D-45DA-A287-037E98DAE892}"/>
    <cellStyle name="常规 3 2 3 2 2 3 2 2 8" xfId="26396" xr:uid="{C7623633-E158-47B9-82E2-2C5A86E62CAC}"/>
    <cellStyle name="常规 3 2 3 2 2 3 2 3" xfId="4398" xr:uid="{679F09F5-651A-4724-AA8E-5F424B1434A5}"/>
    <cellStyle name="常规 3 2 3 2 2 3 2 3 2" xfId="26397" xr:uid="{38EF483B-E372-4F1E-A214-83FFC662D7F9}"/>
    <cellStyle name="常规 3 2 3 2 2 3 2 3 3" xfId="26398" xr:uid="{00829E0F-AF64-4AE9-843F-5561E7D35590}"/>
    <cellStyle name="常规 3 2 3 2 2 3 2 3 4" xfId="26399" xr:uid="{FCA35462-9A75-460A-B27C-340A9D24DCB5}"/>
    <cellStyle name="常规 3 2 3 2 2 3 2 3 5" xfId="26400" xr:uid="{D5F222C0-25FE-443C-8A23-CC5F9AE9FEC0}"/>
    <cellStyle name="常规 3 2 3 2 2 3 2 4" xfId="6172" xr:uid="{5F34FB0A-0295-49B6-82AE-FDDE2E997DD6}"/>
    <cellStyle name="常规 3 2 3 2 2 3 2 4 2" xfId="26401" xr:uid="{448BEE38-1333-42CF-8449-C4200E239EAE}"/>
    <cellStyle name="常规 3 2 3 2 2 3 2 5" xfId="26402" xr:uid="{75C3F259-C531-487D-8885-9C66DC898E08}"/>
    <cellStyle name="常规 3 2 3 2 2 3 2 6" xfId="26403" xr:uid="{FC2E71F4-3DBB-4C61-8DCC-BB7B211BE27A}"/>
    <cellStyle name="常规 3 2 3 2 2 3 2 7" xfId="26404" xr:uid="{D8F276B4-E54C-4C0C-9496-ACEE435EB513}"/>
    <cellStyle name="常规 3 2 3 2 2 3 2 8" xfId="26405" xr:uid="{0800B4B2-D0EC-46C5-BF23-7FC69C43DFDC}"/>
    <cellStyle name="常规 3 2 3 2 2 3 2 9" xfId="26406" xr:uid="{D5A3F6E2-4348-4C45-A282-AB697950EF3E}"/>
    <cellStyle name="常规 3 2 3 2 2 3 3" xfId="4399" xr:uid="{F8423942-FDEE-4E60-B085-E0966E06E94D}"/>
    <cellStyle name="常规 3 2 3 2 2 3 3 2" xfId="26407" xr:uid="{BD3D03BC-7C78-489B-BFCC-E4B1E8116454}"/>
    <cellStyle name="常规 3 2 3 2 2 3 3 3" xfId="26408" xr:uid="{4BBAF98B-E89F-44C8-9BBD-69BF1AD1599E}"/>
    <cellStyle name="常规 3 2 3 2 2 3 3 4" xfId="26409" xr:uid="{E617BB72-49A0-43CE-A382-CAD25E221B90}"/>
    <cellStyle name="常规 3 2 3 2 2 3 3 5" xfId="26410" xr:uid="{94CA71C2-D806-4974-A64B-8CBA1E39F5F9}"/>
    <cellStyle name="常规 3 2 3 2 2 3 4" xfId="6171" xr:uid="{B6874932-094F-4AC1-B7F1-8F2562E8F9CE}"/>
    <cellStyle name="常规 3 2 3 2 2 3 4 2" xfId="26411" xr:uid="{3E64821C-B27D-4D59-90B0-5CB46E238501}"/>
    <cellStyle name="常规 3 2 3 2 2 3 5" xfId="26412" xr:uid="{97B8B6D6-044E-4C2B-AB7E-821366DE4D52}"/>
    <cellStyle name="常规 3 2 3 2 2 3 6" xfId="26413" xr:uid="{C27C2EA3-C8B9-4FD7-A5C9-AB78F038BFED}"/>
    <cellStyle name="常规 3 2 3 2 2 3 7" xfId="26414" xr:uid="{25F74161-89BE-4082-8B7B-57454A0B0340}"/>
    <cellStyle name="常规 3 2 3 2 2 3 8" xfId="26415" xr:uid="{3A95F819-A44C-471B-85CF-382190A3E058}"/>
    <cellStyle name="常规 3 2 3 2 2 3 9" xfId="26416" xr:uid="{99CF47AB-738C-4FC4-A46E-7B252F873AF8}"/>
    <cellStyle name="常规 3 2 3 2 2 4" xfId="2541" xr:uid="{581FE84C-689A-4BCE-9301-4D67D3F6EE76}"/>
    <cellStyle name="常规 3 2 3 2 2 4 2" xfId="2542" xr:uid="{09692330-62DC-40CF-8D12-308486346765}"/>
    <cellStyle name="常规 3 2 3 2 2 4 2 2" xfId="4400" xr:uid="{DCF760F8-74E8-463E-B25D-01230859AE54}"/>
    <cellStyle name="常规 3 2 3 2 2 4 2 2 2" xfId="26417" xr:uid="{ECD77DBA-22C8-4D62-A4D2-59FCE6D19AA7}"/>
    <cellStyle name="常规 3 2 3 2 2 4 2 2 3" xfId="26418" xr:uid="{58949747-7FD2-48A5-BE40-AB0B23E036D0}"/>
    <cellStyle name="常规 3 2 3 2 2 4 2 2 4" xfId="26419" xr:uid="{D769F351-ED36-45DB-9E70-0332EF156376}"/>
    <cellStyle name="常规 3 2 3 2 2 4 2 2 5" xfId="26420" xr:uid="{5CF2817B-DFA0-4443-872F-4EC40943F67A}"/>
    <cellStyle name="常规 3 2 3 2 2 4 2 3" xfId="6175" xr:uid="{A2962CB1-866C-4946-8CC3-D975CD1CCE25}"/>
    <cellStyle name="常规 3 2 3 2 2 4 2 3 2" xfId="26421" xr:uid="{FCEA0899-F287-457C-981D-7F7AD08027F6}"/>
    <cellStyle name="常规 3 2 3 2 2 4 2 4" xfId="26422" xr:uid="{ACFEAF69-307E-443B-B5F3-3CF3ECEE7C2A}"/>
    <cellStyle name="常规 3 2 3 2 2 4 2 5" xfId="26423" xr:uid="{98E6CE34-0AF3-4DA5-B6A5-AA874C686D11}"/>
    <cellStyle name="常规 3 2 3 2 2 4 2 6" xfId="26424" xr:uid="{C0C8CAA3-16E7-41FD-94F0-27B77970DE7B}"/>
    <cellStyle name="常规 3 2 3 2 2 4 2 7" xfId="26425" xr:uid="{276A3669-037C-4E8B-B939-7BC24BC0D2D0}"/>
    <cellStyle name="常规 3 2 3 2 2 4 2 8" xfId="26426" xr:uid="{C469E815-05C2-46F8-B594-FFEEE29269E7}"/>
    <cellStyle name="常规 3 2 3 2 2 4 3" xfId="4401" xr:uid="{4720504F-DB66-4ED8-8450-3F4DCFBCE0FF}"/>
    <cellStyle name="常规 3 2 3 2 2 4 3 2" xfId="26427" xr:uid="{48F86118-A908-4575-8959-2D81CA06C664}"/>
    <cellStyle name="常规 3 2 3 2 2 4 3 3" xfId="26428" xr:uid="{7F7E626D-31CC-4BED-BA33-E823E1580A03}"/>
    <cellStyle name="常规 3 2 3 2 2 4 3 4" xfId="26429" xr:uid="{F9D68711-142D-4BF2-BE1F-BF6A60F6C363}"/>
    <cellStyle name="常规 3 2 3 2 2 4 3 5" xfId="26430" xr:uid="{D9F6720F-94DD-4561-A35E-6B46B74451B4}"/>
    <cellStyle name="常规 3 2 3 2 2 4 4" xfId="6174" xr:uid="{31329E1D-A9B8-40B4-81F5-A810D17E5BA9}"/>
    <cellStyle name="常规 3 2 3 2 2 4 4 2" xfId="26431" xr:uid="{E218F436-5DF7-4971-962E-4419CFF19B57}"/>
    <cellStyle name="常规 3 2 3 2 2 4 5" xfId="26432" xr:uid="{141B09F2-E890-4AC7-B1B9-AC4E4E85F20C}"/>
    <cellStyle name="常规 3 2 3 2 2 4 6" xfId="26433" xr:uid="{79D03A0C-24AD-47A4-83EC-B12F049CC668}"/>
    <cellStyle name="常规 3 2 3 2 2 4 7" xfId="26434" xr:uid="{88E2731C-7A84-45F4-BD6A-A53C2539390D}"/>
    <cellStyle name="常规 3 2 3 2 2 4 8" xfId="26435" xr:uid="{7FF33619-AF5A-4B64-9B64-ABF7A8A9A6D4}"/>
    <cellStyle name="常规 3 2 3 2 2 4 9" xfId="26436" xr:uid="{236A61FC-47C3-4030-B6BE-49F3E23703B1}"/>
    <cellStyle name="常规 3 2 3 2 2 5" xfId="4402" xr:uid="{1DDB247A-1474-41DC-BA00-CBA76EEA3814}"/>
    <cellStyle name="常规 3 2 3 2 2 5 2" xfId="26437" xr:uid="{36B677CB-2014-4788-8DCE-FE35C08EB4CE}"/>
    <cellStyle name="常规 3 2 3 2 2 5 3" xfId="26438" xr:uid="{EA9005E9-9B4A-4C50-B4B9-ED7B82994328}"/>
    <cellStyle name="常规 3 2 3 2 2 5 4" xfId="26439" xr:uid="{D73F4C2B-D631-4BAF-BFA4-7271B93E576D}"/>
    <cellStyle name="常规 3 2 3 2 2 5 5" xfId="26440" xr:uid="{3D19C384-3217-415F-8662-C52F8171619E}"/>
    <cellStyle name="常规 3 2 3 2 2 6" xfId="6164" xr:uid="{057762CC-67F3-44A8-BFB5-18E0A7CA1AB2}"/>
    <cellStyle name="常规 3 2 3 2 2 6 2" xfId="26441" xr:uid="{A0C84439-B129-4522-AE61-86E112330A05}"/>
    <cellStyle name="常规 3 2 3 2 2 7" xfId="10739" xr:uid="{69962C1A-4FB5-4F34-A817-B81B040B370E}"/>
    <cellStyle name="常规 3 2 3 2 2 7 2" xfId="26442" xr:uid="{5430C1B3-2970-4B0E-9AFE-CDB9D12B3365}"/>
    <cellStyle name="常规 3 2 3 2 2 8" xfId="26443" xr:uid="{06D1F7B0-E635-4078-88C5-FA3B51EB7B22}"/>
    <cellStyle name="常规 3 2 3 2 2 9" xfId="26444" xr:uid="{3F380698-D0A0-48F4-BF97-53ECE70065AC}"/>
    <cellStyle name="常规 3 2 3 2 3" xfId="2543" xr:uid="{B3ABDC77-99D9-40C3-B7B0-F91F83AFB725}"/>
    <cellStyle name="常规 3 2 3 2 3 10" xfId="26445" xr:uid="{14F25650-8099-4EFA-B45D-5DB60CDCEE18}"/>
    <cellStyle name="常规 3 2 3 2 3 2" xfId="2544" xr:uid="{2E677B16-21BB-4EBB-AE33-A7D7258113C7}"/>
    <cellStyle name="常规 3 2 3 2 3 2 2" xfId="2545" xr:uid="{6F16E105-AE52-4ABA-9FD2-B0C56EF8DA09}"/>
    <cellStyle name="常规 3 2 3 2 3 2 2 2" xfId="2546" xr:uid="{1C69EA36-F7CA-4E05-8111-294F472484BF}"/>
    <cellStyle name="常规 3 2 3 2 3 2 2 2 2" xfId="4403" xr:uid="{377F5686-209A-419C-9038-15CA171517B4}"/>
    <cellStyle name="常规 3 2 3 2 3 2 2 2 2 2" xfId="26446" xr:uid="{4D5E1200-66F1-48B6-BDE1-22368B7BC9B5}"/>
    <cellStyle name="常规 3 2 3 2 3 2 2 2 2 3" xfId="26447" xr:uid="{395ABB41-EB0B-4E21-A113-4ABD8FFE833D}"/>
    <cellStyle name="常规 3 2 3 2 3 2 2 2 2 4" xfId="26448" xr:uid="{0F3B11E2-38E7-4C21-944E-2629CFA11BB8}"/>
    <cellStyle name="常规 3 2 3 2 3 2 2 2 2 5" xfId="26449" xr:uid="{6E12B5B4-8542-4A43-858B-EC1875BCB25A}"/>
    <cellStyle name="常规 3 2 3 2 3 2 2 2 3" xfId="6179" xr:uid="{56016AFB-F638-4B6C-9C99-46164C4C741A}"/>
    <cellStyle name="常规 3 2 3 2 3 2 2 2 3 2" xfId="26450" xr:uid="{A8DD0438-FB77-4F4D-94EB-C087373CE3BD}"/>
    <cellStyle name="常规 3 2 3 2 3 2 2 2 4" xfId="26451" xr:uid="{B08F55E0-666D-411D-8D15-38F3B7F70467}"/>
    <cellStyle name="常规 3 2 3 2 3 2 2 2 5" xfId="26452" xr:uid="{A35B42A0-E2AB-4EB5-B685-DC3A9965E16D}"/>
    <cellStyle name="常规 3 2 3 2 3 2 2 2 6" xfId="26453" xr:uid="{0341CBA6-2789-4D83-B4D5-FD8093A8A92A}"/>
    <cellStyle name="常规 3 2 3 2 3 2 2 2 7" xfId="26454" xr:uid="{782D08C0-FF93-4C9F-8838-5E59E7A06E3D}"/>
    <cellStyle name="常规 3 2 3 2 3 2 2 2 8" xfId="26455" xr:uid="{18077D75-5FE1-46BA-94C7-9A9C7E14CE6C}"/>
    <cellStyle name="常规 3 2 3 2 3 2 2 3" xfId="4404" xr:uid="{050F7F69-EDCE-4778-8FE5-6147B921DBEF}"/>
    <cellStyle name="常规 3 2 3 2 3 2 2 3 2" xfId="26456" xr:uid="{A3C04AE0-95F1-420C-8C79-A62381956447}"/>
    <cellStyle name="常规 3 2 3 2 3 2 2 3 3" xfId="26457" xr:uid="{37F1DF29-7E10-446A-9B82-1BDC5637592A}"/>
    <cellStyle name="常规 3 2 3 2 3 2 2 3 4" xfId="26458" xr:uid="{1AC559B7-1667-4E62-94F1-EFA4C1BAF349}"/>
    <cellStyle name="常规 3 2 3 2 3 2 2 3 5" xfId="26459" xr:uid="{A5616AD7-FB74-4478-ACCD-3DBA224486ED}"/>
    <cellStyle name="常规 3 2 3 2 3 2 2 4" xfId="6178" xr:uid="{20213C84-10DB-4AA5-BE11-ACD2DC3CF13C}"/>
    <cellStyle name="常规 3 2 3 2 3 2 2 4 2" xfId="26460" xr:uid="{27171302-FC57-41BB-A95B-8944A33E4318}"/>
    <cellStyle name="常规 3 2 3 2 3 2 2 5" xfId="26461" xr:uid="{420B12C4-3B2A-4177-B40C-60743159D56B}"/>
    <cellStyle name="常规 3 2 3 2 3 2 2 6" xfId="26462" xr:uid="{7C4C36F1-C551-46E3-A6AE-CE95D453DBF0}"/>
    <cellStyle name="常规 3 2 3 2 3 2 2 7" xfId="26463" xr:uid="{104049EB-F9E2-4FAC-B427-56EDD931B168}"/>
    <cellStyle name="常规 3 2 3 2 3 2 2 8" xfId="26464" xr:uid="{4C715389-9690-4479-B8BF-B38C573A25E4}"/>
    <cellStyle name="常规 3 2 3 2 3 2 2 9" xfId="26465" xr:uid="{73C25ADC-BE02-466C-952E-CD8FBCC7B953}"/>
    <cellStyle name="常规 3 2 3 2 3 2 3" xfId="4405" xr:uid="{8347C805-2339-485A-89EB-D7E0D4EE0B75}"/>
    <cellStyle name="常规 3 2 3 2 3 2 3 2" xfId="26466" xr:uid="{91C8FD5A-A2B1-4E90-AF4A-D288C0CDA4CB}"/>
    <cellStyle name="常规 3 2 3 2 3 2 3 3" xfId="26467" xr:uid="{12E2268B-3612-444C-A807-BDFB7540D58A}"/>
    <cellStyle name="常规 3 2 3 2 3 2 3 4" xfId="26468" xr:uid="{AD45126B-490D-4435-8058-8FEB7232BF57}"/>
    <cellStyle name="常规 3 2 3 2 3 2 3 5" xfId="26469" xr:uid="{345807A0-311C-49B8-A485-921C653F883F}"/>
    <cellStyle name="常规 3 2 3 2 3 2 4" xfId="6177" xr:uid="{0B3C41DD-23B9-4EA2-BCDA-6D8FEFDDC4E1}"/>
    <cellStyle name="常规 3 2 3 2 3 2 4 2" xfId="26470" xr:uid="{DA9AFDDF-CAA6-439C-8D79-4650929B0D15}"/>
    <cellStyle name="常规 3 2 3 2 3 2 5" xfId="26471" xr:uid="{F733FAA1-3A82-4A00-AF9E-7410273750FB}"/>
    <cellStyle name="常规 3 2 3 2 3 2 6" xfId="26472" xr:uid="{6390A059-A9BB-4FDB-9082-876CEEDA2590}"/>
    <cellStyle name="常规 3 2 3 2 3 2 7" xfId="26473" xr:uid="{A80A392D-4AD8-415A-9F1D-714FE437322E}"/>
    <cellStyle name="常规 3 2 3 2 3 2 8" xfId="26474" xr:uid="{FC822D30-4708-4291-8C1F-8917F24734BB}"/>
    <cellStyle name="常规 3 2 3 2 3 2 9" xfId="26475" xr:uid="{526ADC2E-9200-452E-969E-66FB5CF59398}"/>
    <cellStyle name="常规 3 2 3 2 3 3" xfId="2547" xr:uid="{5C649A07-CFCC-4ED3-830C-A624A4533795}"/>
    <cellStyle name="常规 3 2 3 2 3 3 2" xfId="2548" xr:uid="{0E5EE880-2C9A-4539-BE6F-0F11937D0251}"/>
    <cellStyle name="常规 3 2 3 2 3 3 2 2" xfId="4406" xr:uid="{6BFBB15A-9510-4463-A5A3-9A0588F59EF2}"/>
    <cellStyle name="常规 3 2 3 2 3 3 2 2 2" xfId="26476" xr:uid="{01942147-72AC-41A1-B347-8EE838F7DF8B}"/>
    <cellStyle name="常规 3 2 3 2 3 3 2 2 3" xfId="26477" xr:uid="{64596A60-B1B0-4E5F-B318-98F872F46C4A}"/>
    <cellStyle name="常规 3 2 3 2 3 3 2 2 4" xfId="26478" xr:uid="{5C455C98-9858-4831-B949-4C1A5414A7D9}"/>
    <cellStyle name="常规 3 2 3 2 3 3 2 2 5" xfId="26479" xr:uid="{337D714E-C015-4445-9CAB-C4F0710D2D6B}"/>
    <cellStyle name="常规 3 2 3 2 3 3 2 3" xfId="6181" xr:uid="{47F65F5F-BBE0-4805-B2C4-24C14EA9D727}"/>
    <cellStyle name="常规 3 2 3 2 3 3 2 3 2" xfId="26480" xr:uid="{82B047B9-66FD-488A-919F-11114EE02C65}"/>
    <cellStyle name="常规 3 2 3 2 3 3 2 4" xfId="26481" xr:uid="{C5216DA2-BB5C-4151-85FE-2F9E040A7557}"/>
    <cellStyle name="常规 3 2 3 2 3 3 2 5" xfId="26482" xr:uid="{05654E95-FE7B-4886-99D6-12419C8A58F4}"/>
    <cellStyle name="常规 3 2 3 2 3 3 2 6" xfId="26483" xr:uid="{0C12E788-5B43-4ED9-83B9-27D0DD773EBD}"/>
    <cellStyle name="常规 3 2 3 2 3 3 2 7" xfId="26484" xr:uid="{7E9FC4AD-AB7F-44B2-A51B-0FFCAE8134BF}"/>
    <cellStyle name="常规 3 2 3 2 3 3 2 8" xfId="26485" xr:uid="{11A8BB6D-65C2-4E5F-8B89-1280E8A58CE0}"/>
    <cellStyle name="常规 3 2 3 2 3 3 3" xfId="4407" xr:uid="{51468A39-AC14-4286-95C0-364FE4A816E3}"/>
    <cellStyle name="常规 3 2 3 2 3 3 3 2" xfId="26486" xr:uid="{5DC402D5-FF7F-4427-92D4-0D61B8CDBC6C}"/>
    <cellStyle name="常规 3 2 3 2 3 3 3 3" xfId="26487" xr:uid="{4A2D640D-6D77-4755-B008-9987C6F4B689}"/>
    <cellStyle name="常规 3 2 3 2 3 3 3 4" xfId="26488" xr:uid="{1037ACE3-0101-4680-8BD5-D6F291C483C3}"/>
    <cellStyle name="常规 3 2 3 2 3 3 3 5" xfId="26489" xr:uid="{208E200F-E955-4B69-B982-A15626B994AB}"/>
    <cellStyle name="常规 3 2 3 2 3 3 4" xfId="6180" xr:uid="{84337EEE-E6D8-473A-A534-CBDB417B8086}"/>
    <cellStyle name="常规 3 2 3 2 3 3 4 2" xfId="26490" xr:uid="{7141829B-1AE1-4EAB-AA81-191A0877453C}"/>
    <cellStyle name="常规 3 2 3 2 3 3 5" xfId="26491" xr:uid="{F0AEB06E-C72B-4FBC-996A-26B4FD91DBFC}"/>
    <cellStyle name="常规 3 2 3 2 3 3 6" xfId="26492" xr:uid="{5A3EA1CE-5A71-42AD-B2C5-638C78D4B486}"/>
    <cellStyle name="常规 3 2 3 2 3 3 7" xfId="26493" xr:uid="{A8D7C6D4-6BA7-4990-83A5-01355C8FBF45}"/>
    <cellStyle name="常规 3 2 3 2 3 3 8" xfId="26494" xr:uid="{EF7605EB-CC81-41C8-A4AD-605DA76681A4}"/>
    <cellStyle name="常规 3 2 3 2 3 3 9" xfId="26495" xr:uid="{00B81A63-AAEE-4465-8934-BAC109BC2ABA}"/>
    <cellStyle name="常规 3 2 3 2 3 4" xfId="4408" xr:uid="{CC57EC60-E74C-40CA-B7BA-CD6C8EDD0BF2}"/>
    <cellStyle name="常规 3 2 3 2 3 4 2" xfId="26496" xr:uid="{4EF62280-30D3-4935-9C00-EEFD1507BB50}"/>
    <cellStyle name="常规 3 2 3 2 3 4 3" xfId="26497" xr:uid="{80CD8166-0F22-4539-ABF9-7F7DFED7C3FB}"/>
    <cellStyle name="常规 3 2 3 2 3 4 4" xfId="26498" xr:uid="{12091FC3-290E-4021-A5CD-AB8F8ADC4FA9}"/>
    <cellStyle name="常规 3 2 3 2 3 4 5" xfId="26499" xr:uid="{BFCF27BC-B0EC-4045-BD13-DE84648DB39A}"/>
    <cellStyle name="常规 3 2 3 2 3 5" xfId="6176" xr:uid="{BD243E61-D340-42CA-BB73-5FDDAB9716E9}"/>
    <cellStyle name="常规 3 2 3 2 3 5 2" xfId="26500" xr:uid="{EE1AAAC3-AC00-491E-8EE9-5F0260DA6F64}"/>
    <cellStyle name="常规 3 2 3 2 3 6" xfId="26501" xr:uid="{183ACFD1-6C21-4AA3-96C1-CDE289ECD7C1}"/>
    <cellStyle name="常规 3 2 3 2 3 7" xfId="26502" xr:uid="{E9C269C9-B547-447D-A56A-D1F8AF62CDE1}"/>
    <cellStyle name="常规 3 2 3 2 3 8" xfId="26503" xr:uid="{9D7D04A8-9BF2-47AD-92AA-6A36CB83A41E}"/>
    <cellStyle name="常规 3 2 3 2 3 9" xfId="26504" xr:uid="{2D4F2F26-E1E1-44AC-BCC6-453AA759E33C}"/>
    <cellStyle name="常规 3 2 3 2 4" xfId="2549" xr:uid="{7C0DEA59-2F46-447D-866A-1B2C7866DB46}"/>
    <cellStyle name="常规 3 2 3 2 4 2" xfId="2550" xr:uid="{F69B96E8-6FED-4B78-98E0-CC2E70EE6B26}"/>
    <cellStyle name="常规 3 2 3 2 4 2 2" xfId="2551" xr:uid="{D59AB784-3843-4D49-87A4-DE026903CDC2}"/>
    <cellStyle name="常规 3 2 3 2 4 2 2 2" xfId="4409" xr:uid="{680DA895-61E3-4303-BB3B-0132CA9CF739}"/>
    <cellStyle name="常规 3 2 3 2 4 2 2 2 2" xfId="26505" xr:uid="{8CB040EC-1804-4EAE-BC69-1BC227507001}"/>
    <cellStyle name="常规 3 2 3 2 4 2 2 2 3" xfId="26506" xr:uid="{3CB6C35B-7A43-4C59-9267-32A756565B34}"/>
    <cellStyle name="常规 3 2 3 2 4 2 2 2 4" xfId="26507" xr:uid="{4A96CAF0-C5BB-4C3A-A235-F0C51D0F44A6}"/>
    <cellStyle name="常规 3 2 3 2 4 2 2 2 5" xfId="26508" xr:uid="{85D41539-0074-420B-B8B7-EFDEF42483AD}"/>
    <cellStyle name="常规 3 2 3 2 4 2 2 3" xfId="6184" xr:uid="{B64A9237-9565-43CE-8A4D-71394B8575F3}"/>
    <cellStyle name="常规 3 2 3 2 4 2 2 3 2" xfId="26509" xr:uid="{7A35EF8A-A912-45C6-A0E8-C8F66B342020}"/>
    <cellStyle name="常规 3 2 3 2 4 2 2 4" xfId="26510" xr:uid="{F5889AD2-B115-417D-A2FA-4FB1BD765FF6}"/>
    <cellStyle name="常规 3 2 3 2 4 2 2 5" xfId="26511" xr:uid="{E7026814-997F-4E25-AB7D-D72258D043FA}"/>
    <cellStyle name="常规 3 2 3 2 4 2 2 6" xfId="26512" xr:uid="{8148C5C9-8908-499A-8CCB-60E8198C5C90}"/>
    <cellStyle name="常规 3 2 3 2 4 2 2 7" xfId="26513" xr:uid="{194626BB-E5E4-46C2-8BF6-19B22F596857}"/>
    <cellStyle name="常规 3 2 3 2 4 2 2 8" xfId="26514" xr:uid="{32B44A2D-C2DC-4E35-A78C-42D67499FC90}"/>
    <cellStyle name="常规 3 2 3 2 4 2 3" xfId="4410" xr:uid="{108B2F1B-4952-4B63-BA6E-0C77C95D4EEB}"/>
    <cellStyle name="常规 3 2 3 2 4 2 3 2" xfId="26515" xr:uid="{EF6ABAAE-0FD9-4B12-A71C-A95A82537B1A}"/>
    <cellStyle name="常规 3 2 3 2 4 2 3 3" xfId="26516" xr:uid="{D89CD7BD-176F-4404-90B8-CDD1B4C6D121}"/>
    <cellStyle name="常规 3 2 3 2 4 2 3 4" xfId="26517" xr:uid="{47219949-C8A2-4043-A4F3-0761A691F661}"/>
    <cellStyle name="常规 3 2 3 2 4 2 3 5" xfId="26518" xr:uid="{42C7815A-4C6A-417B-96DF-0D487B425FC5}"/>
    <cellStyle name="常规 3 2 3 2 4 2 4" xfId="6183" xr:uid="{C5013EE4-6A18-4077-B507-8783744619EC}"/>
    <cellStyle name="常规 3 2 3 2 4 2 4 2" xfId="26519" xr:uid="{E709F78B-FEA3-4D06-AA14-54A658E2BF49}"/>
    <cellStyle name="常规 3 2 3 2 4 2 5" xfId="26520" xr:uid="{BA69C0CC-4C0D-41E6-9286-AC16EBC36598}"/>
    <cellStyle name="常规 3 2 3 2 4 2 6" xfId="26521" xr:uid="{AB77AEBD-31A1-41C5-B2CC-0EFA744CC330}"/>
    <cellStyle name="常规 3 2 3 2 4 2 7" xfId="26522" xr:uid="{FD8462D6-CDEF-4B5A-AD99-CFC0C6FC548C}"/>
    <cellStyle name="常规 3 2 3 2 4 2 8" xfId="26523" xr:uid="{CBACF7E5-66CA-441C-A269-436A0D47CC85}"/>
    <cellStyle name="常规 3 2 3 2 4 2 9" xfId="26524" xr:uid="{BC08B84E-41FB-4ED6-BECC-CA01DCA27C38}"/>
    <cellStyle name="常规 3 2 3 2 4 3" xfId="4411" xr:uid="{7BA423A7-0DF4-4300-9E9A-AF67ABEBD389}"/>
    <cellStyle name="常规 3 2 3 2 4 3 2" xfId="26525" xr:uid="{76936CB5-AFB0-4F90-B617-0F946726661E}"/>
    <cellStyle name="常规 3 2 3 2 4 3 3" xfId="26526" xr:uid="{14A76DE6-F804-4AEA-BEFF-F383F286223F}"/>
    <cellStyle name="常规 3 2 3 2 4 3 4" xfId="26527" xr:uid="{E3AA2F79-AC9E-4813-81C0-3ECA36E42B48}"/>
    <cellStyle name="常规 3 2 3 2 4 3 5" xfId="26528" xr:uid="{2B243C13-5A20-4B13-971B-E46F592E5DD1}"/>
    <cellStyle name="常规 3 2 3 2 4 4" xfId="6182" xr:uid="{C7E632D3-BB35-4EB3-BC43-AEC17079BCF1}"/>
    <cellStyle name="常规 3 2 3 2 4 4 2" xfId="26529" xr:uid="{1AF0BA44-7814-4B96-AB9C-D9652A98867C}"/>
    <cellStyle name="常规 3 2 3 2 4 5" xfId="26530" xr:uid="{48BE4AB2-64A0-415A-BF89-D1FC739530C8}"/>
    <cellStyle name="常规 3 2 3 2 4 6" xfId="26531" xr:uid="{11491ED0-2328-4A5A-A044-AAE36472E38B}"/>
    <cellStyle name="常规 3 2 3 2 4 7" xfId="26532" xr:uid="{B5FCBD05-6D67-4576-9984-669BFF7D27AE}"/>
    <cellStyle name="常规 3 2 3 2 4 8" xfId="26533" xr:uid="{5D0E5DF7-8215-4423-A500-528B55BA8506}"/>
    <cellStyle name="常规 3 2 3 2 4 9" xfId="26534" xr:uid="{84B4FA5C-4690-4D58-8233-3B9C9222EBB6}"/>
    <cellStyle name="常规 3 2 3 2 5" xfId="2552" xr:uid="{E5B41ADB-6ACA-4A9C-B351-34743C9859BB}"/>
    <cellStyle name="常规 3 2 3 2 5 2" xfId="2553" xr:uid="{C4E28FB6-0103-4F9B-848C-622722A70D39}"/>
    <cellStyle name="常规 3 2 3 2 5 2 2" xfId="4412" xr:uid="{9677CD7B-327C-408E-A34B-0BA19CABF0F3}"/>
    <cellStyle name="常规 3 2 3 2 5 2 2 2" xfId="26535" xr:uid="{E7F81F11-7715-48A8-AC8A-22D90DFC0AED}"/>
    <cellStyle name="常规 3 2 3 2 5 2 2 3" xfId="26536" xr:uid="{FAD5245C-221C-4B4C-96FA-24C9B8E5D881}"/>
    <cellStyle name="常规 3 2 3 2 5 2 2 4" xfId="26537" xr:uid="{D5493123-3858-4F52-8E76-38085E5FD352}"/>
    <cellStyle name="常规 3 2 3 2 5 2 2 5" xfId="26538" xr:uid="{8CEB2AA7-FADE-4416-B459-2F7B3CF81265}"/>
    <cellStyle name="常规 3 2 3 2 5 2 3" xfId="6186" xr:uid="{51ADF410-4C86-413D-9D1C-84E769B4D315}"/>
    <cellStyle name="常规 3 2 3 2 5 2 3 2" xfId="26539" xr:uid="{AA148E73-674B-4DA8-B4AF-FF38F744057D}"/>
    <cellStyle name="常规 3 2 3 2 5 2 4" xfId="26540" xr:uid="{495BF8DE-8D50-46E6-A163-0AC50F6FA2B2}"/>
    <cellStyle name="常规 3 2 3 2 5 2 5" xfId="26541" xr:uid="{BC7B54E2-C409-428A-9D6C-FF1E1B70504C}"/>
    <cellStyle name="常规 3 2 3 2 5 2 6" xfId="26542" xr:uid="{147E56CC-D986-4D90-8362-C6C02A531EC1}"/>
    <cellStyle name="常规 3 2 3 2 5 2 7" xfId="26543" xr:uid="{0C846BD9-23C5-48C0-9D0D-075F17CE47B8}"/>
    <cellStyle name="常规 3 2 3 2 5 2 8" xfId="26544" xr:uid="{B5BF3951-0941-4563-B4F7-E6C7AFD435C7}"/>
    <cellStyle name="常规 3 2 3 2 5 3" xfId="4413" xr:uid="{543580CF-2A00-4418-B349-5392F0916982}"/>
    <cellStyle name="常规 3 2 3 2 5 3 2" xfId="26545" xr:uid="{178B075F-0F37-48D9-B22F-1EE460E0580E}"/>
    <cellStyle name="常规 3 2 3 2 5 3 3" xfId="26546" xr:uid="{7681F8F9-3A60-4C09-9C14-E181EE857EF4}"/>
    <cellStyle name="常规 3 2 3 2 5 3 4" xfId="26547" xr:uid="{7A2E1D7A-8C5D-41F9-AC18-26AD17BDC9BA}"/>
    <cellStyle name="常规 3 2 3 2 5 3 5" xfId="26548" xr:uid="{90F17336-DD15-404F-88FA-82F1D65B5627}"/>
    <cellStyle name="常规 3 2 3 2 5 4" xfId="6185" xr:uid="{6C515130-F9D3-4F86-A76B-2247955D8CD0}"/>
    <cellStyle name="常规 3 2 3 2 5 4 2" xfId="26549" xr:uid="{E117A5F5-CA89-460D-9E8B-29793A50165D}"/>
    <cellStyle name="常规 3 2 3 2 5 5" xfId="26550" xr:uid="{501D5201-5CA1-4041-BADA-6785E5F82659}"/>
    <cellStyle name="常规 3 2 3 2 5 6" xfId="26551" xr:uid="{B7D6BCD8-3B98-459C-85F0-0FCAEC68355D}"/>
    <cellStyle name="常规 3 2 3 2 5 7" xfId="26552" xr:uid="{A88085AB-8609-4122-AE01-88CF62503E49}"/>
    <cellStyle name="常规 3 2 3 2 5 8" xfId="26553" xr:uid="{3CDD04CB-52D7-4B18-A6B8-2902C367F55F}"/>
    <cellStyle name="常规 3 2 3 2 5 9" xfId="26554" xr:uid="{95B2D61F-1188-4991-8FCA-FBDCDB501758}"/>
    <cellStyle name="常规 3 2 3 2 6" xfId="2530" xr:uid="{917ADC0E-1572-40FA-9D63-0291178D0D97}"/>
    <cellStyle name="常规 3 2 3 2 6 2" xfId="6187" xr:uid="{76F9D8F3-AFDD-46F0-B2DA-6EF1B343F191}"/>
    <cellStyle name="常规 3 2 3 2 6 2 2" xfId="26555" xr:uid="{1ED3EBEA-13F6-41DD-8C09-4BB5B3AD9A1E}"/>
    <cellStyle name="常规 3 2 3 2 6 3" xfId="26556" xr:uid="{4E6594F9-DF2B-42EE-811D-62BD1355B755}"/>
    <cellStyle name="常规 3 2 3 2 6 4" xfId="26557" xr:uid="{69A793EC-BC46-47E6-935F-8BB58D72995B}"/>
    <cellStyle name="常规 3 2 3 2 6 5" xfId="26558" xr:uid="{B21CE10D-BC98-4207-9723-4EAEAD95898B}"/>
    <cellStyle name="常规 3 2 3 2 6 6" xfId="26559" xr:uid="{9F80C326-0412-4586-BD9A-CDB76B81C2E8}"/>
    <cellStyle name="常规 3 2 3 2 7" xfId="6163" xr:uid="{B2F0C1DF-15C8-4F25-8068-EB83AAD2D529}"/>
    <cellStyle name="常规 3 2 3 2 7 2" xfId="26560" xr:uid="{A2ACE3F3-1BDB-4B0D-B278-A5D2E207BB97}"/>
    <cellStyle name="常规 3 2 3 2 8" xfId="7900" xr:uid="{FC2C8BEA-8339-41B6-85DF-8F348254306E}"/>
    <cellStyle name="常规 3 2 3 2 8 2" xfId="26561" xr:uid="{D5708930-7DC7-4DAB-BA3B-33D0A2D28955}"/>
    <cellStyle name="常规 3 2 3 2 9" xfId="1630" xr:uid="{9771C65C-BAC0-4CC8-B079-806497C43353}"/>
    <cellStyle name="常规 3 2 3 3" xfId="2554" xr:uid="{3A08685E-4B96-4377-9815-1834F588B4C2}"/>
    <cellStyle name="常规 3 2 3 3 10" xfId="26562" xr:uid="{D8B423B9-CC19-458E-A2EC-AB0433ECE549}"/>
    <cellStyle name="常规 3 2 3 3 11" xfId="26563" xr:uid="{0550E231-6C0A-4311-B3F3-4B72F9672D44}"/>
    <cellStyle name="常规 3 2 3 3 2" xfId="2555" xr:uid="{6C3844A4-EA53-4B61-933A-AED7B97ACC22}"/>
    <cellStyle name="常规 3 2 3 3 2 10" xfId="26564" xr:uid="{5A31A308-A42E-420C-ABD1-385269B59817}"/>
    <cellStyle name="常规 3 2 3 3 2 2" xfId="2556" xr:uid="{734E21F9-7687-4F8D-8010-ECCA0234AD92}"/>
    <cellStyle name="常规 3 2 3 3 2 2 2" xfId="2557" xr:uid="{FFEC5589-A151-4F16-A4CA-71690413E0E3}"/>
    <cellStyle name="常规 3 2 3 3 2 2 2 2" xfId="2558" xr:uid="{C4FB6563-D4CC-4250-91DB-7F2F3199B316}"/>
    <cellStyle name="常规 3 2 3 3 2 2 2 2 2" xfId="4414" xr:uid="{B6DE65E7-32EE-4F12-88A8-642DEA64F290}"/>
    <cellStyle name="常规 3 2 3 3 2 2 2 2 2 2" xfId="26565" xr:uid="{B3458EE5-186E-46C3-A717-F2DFE6594A98}"/>
    <cellStyle name="常规 3 2 3 3 2 2 2 2 2 3" xfId="26566" xr:uid="{0A6F03DD-3856-44F4-B41F-549E7D92407D}"/>
    <cellStyle name="常规 3 2 3 3 2 2 2 2 2 4" xfId="26567" xr:uid="{A299C862-7831-4116-A92B-400820B2939E}"/>
    <cellStyle name="常规 3 2 3 3 2 2 2 2 2 5" xfId="26568" xr:uid="{289F19B0-A628-4354-AD1F-A289525C4D3D}"/>
    <cellStyle name="常规 3 2 3 3 2 2 2 2 3" xfId="6192" xr:uid="{11B3CC0B-B942-43AC-A46F-9D4BA80D3594}"/>
    <cellStyle name="常规 3 2 3 3 2 2 2 2 3 2" xfId="26569" xr:uid="{BE0B6555-7917-4351-A849-129766918FA4}"/>
    <cellStyle name="常规 3 2 3 3 2 2 2 2 4" xfId="26570" xr:uid="{53A30DE6-4EE5-42BC-A658-7E8B86D86D13}"/>
    <cellStyle name="常规 3 2 3 3 2 2 2 2 5" xfId="26571" xr:uid="{C66F8E87-35E9-41B1-B629-C9C9C4E35422}"/>
    <cellStyle name="常规 3 2 3 3 2 2 2 2 6" xfId="26572" xr:uid="{BF05E1E6-9966-4CC4-94BD-DE63C548E56A}"/>
    <cellStyle name="常规 3 2 3 3 2 2 2 2 7" xfId="26573" xr:uid="{2B91815D-914C-42AF-8290-297B2B98510B}"/>
    <cellStyle name="常规 3 2 3 3 2 2 2 2 8" xfId="26574" xr:uid="{6FE46F3B-5687-4FE7-8E66-3BBBED6A79C9}"/>
    <cellStyle name="常规 3 2 3 3 2 2 2 3" xfId="4415" xr:uid="{7751EC81-B4FE-489B-995B-38D8ED16BB75}"/>
    <cellStyle name="常规 3 2 3 3 2 2 2 3 2" xfId="26575" xr:uid="{49EF8949-988D-4359-97D3-7F7EDB45637A}"/>
    <cellStyle name="常规 3 2 3 3 2 2 2 3 3" xfId="26576" xr:uid="{32BB0110-0C60-4770-8EBC-036C4E6ABEC8}"/>
    <cellStyle name="常规 3 2 3 3 2 2 2 3 4" xfId="26577" xr:uid="{3CA78EEB-9752-4EB7-A2B7-99E9FBA0EB5E}"/>
    <cellStyle name="常规 3 2 3 3 2 2 2 3 5" xfId="26578" xr:uid="{00798CFD-867C-4848-A237-AB7B7554BCCB}"/>
    <cellStyle name="常规 3 2 3 3 2 2 2 4" xfId="6191" xr:uid="{DABD3BDD-C0C4-4895-B3B2-0C6652829DF7}"/>
    <cellStyle name="常规 3 2 3 3 2 2 2 4 2" xfId="26579" xr:uid="{4F38D909-4133-4191-BA2F-29E5EAE548DD}"/>
    <cellStyle name="常规 3 2 3 3 2 2 2 5" xfId="26580" xr:uid="{422326E3-6F7E-436F-B8C5-DE91CF217D17}"/>
    <cellStyle name="常规 3 2 3 3 2 2 2 6" xfId="26581" xr:uid="{278AEF21-E5F6-444A-834A-4438067D1D44}"/>
    <cellStyle name="常规 3 2 3 3 2 2 2 7" xfId="26582" xr:uid="{B21C7BB7-793A-4A3D-8052-36A6FEE25210}"/>
    <cellStyle name="常规 3 2 3 3 2 2 2 8" xfId="26583" xr:uid="{8FAA0895-1609-4772-8162-E270DAA52284}"/>
    <cellStyle name="常规 3 2 3 3 2 2 2 9" xfId="26584" xr:uid="{A2B8F170-F86E-4ABB-94E9-3F588C308CE2}"/>
    <cellStyle name="常规 3 2 3 3 2 2 3" xfId="4416" xr:uid="{71C8A1E8-4D55-4ED5-B1DD-1CE1525543B5}"/>
    <cellStyle name="常规 3 2 3 3 2 2 3 2" xfId="26585" xr:uid="{B5A40B9D-27B1-46E3-B445-D62D9D5292EF}"/>
    <cellStyle name="常规 3 2 3 3 2 2 3 3" xfId="26586" xr:uid="{37A4AA25-605E-4196-B440-D00A03C8625F}"/>
    <cellStyle name="常规 3 2 3 3 2 2 3 4" xfId="26587" xr:uid="{FD74E7F9-72E9-46E3-BEE8-F4C630611980}"/>
    <cellStyle name="常规 3 2 3 3 2 2 3 5" xfId="26588" xr:uid="{2747F22D-7FB2-4B46-9B77-7365E10699B1}"/>
    <cellStyle name="常规 3 2 3 3 2 2 4" xfId="6190" xr:uid="{EE868B61-B636-40F1-8B59-E143613DA4CA}"/>
    <cellStyle name="常规 3 2 3 3 2 2 4 2" xfId="26589" xr:uid="{9F8700A0-1F1A-4735-8226-A1FF73C577CE}"/>
    <cellStyle name="常规 3 2 3 3 2 2 5" xfId="26590" xr:uid="{52B36E67-95F0-4B09-903C-F9CA6534F3EB}"/>
    <cellStyle name="常规 3 2 3 3 2 2 6" xfId="26591" xr:uid="{7739F1CB-7931-4D7F-B2CE-B7F0D220DB21}"/>
    <cellStyle name="常规 3 2 3 3 2 2 7" xfId="26592" xr:uid="{2B13AA4A-FCF3-4B66-912E-CF3FD2F24BFB}"/>
    <cellStyle name="常规 3 2 3 3 2 2 8" xfId="26593" xr:uid="{314C175D-A7DA-4264-B505-C4F0EC24273D}"/>
    <cellStyle name="常规 3 2 3 3 2 2 9" xfId="26594" xr:uid="{4A7A4A01-552F-43E7-8CEA-64A58E8CBDEE}"/>
    <cellStyle name="常规 3 2 3 3 2 3" xfId="2559" xr:uid="{7CE64B2B-48E4-4878-AE1B-20AC401C84CF}"/>
    <cellStyle name="常规 3 2 3 3 2 3 2" xfId="2560" xr:uid="{CC821552-463A-4506-BFB8-17FFAFEA16A9}"/>
    <cellStyle name="常规 3 2 3 3 2 3 2 2" xfId="4417" xr:uid="{B64DA565-333D-41E2-B2C5-819A311CE183}"/>
    <cellStyle name="常规 3 2 3 3 2 3 2 2 2" xfId="26595" xr:uid="{9EDA73DC-D1E8-40AA-AFA8-25B35F3E2FF8}"/>
    <cellStyle name="常规 3 2 3 3 2 3 2 2 3" xfId="26596" xr:uid="{D87B0710-8B63-4553-8229-2F976E525259}"/>
    <cellStyle name="常规 3 2 3 3 2 3 2 2 4" xfId="26597" xr:uid="{EB018ABA-4E9B-483D-A37E-1E0403665222}"/>
    <cellStyle name="常规 3 2 3 3 2 3 2 2 5" xfId="26598" xr:uid="{B8E710AF-355F-4DF7-A266-05B1D4E93F08}"/>
    <cellStyle name="常规 3 2 3 3 2 3 2 3" xfId="6194" xr:uid="{3F7B9D7F-4806-4C31-880D-0AFBC9C09FD4}"/>
    <cellStyle name="常规 3 2 3 3 2 3 2 3 2" xfId="26599" xr:uid="{1292F0DE-DAAE-43BB-9D5D-9D85CD2D6A71}"/>
    <cellStyle name="常规 3 2 3 3 2 3 2 4" xfId="26600" xr:uid="{0760B19F-31CF-4082-8DE2-2FD93783A40E}"/>
    <cellStyle name="常规 3 2 3 3 2 3 2 5" xfId="26601" xr:uid="{6D14E2F1-6971-4892-953F-82B81BFC4927}"/>
    <cellStyle name="常规 3 2 3 3 2 3 2 6" xfId="26602" xr:uid="{AEEA38F4-EE2C-4B6B-A37B-B4ED65060E68}"/>
    <cellStyle name="常规 3 2 3 3 2 3 2 7" xfId="26603" xr:uid="{9B710C6C-3A97-4467-A2AE-FAB3F1F12ED2}"/>
    <cellStyle name="常规 3 2 3 3 2 3 2 8" xfId="26604" xr:uid="{C4873D66-8556-480F-BC24-363EADEA7090}"/>
    <cellStyle name="常规 3 2 3 3 2 3 3" xfId="4418" xr:uid="{B7A76CEC-DD17-4ACF-AD36-0E57FEA2B049}"/>
    <cellStyle name="常规 3 2 3 3 2 3 3 2" xfId="26605" xr:uid="{4430F558-5AE6-4E24-8FD3-163500C38EAB}"/>
    <cellStyle name="常规 3 2 3 3 2 3 3 3" xfId="26606" xr:uid="{05A10D62-D0B6-47C1-A9B9-441FE379B6BA}"/>
    <cellStyle name="常规 3 2 3 3 2 3 3 4" xfId="26607" xr:uid="{67398052-BF9E-4258-99DC-E6E072156A30}"/>
    <cellStyle name="常规 3 2 3 3 2 3 3 5" xfId="26608" xr:uid="{D796FA59-50C8-40C4-9497-AB1329B65CC3}"/>
    <cellStyle name="常规 3 2 3 3 2 3 4" xfId="6193" xr:uid="{CF4056E3-1F35-4BE0-90B3-31D14658DCBE}"/>
    <cellStyle name="常规 3 2 3 3 2 3 4 2" xfId="26609" xr:uid="{C1897819-E9FB-4D23-B013-15C6701B0323}"/>
    <cellStyle name="常规 3 2 3 3 2 3 5" xfId="26610" xr:uid="{2743AED6-6C6B-4977-B336-50560D66A7E3}"/>
    <cellStyle name="常规 3 2 3 3 2 3 6" xfId="26611" xr:uid="{54857924-3922-476D-B37B-424030BC2CCE}"/>
    <cellStyle name="常规 3 2 3 3 2 3 7" xfId="26612" xr:uid="{A5E1E8E6-A156-4852-982F-39751E5910DE}"/>
    <cellStyle name="常规 3 2 3 3 2 3 8" xfId="26613" xr:uid="{FC2ECE2F-1ADD-457A-B050-B4F5B146A03B}"/>
    <cellStyle name="常规 3 2 3 3 2 3 9" xfId="26614" xr:uid="{DCA8BBDE-51C0-4D64-99B3-9046F97CDCC1}"/>
    <cellStyle name="常规 3 2 3 3 2 4" xfId="4419" xr:uid="{F8108BF5-36A2-458F-8B28-772312C60692}"/>
    <cellStyle name="常规 3 2 3 3 2 4 2" xfId="26615" xr:uid="{AADE3F04-840E-4C41-9F01-ECA608A7F83D}"/>
    <cellStyle name="常规 3 2 3 3 2 4 3" xfId="26616" xr:uid="{72C56E39-B88C-4AA2-AB4D-99FC03373ACD}"/>
    <cellStyle name="常规 3 2 3 3 2 4 4" xfId="26617" xr:uid="{18D4431C-EB18-44CE-B54F-3E51BF3B8AEA}"/>
    <cellStyle name="常规 3 2 3 3 2 4 5" xfId="26618" xr:uid="{247BC419-83AA-4937-9478-79B58A983CBB}"/>
    <cellStyle name="常规 3 2 3 3 2 5" xfId="6189" xr:uid="{0B0423A8-0AC6-4E1D-8279-F18EC3818ED1}"/>
    <cellStyle name="常规 3 2 3 3 2 5 2" xfId="26619" xr:uid="{9AF993D9-EE2F-44C2-BD44-BC5FC9F4C89E}"/>
    <cellStyle name="常规 3 2 3 3 2 6" xfId="26620" xr:uid="{781E3086-7D09-4C3C-89FC-3425BC591960}"/>
    <cellStyle name="常规 3 2 3 3 2 7" xfId="26621" xr:uid="{7C701E3F-1448-4E96-9C90-E5575372F32B}"/>
    <cellStyle name="常规 3 2 3 3 2 8" xfId="26622" xr:uid="{C54B13A7-1017-4B2D-9500-58BBD31CF4C2}"/>
    <cellStyle name="常规 3 2 3 3 2 9" xfId="26623" xr:uid="{CD856B4A-3E52-4F3C-9E04-577B9592688F}"/>
    <cellStyle name="常规 3 2 3 3 3" xfId="2561" xr:uid="{AA9FB9E9-D863-451C-A961-39E6DD86B863}"/>
    <cellStyle name="常规 3 2 3 3 3 2" xfId="2562" xr:uid="{08D9D23C-BB36-40A1-B762-0FDD371349F8}"/>
    <cellStyle name="常规 3 2 3 3 3 2 2" xfId="2563" xr:uid="{20846B83-90E4-4948-9185-CC3704389964}"/>
    <cellStyle name="常规 3 2 3 3 3 2 2 2" xfId="4420" xr:uid="{E3399802-0077-4189-BDF2-36E9B454356B}"/>
    <cellStyle name="常规 3 2 3 3 3 2 2 2 2" xfId="26624" xr:uid="{56815466-0745-4442-8572-1C053CA89CF4}"/>
    <cellStyle name="常规 3 2 3 3 3 2 2 2 3" xfId="26625" xr:uid="{7BBD010B-BD06-4A89-ACE0-FF50D19A244D}"/>
    <cellStyle name="常规 3 2 3 3 3 2 2 2 4" xfId="26626" xr:uid="{256F610F-4E3B-413D-B86A-C86D5847176E}"/>
    <cellStyle name="常规 3 2 3 3 3 2 2 2 5" xfId="26627" xr:uid="{FEB3E562-F417-4857-B283-F8A70B966039}"/>
    <cellStyle name="常规 3 2 3 3 3 2 2 3" xfId="6197" xr:uid="{D629DD3D-31EF-443D-9AE6-11ED768A0A19}"/>
    <cellStyle name="常规 3 2 3 3 3 2 2 3 2" xfId="26628" xr:uid="{481D0D5E-52FC-47E2-A42E-0C2B021B1633}"/>
    <cellStyle name="常规 3 2 3 3 3 2 2 4" xfId="26629" xr:uid="{B2AB9950-36B6-4200-8153-B4777F132BD3}"/>
    <cellStyle name="常规 3 2 3 3 3 2 2 5" xfId="26630" xr:uid="{90AC3339-5B23-4D54-BE3C-6B12E606DB3B}"/>
    <cellStyle name="常规 3 2 3 3 3 2 2 6" xfId="26631" xr:uid="{4B1A327B-5EC6-44E9-AF61-81D4019A1DB5}"/>
    <cellStyle name="常规 3 2 3 3 3 2 2 7" xfId="26632" xr:uid="{D6058E2C-E96E-4010-92E4-7A2D839A3B1B}"/>
    <cellStyle name="常规 3 2 3 3 3 2 2 8" xfId="26633" xr:uid="{EFA8FFB3-276A-45DC-BA99-CBFD1899EEFB}"/>
    <cellStyle name="常规 3 2 3 3 3 2 3" xfId="4421" xr:uid="{98104166-504C-4387-BFEE-2E6317B03F95}"/>
    <cellStyle name="常规 3 2 3 3 3 2 3 2" xfId="26634" xr:uid="{2417CD34-CE52-4429-9054-0A9E54DE8851}"/>
    <cellStyle name="常规 3 2 3 3 3 2 3 3" xfId="26635" xr:uid="{4F2A5318-E71E-4E0B-97BE-90849A9970B9}"/>
    <cellStyle name="常规 3 2 3 3 3 2 3 4" xfId="26636" xr:uid="{198D8675-7598-4AE4-8899-E56A11107783}"/>
    <cellStyle name="常规 3 2 3 3 3 2 3 5" xfId="26637" xr:uid="{D0FD4C80-00F4-4000-AED0-CEA8C15AC470}"/>
    <cellStyle name="常规 3 2 3 3 3 2 4" xfId="6196" xr:uid="{2EBE11E6-3636-4631-9C19-57C11B7C7E49}"/>
    <cellStyle name="常规 3 2 3 3 3 2 4 2" xfId="26638" xr:uid="{AF653B23-707E-4A15-A889-80DE0D4C77F3}"/>
    <cellStyle name="常规 3 2 3 3 3 2 5" xfId="26639" xr:uid="{81B814D0-E192-4742-A0E0-7E2CCD951F27}"/>
    <cellStyle name="常规 3 2 3 3 3 2 6" xfId="26640" xr:uid="{27792A7C-C90B-4AF1-A783-1EBF317FAB25}"/>
    <cellStyle name="常规 3 2 3 3 3 2 7" xfId="26641" xr:uid="{9AA1C201-5C30-41CB-AC0C-77733D1E279E}"/>
    <cellStyle name="常规 3 2 3 3 3 2 8" xfId="26642" xr:uid="{1CC285D1-259A-4FF3-816A-5DA89460EC1F}"/>
    <cellStyle name="常规 3 2 3 3 3 2 9" xfId="26643" xr:uid="{E8524694-8BF2-495F-9EE6-3989E2FC7443}"/>
    <cellStyle name="常规 3 2 3 3 3 3" xfId="4422" xr:uid="{D70C482A-4B47-4F23-9CF9-72471439A7F0}"/>
    <cellStyle name="常规 3 2 3 3 3 3 2" xfId="26644" xr:uid="{DA31104A-8B53-4B15-91C6-A5177D5B842B}"/>
    <cellStyle name="常规 3 2 3 3 3 3 3" xfId="26645" xr:uid="{FEA4F129-7B6A-4B1B-B6A1-5CD89F4BFF8F}"/>
    <cellStyle name="常规 3 2 3 3 3 3 4" xfId="26646" xr:uid="{28E3446E-4C01-4D19-B949-7B6D0681DC04}"/>
    <cellStyle name="常规 3 2 3 3 3 3 5" xfId="26647" xr:uid="{B69D8A4A-36ED-4916-941A-034265B3CB06}"/>
    <cellStyle name="常规 3 2 3 3 3 4" xfId="6195" xr:uid="{2FDC5D3C-7131-41BD-BDFE-20147A79FED7}"/>
    <cellStyle name="常规 3 2 3 3 3 4 2" xfId="26648" xr:uid="{F0335BE8-A69A-4907-BF8C-DF934E3BFC08}"/>
    <cellStyle name="常规 3 2 3 3 3 5" xfId="26649" xr:uid="{18925873-FE16-4308-9BAE-E716DDC739DD}"/>
    <cellStyle name="常规 3 2 3 3 3 6" xfId="26650" xr:uid="{CA87F055-F560-41DE-A295-B2063045CBA7}"/>
    <cellStyle name="常规 3 2 3 3 3 7" xfId="26651" xr:uid="{CAF8831F-DE59-4062-9443-6C815FC8BD37}"/>
    <cellStyle name="常规 3 2 3 3 3 8" xfId="26652" xr:uid="{BF57FCBD-83E1-4561-989B-4E19723F0777}"/>
    <cellStyle name="常规 3 2 3 3 3 9" xfId="26653" xr:uid="{49C585FE-9390-46DD-8D69-B0071C7699BF}"/>
    <cellStyle name="常规 3 2 3 3 4" xfId="2564" xr:uid="{BBBFC991-9420-4057-BC0B-E38C63A4D56E}"/>
    <cellStyle name="常规 3 2 3 3 4 2" xfId="2565" xr:uid="{72E0B821-79CA-4896-A82E-2E3139D068A4}"/>
    <cellStyle name="常规 3 2 3 3 4 2 2" xfId="4423" xr:uid="{400B883A-A05E-4288-8FD8-2C0A1B96B2ED}"/>
    <cellStyle name="常规 3 2 3 3 4 2 2 2" xfId="26654" xr:uid="{5A5B5BCF-5930-40AC-8D43-927211A23206}"/>
    <cellStyle name="常规 3 2 3 3 4 2 2 3" xfId="26655" xr:uid="{A2C9EA5D-C3D3-45A5-A4DC-5600E65ED4A3}"/>
    <cellStyle name="常规 3 2 3 3 4 2 2 4" xfId="26656" xr:uid="{414E4C2E-EF6E-4EE9-B99E-1E433636FCBB}"/>
    <cellStyle name="常规 3 2 3 3 4 2 2 5" xfId="26657" xr:uid="{27362277-6F6D-4D45-BA0E-35CE16C7C48C}"/>
    <cellStyle name="常规 3 2 3 3 4 2 3" xfId="6199" xr:uid="{7DDD2D99-D895-4910-AFCF-081E59BFC35D}"/>
    <cellStyle name="常规 3 2 3 3 4 2 3 2" xfId="26658" xr:uid="{EAA6F941-50AE-4119-9B6A-64D2D0ED7D2E}"/>
    <cellStyle name="常规 3 2 3 3 4 2 4" xfId="26659" xr:uid="{5A0F11EA-7202-4067-A334-FECD9D9FDD38}"/>
    <cellStyle name="常规 3 2 3 3 4 2 5" xfId="26660" xr:uid="{368F4859-C66F-4BF8-A0C6-01437D861AAC}"/>
    <cellStyle name="常规 3 2 3 3 4 2 6" xfId="26661" xr:uid="{2C6D8DD4-935B-485F-99D6-B470DE6FA986}"/>
    <cellStyle name="常规 3 2 3 3 4 2 7" xfId="26662" xr:uid="{43AFA7E6-CA1D-4F26-A63D-E5B045B3B2F6}"/>
    <cellStyle name="常规 3 2 3 3 4 2 8" xfId="26663" xr:uid="{17569DFD-465A-47A4-83DB-BFEB6094CA8A}"/>
    <cellStyle name="常规 3 2 3 3 4 3" xfId="4424" xr:uid="{ABA0B840-0131-4CCE-A65C-BD3E3EF327E8}"/>
    <cellStyle name="常规 3 2 3 3 4 3 2" xfId="26664" xr:uid="{C068C4E5-CF2D-4236-A865-74B54F654923}"/>
    <cellStyle name="常规 3 2 3 3 4 3 3" xfId="26665" xr:uid="{B5740534-0A93-4A5B-8677-FAC5599235C0}"/>
    <cellStyle name="常规 3 2 3 3 4 3 4" xfId="26666" xr:uid="{7494D8C5-2234-47F0-819E-241BEC1701F8}"/>
    <cellStyle name="常规 3 2 3 3 4 3 5" xfId="26667" xr:uid="{9E71376F-45D4-4C7F-8F8D-B1649B60E1C8}"/>
    <cellStyle name="常规 3 2 3 3 4 4" xfId="6198" xr:uid="{67B5A09D-EFF6-495C-9044-9265F9DFAC92}"/>
    <cellStyle name="常规 3 2 3 3 4 4 2" xfId="26668" xr:uid="{E6E7CC73-A19E-4A03-B14F-2293B7178EF4}"/>
    <cellStyle name="常规 3 2 3 3 4 5" xfId="26669" xr:uid="{D736B768-7CA2-4DF4-AE38-0874F166946D}"/>
    <cellStyle name="常规 3 2 3 3 4 6" xfId="26670" xr:uid="{BDF96D0A-9993-442F-A04D-08D87C659015}"/>
    <cellStyle name="常规 3 2 3 3 4 7" xfId="26671" xr:uid="{D2BB19BD-1D34-4BDC-BD54-75AAB61CCB2D}"/>
    <cellStyle name="常规 3 2 3 3 4 8" xfId="26672" xr:uid="{F80708FC-B1F4-4002-AB57-CC7E3F29A88C}"/>
    <cellStyle name="常规 3 2 3 3 4 9" xfId="26673" xr:uid="{0B1D09DC-E5A9-43D7-865A-69626971FDE4}"/>
    <cellStyle name="常规 3 2 3 3 5" xfId="4425" xr:uid="{206EE484-DCEB-42E2-8638-5A1D6A713982}"/>
    <cellStyle name="常规 3 2 3 3 5 2" xfId="26674" xr:uid="{6D611A43-0866-4AB7-9F35-4416D9A2D9AE}"/>
    <cellStyle name="常规 3 2 3 3 5 3" xfId="26675" xr:uid="{EE629155-5D6B-4F11-890C-DA79B9F9527F}"/>
    <cellStyle name="常规 3 2 3 3 5 4" xfId="26676" xr:uid="{0984C3B3-C7F1-4E12-8067-CFEE4858578C}"/>
    <cellStyle name="常规 3 2 3 3 5 5" xfId="26677" xr:uid="{47582614-F816-472A-873C-1938023E357D}"/>
    <cellStyle name="常规 3 2 3 3 6" xfId="6188" xr:uid="{6B2F7F95-660F-42C5-84F7-E9E2EB0E8D4C}"/>
    <cellStyle name="常规 3 2 3 3 6 2" xfId="26678" xr:uid="{2AB0FB6C-F3D1-4830-A887-13A0CA40A41C}"/>
    <cellStyle name="常规 3 2 3 3 7" xfId="26679" xr:uid="{14F9542B-32F7-4E46-A980-199DC8A76DD7}"/>
    <cellStyle name="常规 3 2 3 3 8" xfId="26680" xr:uid="{6FADA713-90CB-4F4F-9876-AB64E7F4CDE8}"/>
    <cellStyle name="常规 3 2 3 3 9" xfId="26681" xr:uid="{27C0FBF0-2C3C-47D3-9A0E-94B76DE4A753}"/>
    <cellStyle name="常规 3 2 3 4" xfId="2566" xr:uid="{5673A8E6-DC6A-49BA-BB00-1E6D82EE6F7E}"/>
    <cellStyle name="常规 3 2 3 4 10" xfId="26682" xr:uid="{3B22AF09-E5CF-4C98-B8F9-8A0040852B99}"/>
    <cellStyle name="常规 3 2 3 4 2" xfId="2567" xr:uid="{5D939A30-47BA-4B5F-8513-D11D1DC799A2}"/>
    <cellStyle name="常规 3 2 3 4 2 2" xfId="2568" xr:uid="{B9F943A1-4555-4706-9603-8102C523E7DD}"/>
    <cellStyle name="常规 3 2 3 4 2 2 2" xfId="2569" xr:uid="{2DFF35D1-9F18-4EC5-ACA5-DF71937C6414}"/>
    <cellStyle name="常规 3 2 3 4 2 2 2 2" xfId="4426" xr:uid="{3992F3C4-87BF-47E3-B996-451235114527}"/>
    <cellStyle name="常规 3 2 3 4 2 2 2 2 2" xfId="26683" xr:uid="{32EB49E4-A21D-435A-B159-18917C2704CF}"/>
    <cellStyle name="常规 3 2 3 4 2 2 2 2 3" xfId="26684" xr:uid="{7BDD3277-3681-4CFE-9D9A-04456C4D0DF9}"/>
    <cellStyle name="常规 3 2 3 4 2 2 2 2 4" xfId="26685" xr:uid="{7658A086-A613-495F-93F5-152AC50E0A46}"/>
    <cellStyle name="常规 3 2 3 4 2 2 2 2 5" xfId="26686" xr:uid="{882CB0F5-56D8-4515-B0C5-695A0323A65C}"/>
    <cellStyle name="常规 3 2 3 4 2 2 2 3" xfId="6203" xr:uid="{64D80832-ED7F-4B94-AC35-8C2AD9429C0C}"/>
    <cellStyle name="常规 3 2 3 4 2 2 2 3 2" xfId="26687" xr:uid="{F3735EE1-5825-430B-BF90-B79D76D91E9A}"/>
    <cellStyle name="常规 3 2 3 4 2 2 2 4" xfId="26688" xr:uid="{DEA3BFD0-2BD6-4B15-8861-5A869F7223A4}"/>
    <cellStyle name="常规 3 2 3 4 2 2 2 5" xfId="26689" xr:uid="{993E8C2B-BB71-401E-A1A9-88163B8B7A8C}"/>
    <cellStyle name="常规 3 2 3 4 2 2 2 6" xfId="26690" xr:uid="{CF136DF1-8F1A-4FDE-B661-8F7CC2D2E304}"/>
    <cellStyle name="常规 3 2 3 4 2 2 2 7" xfId="26691" xr:uid="{BBA05C54-FD87-4AFD-91CB-37644494CF15}"/>
    <cellStyle name="常规 3 2 3 4 2 2 2 8" xfId="26692" xr:uid="{F3FA2735-4350-4802-8E5E-86D3C8B20A0E}"/>
    <cellStyle name="常规 3 2 3 4 2 2 3" xfId="4427" xr:uid="{2BA0F7C8-7B3F-4E64-91C3-0C65D915032E}"/>
    <cellStyle name="常规 3 2 3 4 2 2 3 2" xfId="26693" xr:uid="{AF1B517F-D156-4A03-BD03-4BD7D7AB021E}"/>
    <cellStyle name="常规 3 2 3 4 2 2 3 3" xfId="26694" xr:uid="{A65A8575-4542-4CC6-AB64-D7B4A03F3B82}"/>
    <cellStyle name="常规 3 2 3 4 2 2 3 4" xfId="26695" xr:uid="{66FD7402-1CEF-41F3-ABD1-4D718F3F3356}"/>
    <cellStyle name="常规 3 2 3 4 2 2 3 5" xfId="26696" xr:uid="{D682FA93-5C46-4CB6-A0B9-4CB857403153}"/>
    <cellStyle name="常规 3 2 3 4 2 2 4" xfId="6202" xr:uid="{67BCEBA6-27D4-4EE4-AB12-ED621D139240}"/>
    <cellStyle name="常规 3 2 3 4 2 2 4 2" xfId="26697" xr:uid="{1426110B-FF9A-4BE8-A510-2E43CC98078F}"/>
    <cellStyle name="常规 3 2 3 4 2 2 5" xfId="26698" xr:uid="{2D82C82E-36C4-461C-87A4-374061D2C69D}"/>
    <cellStyle name="常规 3 2 3 4 2 2 6" xfId="26699" xr:uid="{33E0902F-598F-4795-AC1B-FD4644E2F508}"/>
    <cellStyle name="常规 3 2 3 4 2 2 7" xfId="26700" xr:uid="{987D910C-2C61-46FE-8A67-9AAA35EFDE0A}"/>
    <cellStyle name="常规 3 2 3 4 2 2 8" xfId="26701" xr:uid="{58BC43BE-8311-48CF-8CAF-8A1570E556D1}"/>
    <cellStyle name="常规 3 2 3 4 2 2 9" xfId="26702" xr:uid="{ACC0617C-2BFB-4774-BB5B-1E9F7514DCE7}"/>
    <cellStyle name="常规 3 2 3 4 2 3" xfId="4428" xr:uid="{CC581D51-4878-463C-B298-0A913512E366}"/>
    <cellStyle name="常规 3 2 3 4 2 3 2" xfId="26703" xr:uid="{ADC842C6-B214-4836-92C8-4BFD5BBE2964}"/>
    <cellStyle name="常规 3 2 3 4 2 3 3" xfId="26704" xr:uid="{64DDAE8B-4F06-4CBF-B9C3-66BE7A7BABAF}"/>
    <cellStyle name="常规 3 2 3 4 2 3 4" xfId="26705" xr:uid="{7C22193C-A70C-4E4C-B976-5D7724D9CCEB}"/>
    <cellStyle name="常规 3 2 3 4 2 3 5" xfId="26706" xr:uid="{39D838BA-E05C-4542-9473-70C6160E6165}"/>
    <cellStyle name="常规 3 2 3 4 2 4" xfId="6201" xr:uid="{8D5D9095-A74A-41FD-839F-F1F3469AC4BD}"/>
    <cellStyle name="常规 3 2 3 4 2 4 2" xfId="26707" xr:uid="{3AA29EE7-A70C-490E-AAFD-994F60812B64}"/>
    <cellStyle name="常规 3 2 3 4 2 5" xfId="26708" xr:uid="{71C0579A-9543-44CF-B2D1-C2258EF61A18}"/>
    <cellStyle name="常规 3 2 3 4 2 6" xfId="26709" xr:uid="{732FE945-F856-440A-9225-13EFDF194417}"/>
    <cellStyle name="常规 3 2 3 4 2 7" xfId="26710" xr:uid="{88B3DB8F-E5C6-4E13-8DCF-2FAE6D3075FD}"/>
    <cellStyle name="常规 3 2 3 4 2 8" xfId="26711" xr:uid="{86F9883E-A9F4-4790-9907-BA3F8A4410CC}"/>
    <cellStyle name="常规 3 2 3 4 2 9" xfId="26712" xr:uid="{96A41520-F40C-4DB6-A6EB-BB9823693089}"/>
    <cellStyle name="常规 3 2 3 4 3" xfId="2570" xr:uid="{5C000126-7054-462F-876E-F2AF8B6710B9}"/>
    <cellStyle name="常规 3 2 3 4 3 2" xfId="2571" xr:uid="{52FB99F6-2ED6-48BE-809A-A85C7338FED8}"/>
    <cellStyle name="常规 3 2 3 4 3 2 2" xfId="4429" xr:uid="{EE12894D-F92C-45B7-B3CC-93E44A2CDDA8}"/>
    <cellStyle name="常规 3 2 3 4 3 2 2 2" xfId="26713" xr:uid="{763E5C32-BCCB-45E4-9984-A3AB6F575AD6}"/>
    <cellStyle name="常规 3 2 3 4 3 2 2 3" xfId="26714" xr:uid="{8E20D625-A174-47CD-95BA-3923420C3B76}"/>
    <cellStyle name="常规 3 2 3 4 3 2 2 4" xfId="26715" xr:uid="{8A6CC92B-982A-4B6D-B365-3D563DDCDCDB}"/>
    <cellStyle name="常规 3 2 3 4 3 2 2 5" xfId="26716" xr:uid="{B54E2485-FFB2-4A16-87DA-06714FA590A3}"/>
    <cellStyle name="常规 3 2 3 4 3 2 3" xfId="6205" xr:uid="{84E40F85-7483-460E-B854-90B1664959B9}"/>
    <cellStyle name="常规 3 2 3 4 3 2 3 2" xfId="26717" xr:uid="{BD8DE193-6200-4B80-8139-DFA56EF7B827}"/>
    <cellStyle name="常规 3 2 3 4 3 2 4" xfId="26718" xr:uid="{6DA3C910-F7DD-4675-8B90-C58F0FA96D7F}"/>
    <cellStyle name="常规 3 2 3 4 3 2 5" xfId="26719" xr:uid="{EDE365B2-8643-46FF-A23B-417AB70FDE3F}"/>
    <cellStyle name="常规 3 2 3 4 3 2 6" xfId="26720" xr:uid="{62E4918C-CF62-4E0C-B0AE-FA8AC3B95326}"/>
    <cellStyle name="常规 3 2 3 4 3 2 7" xfId="26721" xr:uid="{4AF5542A-5B93-4C35-884C-8F369E3EA57A}"/>
    <cellStyle name="常规 3 2 3 4 3 2 8" xfId="26722" xr:uid="{C21E4D01-4628-41FD-A9AC-3FE9BDE5B5E9}"/>
    <cellStyle name="常规 3 2 3 4 3 3" xfId="4430" xr:uid="{455950C6-B8F1-415B-BF70-156A17B2BC9D}"/>
    <cellStyle name="常规 3 2 3 4 3 3 2" xfId="26723" xr:uid="{2792F032-9A25-4B69-B54D-2F0E123348B2}"/>
    <cellStyle name="常规 3 2 3 4 3 3 3" xfId="26724" xr:uid="{EAEF1A2F-7205-4873-B260-2017FA4D2C6F}"/>
    <cellStyle name="常规 3 2 3 4 3 3 4" xfId="26725" xr:uid="{328634CC-198E-43DA-86C0-66C3FEAAA754}"/>
    <cellStyle name="常规 3 2 3 4 3 3 5" xfId="26726" xr:uid="{78EC1F8D-08DC-45EF-B5FB-3FD3A4D293BF}"/>
    <cellStyle name="常规 3 2 3 4 3 4" xfId="6204" xr:uid="{AAD27C6D-ADAD-4CE9-B1B9-9BBFF2ECEDBB}"/>
    <cellStyle name="常规 3 2 3 4 3 4 2" xfId="26727" xr:uid="{82350061-28DD-4C44-857B-E87FB8C7760C}"/>
    <cellStyle name="常规 3 2 3 4 3 5" xfId="26728" xr:uid="{DDFE4881-F9DD-44C3-B7D1-BA58905FA1DA}"/>
    <cellStyle name="常规 3 2 3 4 3 6" xfId="26729" xr:uid="{473FD5DB-B175-4B45-A2A2-78A7F32ECD32}"/>
    <cellStyle name="常规 3 2 3 4 3 7" xfId="26730" xr:uid="{7FE07863-7331-4D8E-8F40-1C0564917E25}"/>
    <cellStyle name="常规 3 2 3 4 3 8" xfId="26731" xr:uid="{28B4FD9C-A5F0-45B6-B9AE-385F5BBAE023}"/>
    <cellStyle name="常规 3 2 3 4 3 9" xfId="26732" xr:uid="{8A4339EF-7831-4866-8FFD-47EA08E39288}"/>
    <cellStyle name="常规 3 2 3 4 4" xfId="4431" xr:uid="{A5FCAF73-4B12-47EF-B1B1-A512D0837A65}"/>
    <cellStyle name="常规 3 2 3 4 4 2" xfId="26733" xr:uid="{9550E8B1-894A-4E11-BE3A-AA5389ED05B8}"/>
    <cellStyle name="常规 3 2 3 4 4 3" xfId="26734" xr:uid="{1C72B912-71D3-46E9-BC5D-01B9834EA00B}"/>
    <cellStyle name="常规 3 2 3 4 4 4" xfId="26735" xr:uid="{AA4C59E1-98FA-4C6B-AF24-FACB8EFED095}"/>
    <cellStyle name="常规 3 2 3 4 4 5" xfId="26736" xr:uid="{395EDE8B-1F62-4A69-92EE-9E977C20856C}"/>
    <cellStyle name="常规 3 2 3 4 5" xfId="6200" xr:uid="{28B08A38-BE0A-4622-B308-8C51D7914CE1}"/>
    <cellStyle name="常规 3 2 3 4 5 2" xfId="26737" xr:uid="{8EE725B9-AA98-40F9-BAE7-1365E0771411}"/>
    <cellStyle name="常规 3 2 3 4 6" xfId="26738" xr:uid="{3531F975-8D63-428C-8769-FE8390BECBAD}"/>
    <cellStyle name="常规 3 2 3 4 7" xfId="26739" xr:uid="{1A50DF27-DDFC-42AB-830E-38268483E327}"/>
    <cellStyle name="常规 3 2 3 4 8" xfId="26740" xr:uid="{9B5FD419-D314-4C57-8FBA-AF7985ACA4C3}"/>
    <cellStyle name="常规 3 2 3 4 9" xfId="26741" xr:uid="{EEC186B6-53A0-4317-85B3-3F5E8765761E}"/>
    <cellStyle name="常规 3 2 3 5" xfId="2572" xr:uid="{009D7B75-7264-43CD-985E-1D1A05E08A19}"/>
    <cellStyle name="常规 3 2 3 5 10" xfId="26742" xr:uid="{5ED32C1A-133C-4B9C-A668-1677EA94DD63}"/>
    <cellStyle name="常规 3 2 3 5 11" xfId="26743" xr:uid="{735D900A-C27F-4D82-AA5D-B1CC31DFC1B9}"/>
    <cellStyle name="常规 3 2 3 5 12" xfId="26744" xr:uid="{56CB6D11-8733-4186-8B49-F0686E04E5D8}"/>
    <cellStyle name="常规 3 2 3 5 13" xfId="34678" xr:uid="{139706AB-FDDA-4FA0-9EC8-59EFBF304ACB}"/>
    <cellStyle name="常规 3 2 3 5 2" xfId="2573" xr:uid="{88085F5B-0BE2-472B-809A-02C0359986F1}"/>
    <cellStyle name="常规 3 2 3 5 2 2" xfId="2574" xr:uid="{AF1BF27A-9F54-49D3-88D2-1F5DBC3E7AED}"/>
    <cellStyle name="常规 3 2 3 5 2 2 2" xfId="4432" xr:uid="{96BC0FD1-90FA-451C-B8BC-4C72BAD3D3E3}"/>
    <cellStyle name="常规 3 2 3 5 2 2 2 2" xfId="26745" xr:uid="{15962CDF-C2EC-4E69-B578-D869E1BD3E39}"/>
    <cellStyle name="常规 3 2 3 5 2 2 2 3" xfId="26746" xr:uid="{AEC787F0-00A6-467D-9E53-50F6DB2D36F9}"/>
    <cellStyle name="常规 3 2 3 5 2 2 2 4" xfId="26747" xr:uid="{C092ED14-77E4-434A-8DB9-FE394A9EA18D}"/>
    <cellStyle name="常规 3 2 3 5 2 2 2 5" xfId="26748" xr:uid="{589A4EA5-3138-4731-B9D2-9CF83854B117}"/>
    <cellStyle name="常规 3 2 3 5 2 2 3" xfId="6208" xr:uid="{32930370-D5F9-450A-ABF6-63150186CF01}"/>
    <cellStyle name="常规 3 2 3 5 2 2 3 2" xfId="26749" xr:uid="{08EE82E0-8CDC-437D-AE38-82BDE2C268FA}"/>
    <cellStyle name="常规 3 2 3 5 2 2 4" xfId="26750" xr:uid="{9640FDEF-B202-42D6-BB5A-A744B413C56B}"/>
    <cellStyle name="常规 3 2 3 5 2 2 5" xfId="26751" xr:uid="{B26E382C-5741-4855-8C19-A24DB8DF83E4}"/>
    <cellStyle name="常规 3 2 3 5 2 2 6" xfId="26752" xr:uid="{D717CB3F-D943-4344-B8CF-21F6A3A0E126}"/>
    <cellStyle name="常规 3 2 3 5 2 2 7" xfId="26753" xr:uid="{B4F96A17-6F17-4C27-BB37-F733C8B3F5ED}"/>
    <cellStyle name="常规 3 2 3 5 2 2 8" xfId="26754" xr:uid="{CE76039C-7C4A-439C-97FC-687D20316570}"/>
    <cellStyle name="常规 3 2 3 5 2 3" xfId="4433" xr:uid="{0EAA3821-7804-420F-AD17-87C3367F50CA}"/>
    <cellStyle name="常规 3 2 3 5 2 3 2" xfId="26755" xr:uid="{D63B9EB3-23C1-4596-AA13-0C994EAB2D06}"/>
    <cellStyle name="常规 3 2 3 5 2 3 3" xfId="26756" xr:uid="{DE41F623-CBA0-4255-8191-CE654BE32BE7}"/>
    <cellStyle name="常规 3 2 3 5 2 3 4" xfId="26757" xr:uid="{B9C4A5AD-E039-4E7A-9437-6E644BC69457}"/>
    <cellStyle name="常规 3 2 3 5 2 3 5" xfId="26758" xr:uid="{427EBE32-737E-446D-9DC2-426818542226}"/>
    <cellStyle name="常规 3 2 3 5 2 4" xfId="6207" xr:uid="{11ECC435-5CD8-4AAA-B68A-9AB02D4E44B9}"/>
    <cellStyle name="常规 3 2 3 5 2 4 2" xfId="26759" xr:uid="{1123E8A1-57B7-403E-A697-C2144FAA26B8}"/>
    <cellStyle name="常规 3 2 3 5 2 5" xfId="26760" xr:uid="{B1156B40-AD89-4FA1-B0BF-773658B16651}"/>
    <cellStyle name="常规 3 2 3 5 2 6" xfId="26761" xr:uid="{08FFBADF-6635-46BA-87C5-14939FBA7C1C}"/>
    <cellStyle name="常规 3 2 3 5 2 7" xfId="26762" xr:uid="{19CC1447-7691-487C-8B5A-33307459A3BC}"/>
    <cellStyle name="常规 3 2 3 5 2 8" xfId="26763" xr:uid="{07DB04FC-57D8-4A46-92C2-ACB11877E399}"/>
    <cellStyle name="常规 3 2 3 5 2 9" xfId="26764" xr:uid="{AC353B61-B7BD-40A6-A4EA-9C5912C1BC93}"/>
    <cellStyle name="常规 3 2 3 5 3" xfId="4434" xr:uid="{5DD086AE-46D7-40DA-A801-1C75E39D09FA}"/>
    <cellStyle name="常规 3 2 3 5 3 2" xfId="26765" xr:uid="{A45570F1-79AE-464B-AD6D-BE209FD5CC45}"/>
    <cellStyle name="常规 3 2 3 5 3 3" xfId="26766" xr:uid="{2A3ED838-0098-49D3-8891-C183DBC3D2CC}"/>
    <cellStyle name="常规 3 2 3 5 3 4" xfId="26767" xr:uid="{B9122F27-C52A-48D5-83E0-088BB53D54B3}"/>
    <cellStyle name="常规 3 2 3 5 3 5" xfId="26768" xr:uid="{CA86C97C-2990-4AA9-845E-59B44C95647B}"/>
    <cellStyle name="常规 3 2 3 5 4" xfId="6206" xr:uid="{A078E405-7CD3-4222-A232-FD71F98E9E3A}"/>
    <cellStyle name="常规 3 2 3 5 4 2" xfId="26769" xr:uid="{55B267FC-5969-44F1-8DEF-586F8FD13E91}"/>
    <cellStyle name="常规 3 2 3 5 5" xfId="10738" xr:uid="{3A25C07C-F11D-40D4-B2A1-527D5ECBE3BC}"/>
    <cellStyle name="常规 3 2 3 5 5 2" xfId="26770" xr:uid="{312A0102-013B-4B38-A12E-EEDD8A7F60F8}"/>
    <cellStyle name="常规 3 2 3 5 6" xfId="26771" xr:uid="{323F338B-56A1-4F77-8F1F-237749B6F7BB}"/>
    <cellStyle name="常规 3 2 3 5 7" xfId="26772" xr:uid="{75425095-06B3-49AF-8CC4-43BF17E0E4F9}"/>
    <cellStyle name="常规 3 2 3 5 8" xfId="26773" xr:uid="{E4F36C7C-FCD6-442C-82CA-D9F02A179897}"/>
    <cellStyle name="常规 3 2 3 5 9" xfId="26774" xr:uid="{FBEE2A84-C57F-4FB9-8800-5D8CAB9C8664}"/>
    <cellStyle name="常规 3 2 3 6" xfId="2575" xr:uid="{0C196F4B-5AE2-4C05-B070-7A6DE7294E99}"/>
    <cellStyle name="常规 3 2 3 6 10" xfId="34679" xr:uid="{2EE53849-6C67-4049-8301-18AE7E7BB7B9}"/>
    <cellStyle name="常规 3 2 3 6 2" xfId="2576" xr:uid="{ACE0B149-8B62-4A2B-AFEF-E8454B0E893C}"/>
    <cellStyle name="常规 3 2 3 6 2 2" xfId="4435" xr:uid="{AF96E77C-9CC9-4CAF-9EC2-23CFC4149886}"/>
    <cellStyle name="常规 3 2 3 6 2 2 2" xfId="26775" xr:uid="{F6DF15EF-0F9E-4A20-A5C9-DBCFF523197F}"/>
    <cellStyle name="常规 3 2 3 6 2 2 3" xfId="26776" xr:uid="{7FD8EAD2-7DAC-43BE-906A-0A9300391292}"/>
    <cellStyle name="常规 3 2 3 6 2 2 4" xfId="26777" xr:uid="{8F90E5AC-19CD-43B6-A950-02E87E6BDC2E}"/>
    <cellStyle name="常规 3 2 3 6 2 2 5" xfId="26778" xr:uid="{0E3989BE-CA91-471E-AF74-9A421DB167CF}"/>
    <cellStyle name="常规 3 2 3 6 2 3" xfId="6210" xr:uid="{5D812E63-19BA-4257-A611-A70530C3BA36}"/>
    <cellStyle name="常规 3 2 3 6 2 3 2" xfId="26779" xr:uid="{9B0229F2-C781-47C9-A06C-1FCB4B40F33E}"/>
    <cellStyle name="常规 3 2 3 6 2 4" xfId="26780" xr:uid="{1F9AA62F-FF48-4733-A3AD-F9CB6ADA8B3A}"/>
    <cellStyle name="常规 3 2 3 6 2 5" xfId="26781" xr:uid="{8B9D3A1F-9C3B-4350-A0D4-C7DAC0BE1F8C}"/>
    <cellStyle name="常规 3 2 3 6 2 6" xfId="26782" xr:uid="{18B52759-6193-4A05-B800-354016ADE027}"/>
    <cellStyle name="常规 3 2 3 6 2 7" xfId="26783" xr:uid="{2D8ECD30-2E21-41B6-9771-64CAE9E8F017}"/>
    <cellStyle name="常规 3 2 3 6 2 8" xfId="26784" xr:uid="{D4D7A7FC-92F0-4718-A8AD-C56B527E4EF8}"/>
    <cellStyle name="常规 3 2 3 6 3" xfId="4436" xr:uid="{432ABC86-79C7-4753-AEEA-23935DE9833A}"/>
    <cellStyle name="常规 3 2 3 6 3 2" xfId="26785" xr:uid="{1F7343C4-6479-43A0-BDF6-55755A9B93B5}"/>
    <cellStyle name="常规 3 2 3 6 3 3" xfId="26786" xr:uid="{5564CACF-8A87-448B-8305-40E5501FD7CA}"/>
    <cellStyle name="常规 3 2 3 6 3 4" xfId="26787" xr:uid="{60DA710A-219A-4740-B0F0-F8912D3E8246}"/>
    <cellStyle name="常规 3 2 3 6 3 5" xfId="26788" xr:uid="{ECB3C3E1-B251-4E58-9AE9-976942F90985}"/>
    <cellStyle name="常规 3 2 3 6 4" xfId="6209" xr:uid="{E07E8A23-1231-4C5D-B799-9352D024F81A}"/>
    <cellStyle name="常规 3 2 3 6 4 2" xfId="26789" xr:uid="{5C3DF877-B1DE-458A-AC1E-A0A8AE9EEC40}"/>
    <cellStyle name="常规 3 2 3 6 5" xfId="26790" xr:uid="{8F790474-9313-4817-B326-849FC48F5665}"/>
    <cellStyle name="常规 3 2 3 6 6" xfId="26791" xr:uid="{492EB5C3-6271-4915-800D-5E1F7DC2C54B}"/>
    <cellStyle name="常规 3 2 3 6 7" xfId="26792" xr:uid="{D1E77EC8-0525-44D8-AF4F-C4F43025CC73}"/>
    <cellStyle name="常规 3 2 3 6 8" xfId="26793" xr:uid="{83765589-04D3-461B-8B0C-E62CC8855521}"/>
    <cellStyle name="常规 3 2 3 6 9" xfId="26794" xr:uid="{31F33784-6554-4228-A764-345071EC1A0A}"/>
    <cellStyle name="常规 3 2 3 7" xfId="2529" xr:uid="{50111DF8-B86C-40B0-856B-92C0A0EAF181}"/>
    <cellStyle name="常规 3 2 3 7 2" xfId="6211" xr:uid="{3CEFD350-B29C-4ACF-A310-1ACF7583B524}"/>
    <cellStyle name="常规 3 2 3 7 3" xfId="26795" xr:uid="{90B8E210-BDE4-46AB-8E75-125D23A42754}"/>
    <cellStyle name="常规 3 2 3 7 4" xfId="26796" xr:uid="{083F5B3F-EF7C-4B05-BB96-0D4F26CCCA69}"/>
    <cellStyle name="常规 3 2 3 8" xfId="3309" xr:uid="{3B3B26D9-90BB-403C-936A-B17535E85EFF}"/>
    <cellStyle name="常规 3 2 3 8 2" xfId="6212" xr:uid="{49F33DAB-EFC2-4D49-8738-431E41B42A5B}"/>
    <cellStyle name="常规 3 2 3 8 2 2" xfId="26797" xr:uid="{22F42D91-C5C4-4B07-8447-F76AB7F26A2C}"/>
    <cellStyle name="常规 3 2 3 8 3" xfId="26798" xr:uid="{20C34851-BEB6-418D-A65D-5775F5B22C4E}"/>
    <cellStyle name="常规 3 2 3 8 4" xfId="26799" xr:uid="{27B88917-1ACE-46A8-A958-82FD599DD978}"/>
    <cellStyle name="常规 3 2 3 8 5" xfId="26800" xr:uid="{1CEAA512-78FD-40C9-A9D2-16CEFB9BB946}"/>
    <cellStyle name="常规 3 2 3 8 6" xfId="26801" xr:uid="{6C81FA75-B323-4E86-B987-AA2FE35F6FFF}"/>
    <cellStyle name="常规 3 2 3 8 7" xfId="26802" xr:uid="{6CBF13B6-7F95-41C3-99A6-E341D017A2F8}"/>
    <cellStyle name="常规 3 2 3 9" xfId="6162" xr:uid="{1CAB4BCC-C703-45FD-9FA3-967907639AA4}"/>
    <cellStyle name="常规 3 2 3 9 2" xfId="26803" xr:uid="{CFD68165-0020-4470-B9D2-73D5AF7EE0D7}"/>
    <cellStyle name="常规 3 2 4" xfId="1007" xr:uid="{099E9256-2863-42E9-A5D5-43CA06B8F375}"/>
    <cellStyle name="常规 3 2 4 10" xfId="26804" xr:uid="{398231EA-A778-40FB-857B-E2339B7BD5A1}"/>
    <cellStyle name="常规 3 2 4 11" xfId="26805" xr:uid="{788A5614-66B4-4CEF-8A20-C46A5E3CF38F}"/>
    <cellStyle name="常规 3 2 4 12" xfId="26806" xr:uid="{1DC98287-2617-40AB-9099-3311CDA44CE4}"/>
    <cellStyle name="常规 3 2 4 13" xfId="26807" xr:uid="{6E61BFD3-5F42-4B09-8EF1-953358A06B13}"/>
    <cellStyle name="常规 3 2 4 14" xfId="26808" xr:uid="{932EED48-545C-4A6D-9AFC-7E4A582F5B79}"/>
    <cellStyle name="常规 3 2 4 15" xfId="34680" xr:uid="{E2F9D106-FCE3-4819-9D58-FAA95258E15C}"/>
    <cellStyle name="常规 3 2 4 2" xfId="2578" xr:uid="{856CEC5E-518F-44A1-AFA2-8A55A86F4EB0}"/>
    <cellStyle name="常规 3 2 4 2 10" xfId="26809" xr:uid="{974B1709-D936-4F2D-852E-5EE4DDD55D40}"/>
    <cellStyle name="常规 3 2 4 2 11" xfId="26810" xr:uid="{ADC6492E-0C01-4DA5-929E-6C98900561A2}"/>
    <cellStyle name="常规 3 2 4 2 12" xfId="26811" xr:uid="{B4AA882C-5FDA-4BA3-B756-BC05269D44DA}"/>
    <cellStyle name="常规 3 2 4 2 13" xfId="26812" xr:uid="{5EEB1723-B013-415D-8A5D-0FE912AA3ECC}"/>
    <cellStyle name="常规 3 2 4 2 14" xfId="26813" xr:uid="{B2FF085E-2CC4-40B2-B65B-23E82D968F75}"/>
    <cellStyle name="常规 3 2 4 2 15" xfId="26814" xr:uid="{FB23D789-A4EF-4236-808F-404EA9637E63}"/>
    <cellStyle name="常规 3 2 4 2 16" xfId="34681" xr:uid="{0F9291DC-F676-4BF9-B2CC-3C47398FF4D2}"/>
    <cellStyle name="常规 3 2 4 2 2" xfId="2579" xr:uid="{5424A882-91F8-424E-840A-39516643173D}"/>
    <cellStyle name="常规 3 2 4 2 2 10" xfId="26815" xr:uid="{ED3FECF3-A2E1-4A27-B092-07905DC2DA85}"/>
    <cellStyle name="常规 3 2 4 2 2 2" xfId="2580" xr:uid="{4467A1D6-3F60-4525-815E-01575EC32A94}"/>
    <cellStyle name="常规 3 2 4 2 2 2 2" xfId="2581" xr:uid="{CB7CE5BF-7F75-46F6-AE91-20EC1D6CBDBD}"/>
    <cellStyle name="常规 3 2 4 2 2 2 2 2" xfId="2582" xr:uid="{471CC2E4-D33B-4508-B220-324C27509870}"/>
    <cellStyle name="常规 3 2 4 2 2 2 2 2 2" xfId="4437" xr:uid="{D617C520-DDBD-44FC-BC91-CFE3BC6F9F1F}"/>
    <cellStyle name="常规 3 2 4 2 2 2 2 2 2 2" xfId="26816" xr:uid="{401BC5DD-2BB5-4AE4-AC43-CA186868E1B6}"/>
    <cellStyle name="常规 3 2 4 2 2 2 2 2 2 3" xfId="26817" xr:uid="{D2B1F1DE-CEB5-4E25-A608-E7E86BA4473B}"/>
    <cellStyle name="常规 3 2 4 2 2 2 2 2 2 4" xfId="26818" xr:uid="{227B1EAE-9D96-4565-BA89-B438AB31C5B3}"/>
    <cellStyle name="常规 3 2 4 2 2 2 2 2 2 5" xfId="26819" xr:uid="{C1441E55-9463-44F3-9043-E5A8AC028AD4}"/>
    <cellStyle name="常规 3 2 4 2 2 2 2 2 3" xfId="6218" xr:uid="{FFDCD017-39D0-4886-A361-09F5D9A983B7}"/>
    <cellStyle name="常规 3 2 4 2 2 2 2 2 3 2" xfId="26820" xr:uid="{D0CDA56F-55B9-482D-AD73-737E90081D83}"/>
    <cellStyle name="常规 3 2 4 2 2 2 2 2 4" xfId="26821" xr:uid="{07E1F228-BB34-4780-A4B3-9D87957CCFBB}"/>
    <cellStyle name="常规 3 2 4 2 2 2 2 2 5" xfId="26822" xr:uid="{C8589F60-FA9E-46E7-8387-FD8BB7A428E1}"/>
    <cellStyle name="常规 3 2 4 2 2 2 2 2 6" xfId="26823" xr:uid="{10421EED-97AD-49C5-A10E-91A9D8F0D0CD}"/>
    <cellStyle name="常规 3 2 4 2 2 2 2 2 7" xfId="26824" xr:uid="{66BE6FCB-966C-4665-8B5C-A6A3A6E3D021}"/>
    <cellStyle name="常规 3 2 4 2 2 2 2 2 8" xfId="26825" xr:uid="{2FC38BA4-8BBA-4458-B585-88F0564A31C9}"/>
    <cellStyle name="常规 3 2 4 2 2 2 2 3" xfId="4438" xr:uid="{63BBDE38-C514-4DEB-A38D-DFFE5EC742F4}"/>
    <cellStyle name="常规 3 2 4 2 2 2 2 3 2" xfId="26826" xr:uid="{78569CE7-1017-472F-A61F-405066FB47DB}"/>
    <cellStyle name="常规 3 2 4 2 2 2 2 3 3" xfId="26827" xr:uid="{F56357AF-1B83-4C9E-A661-8C151810DEC7}"/>
    <cellStyle name="常规 3 2 4 2 2 2 2 3 4" xfId="26828" xr:uid="{4BE2F3AB-820F-42DB-A0B4-7A702FB88C02}"/>
    <cellStyle name="常规 3 2 4 2 2 2 2 3 5" xfId="26829" xr:uid="{F1981599-CD12-4D94-A329-AC72C6447FE3}"/>
    <cellStyle name="常规 3 2 4 2 2 2 2 4" xfId="6217" xr:uid="{CA991CD1-1A7B-410F-9881-D1095574E8CC}"/>
    <cellStyle name="常规 3 2 4 2 2 2 2 4 2" xfId="26830" xr:uid="{D9985C2B-29E4-4810-9637-77F30461D6B5}"/>
    <cellStyle name="常规 3 2 4 2 2 2 2 5" xfId="26831" xr:uid="{F51B53AF-F7D8-4D82-A054-1A0AA1E0880C}"/>
    <cellStyle name="常规 3 2 4 2 2 2 2 6" xfId="26832" xr:uid="{6AE68568-41FD-42E4-A93C-376B89E20732}"/>
    <cellStyle name="常规 3 2 4 2 2 2 2 7" xfId="26833" xr:uid="{CD7C1717-9D81-4839-ABA5-0DA3C2539A38}"/>
    <cellStyle name="常规 3 2 4 2 2 2 2 8" xfId="26834" xr:uid="{459C7664-CD9B-4FFB-95AD-26CD7968DCDC}"/>
    <cellStyle name="常规 3 2 4 2 2 2 2 9" xfId="26835" xr:uid="{340C1DDD-4331-4814-8359-83EB6B5530D5}"/>
    <cellStyle name="常规 3 2 4 2 2 2 3" xfId="4439" xr:uid="{37B11113-8311-422B-8327-E33C64D77814}"/>
    <cellStyle name="常规 3 2 4 2 2 2 3 2" xfId="26836" xr:uid="{2CD9E1F2-58F4-488C-9AA9-354B012573F8}"/>
    <cellStyle name="常规 3 2 4 2 2 2 3 3" xfId="26837" xr:uid="{8A5608B7-418A-418A-A145-5716038349F0}"/>
    <cellStyle name="常规 3 2 4 2 2 2 3 4" xfId="26838" xr:uid="{B72F4235-980A-4AA8-932C-E91C22EC5875}"/>
    <cellStyle name="常规 3 2 4 2 2 2 3 5" xfId="26839" xr:uid="{DFB74AE3-62C0-48D2-9033-9F8EE907FE6B}"/>
    <cellStyle name="常规 3 2 4 2 2 2 4" xfId="6216" xr:uid="{8B1B0411-28BC-47AE-A5B5-650AE3D1E16A}"/>
    <cellStyle name="常规 3 2 4 2 2 2 4 2" xfId="26840" xr:uid="{53E88D32-81F3-448C-932F-C565575DEDDC}"/>
    <cellStyle name="常规 3 2 4 2 2 2 5" xfId="26841" xr:uid="{816D8FA6-03B5-4276-AE56-39F67924B76A}"/>
    <cellStyle name="常规 3 2 4 2 2 2 6" xfId="26842" xr:uid="{717733AD-7042-4361-8B7C-6C83EF67B070}"/>
    <cellStyle name="常规 3 2 4 2 2 2 7" xfId="26843" xr:uid="{09DCF5AE-949A-43D7-8491-C01504B856D6}"/>
    <cellStyle name="常规 3 2 4 2 2 2 8" xfId="26844" xr:uid="{8F19D1CB-C632-4F24-86E1-2DDF7855ABFA}"/>
    <cellStyle name="常规 3 2 4 2 2 2 9" xfId="26845" xr:uid="{167D13FF-EC5C-42E3-BB6A-2F03AAA5387F}"/>
    <cellStyle name="常规 3 2 4 2 2 3" xfId="2583" xr:uid="{45A7E3D7-4B79-4854-907F-3D025680FF9E}"/>
    <cellStyle name="常规 3 2 4 2 2 3 2" xfId="2584" xr:uid="{9A2D28A3-9352-45DF-8379-5913795A8DD2}"/>
    <cellStyle name="常规 3 2 4 2 2 3 2 2" xfId="4440" xr:uid="{D117C45F-F737-4819-B39C-A8C3FE3FE411}"/>
    <cellStyle name="常规 3 2 4 2 2 3 2 2 2" xfId="26846" xr:uid="{66B8ADF3-3F74-46CD-83D2-94704983A731}"/>
    <cellStyle name="常规 3 2 4 2 2 3 2 2 3" xfId="26847" xr:uid="{1D6C585D-44EC-4CEE-BFA7-E3A6C2AEE28A}"/>
    <cellStyle name="常规 3 2 4 2 2 3 2 2 4" xfId="26848" xr:uid="{855A98BA-445C-4191-8B5F-74E7821ED22F}"/>
    <cellStyle name="常规 3 2 4 2 2 3 2 2 5" xfId="26849" xr:uid="{EBE7C2FF-7921-419F-81A8-88CC9BD80F14}"/>
    <cellStyle name="常规 3 2 4 2 2 3 2 3" xfId="6220" xr:uid="{F581BABA-6BDE-4F48-949D-D3F932B5D047}"/>
    <cellStyle name="常规 3 2 4 2 2 3 2 3 2" xfId="26850" xr:uid="{E10D6BBE-D903-468D-BB48-49EE1AB3F753}"/>
    <cellStyle name="常规 3 2 4 2 2 3 2 4" xfId="26851" xr:uid="{F2BF3E43-3AE6-48AD-A2F1-9FA99F297DDB}"/>
    <cellStyle name="常规 3 2 4 2 2 3 2 5" xfId="26852" xr:uid="{BDC04BCD-68A7-43A8-B9BF-6D12946B59EE}"/>
    <cellStyle name="常规 3 2 4 2 2 3 2 6" xfId="26853" xr:uid="{8602D18F-3BAD-4541-909C-E5098F8B8417}"/>
    <cellStyle name="常规 3 2 4 2 2 3 2 7" xfId="26854" xr:uid="{15AC3051-5F58-4FB2-B144-0CF5C9248741}"/>
    <cellStyle name="常规 3 2 4 2 2 3 2 8" xfId="26855" xr:uid="{95098D74-80E1-43DB-A132-3607D91672C0}"/>
    <cellStyle name="常规 3 2 4 2 2 3 3" xfId="4441" xr:uid="{05AFA57D-5C96-405F-B11C-07E309C1F1A4}"/>
    <cellStyle name="常规 3 2 4 2 2 3 3 2" xfId="26856" xr:uid="{7F978142-0C8A-4800-8A81-7F966AC79990}"/>
    <cellStyle name="常规 3 2 4 2 2 3 3 3" xfId="26857" xr:uid="{350BA7E3-33E0-4C1E-A245-65170E2E93C4}"/>
    <cellStyle name="常规 3 2 4 2 2 3 3 4" xfId="26858" xr:uid="{069251C4-5E4D-47A9-85F5-AE9EB9C93F0F}"/>
    <cellStyle name="常规 3 2 4 2 2 3 3 5" xfId="26859" xr:uid="{D2A106B7-D57A-4B1D-80D7-EBC210070EAD}"/>
    <cellStyle name="常规 3 2 4 2 2 3 4" xfId="6219" xr:uid="{D726A601-9D57-44CD-80FA-81743854D7CA}"/>
    <cellStyle name="常规 3 2 4 2 2 3 4 2" xfId="26860" xr:uid="{173B3027-4985-4F4C-BC62-ADEC6AB3B573}"/>
    <cellStyle name="常规 3 2 4 2 2 3 5" xfId="26861" xr:uid="{9655325F-D264-4586-BE5C-C4B100D9F409}"/>
    <cellStyle name="常规 3 2 4 2 2 3 6" xfId="26862" xr:uid="{59D08B11-1FD8-4C04-8575-9B54BC93B82F}"/>
    <cellStyle name="常规 3 2 4 2 2 3 7" xfId="26863" xr:uid="{49F7D01B-85F0-4B65-8182-2057DD8F3A7D}"/>
    <cellStyle name="常规 3 2 4 2 2 3 8" xfId="26864" xr:uid="{57524126-B425-4C3D-819D-6CD7B6FDDD05}"/>
    <cellStyle name="常规 3 2 4 2 2 3 9" xfId="26865" xr:uid="{9A23EF4F-217D-4415-A18E-28586F79ED87}"/>
    <cellStyle name="常规 3 2 4 2 2 4" xfId="4442" xr:uid="{3C331483-4748-4DFA-A34F-CC2A27CEF434}"/>
    <cellStyle name="常规 3 2 4 2 2 4 2" xfId="26866" xr:uid="{0E2AEB84-34D8-4B84-BDE6-31ED0144A85C}"/>
    <cellStyle name="常规 3 2 4 2 2 4 3" xfId="26867" xr:uid="{03156CD1-5617-476F-BAD8-E516A013FAD5}"/>
    <cellStyle name="常规 3 2 4 2 2 4 4" xfId="26868" xr:uid="{17CE8A54-2BC0-4F17-8E98-565ABD9924D8}"/>
    <cellStyle name="常规 3 2 4 2 2 4 5" xfId="26869" xr:uid="{71795F47-C4CE-43CD-9A3F-628E17FA5E99}"/>
    <cellStyle name="常规 3 2 4 2 2 5" xfId="6215" xr:uid="{7D279C3D-C1BC-41BA-888F-998FAF5CA854}"/>
    <cellStyle name="常规 3 2 4 2 2 5 2" xfId="26870" xr:uid="{6252DBD7-9EB4-4495-89CF-62252D277E9C}"/>
    <cellStyle name="常规 3 2 4 2 2 6" xfId="26871" xr:uid="{7BA8F026-5CCB-4961-ACC8-EF3E4F56ED3D}"/>
    <cellStyle name="常规 3 2 4 2 2 7" xfId="26872" xr:uid="{12F8D200-9290-49D2-99BB-4F0CB0E0EE48}"/>
    <cellStyle name="常规 3 2 4 2 2 8" xfId="26873" xr:uid="{70F37FFC-D118-44CC-9AB8-BE04BBE80AF1}"/>
    <cellStyle name="常规 3 2 4 2 2 9" xfId="26874" xr:uid="{B356FC46-35B7-4828-B361-9C4854B07AD2}"/>
    <cellStyle name="常规 3 2 4 2 3" xfId="2585" xr:uid="{9864CBE7-14B9-466F-B35E-0B6BF031B3BB}"/>
    <cellStyle name="常规 3 2 4 2 3 2" xfId="2586" xr:uid="{0F685073-70CF-499F-8AE7-87866BFA16B7}"/>
    <cellStyle name="常规 3 2 4 2 3 2 2" xfId="2587" xr:uid="{DD0F61E6-3D00-4DBC-B13A-5409384B5739}"/>
    <cellStyle name="常规 3 2 4 2 3 2 2 2" xfId="4443" xr:uid="{BF768647-D799-4C45-B749-D41B008D0288}"/>
    <cellStyle name="常规 3 2 4 2 3 2 2 2 2" xfId="26875" xr:uid="{4432D1E1-6DAD-4F29-9EC8-A60603453A0D}"/>
    <cellStyle name="常规 3 2 4 2 3 2 2 2 3" xfId="26876" xr:uid="{16F11A51-1A28-4CA3-B918-71AB1A2EF4CC}"/>
    <cellStyle name="常规 3 2 4 2 3 2 2 2 4" xfId="26877" xr:uid="{4BC21D26-6900-4B51-8C3A-604060F4FAB3}"/>
    <cellStyle name="常规 3 2 4 2 3 2 2 2 5" xfId="26878" xr:uid="{2633AF3E-5716-4E02-A703-8B4E7D74D6EE}"/>
    <cellStyle name="常规 3 2 4 2 3 2 2 3" xfId="6223" xr:uid="{AD2F4023-FE65-4D69-8801-9B003DCC13A4}"/>
    <cellStyle name="常规 3 2 4 2 3 2 2 3 2" xfId="26879" xr:uid="{6D332051-7377-4507-B236-1C2C39160439}"/>
    <cellStyle name="常规 3 2 4 2 3 2 2 4" xfId="26880" xr:uid="{2A158A73-4A6D-4577-9558-E366CEF0460E}"/>
    <cellStyle name="常规 3 2 4 2 3 2 2 5" xfId="26881" xr:uid="{D459C752-3A12-431C-89FB-09EB895E1816}"/>
    <cellStyle name="常规 3 2 4 2 3 2 2 6" xfId="26882" xr:uid="{92AD2B4F-1CAA-4646-9F2A-1020FC6E1974}"/>
    <cellStyle name="常规 3 2 4 2 3 2 2 7" xfId="26883" xr:uid="{ED0D3EF4-11A6-4406-905B-41079747D941}"/>
    <cellStyle name="常规 3 2 4 2 3 2 2 8" xfId="26884" xr:uid="{B2B746CE-2C33-47EB-8D67-E463C7D2A60C}"/>
    <cellStyle name="常规 3 2 4 2 3 2 3" xfId="4444" xr:uid="{76AAE106-337C-451B-8C62-019948F60C84}"/>
    <cellStyle name="常规 3 2 4 2 3 2 3 2" xfId="26885" xr:uid="{8CF06DE0-8730-496F-A80E-A4F364414A40}"/>
    <cellStyle name="常规 3 2 4 2 3 2 3 3" xfId="26886" xr:uid="{AE6BCE0C-1FCA-489A-A2BD-E6E48E49C155}"/>
    <cellStyle name="常规 3 2 4 2 3 2 3 4" xfId="26887" xr:uid="{A794A6E6-4FB8-4D8E-A1EE-03F131A4E2CB}"/>
    <cellStyle name="常规 3 2 4 2 3 2 3 5" xfId="26888" xr:uid="{03ADA8F6-3CC0-40BD-AA0F-35BB5560E145}"/>
    <cellStyle name="常规 3 2 4 2 3 2 4" xfId="6222" xr:uid="{F9534ED9-9360-43A4-A4C2-4E3B4FBA2046}"/>
    <cellStyle name="常规 3 2 4 2 3 2 4 2" xfId="26889" xr:uid="{01B6C4A0-B5A7-4E28-840B-17363E84328B}"/>
    <cellStyle name="常规 3 2 4 2 3 2 5" xfId="26890" xr:uid="{387423CC-10CB-4BC3-9C00-7349E76F5DFB}"/>
    <cellStyle name="常规 3 2 4 2 3 2 6" xfId="26891" xr:uid="{91EAE8E8-B9EF-4D2C-9F14-9CD6C1301B22}"/>
    <cellStyle name="常规 3 2 4 2 3 2 7" xfId="26892" xr:uid="{95781F1C-9C72-4ECC-B9B8-104B4EAE5D89}"/>
    <cellStyle name="常规 3 2 4 2 3 2 8" xfId="26893" xr:uid="{A5EC3274-36FF-4A54-99C5-AEBC9B1BCAF5}"/>
    <cellStyle name="常规 3 2 4 2 3 2 9" xfId="26894" xr:uid="{7F6FB956-0D2B-464A-A8E6-2712553549D5}"/>
    <cellStyle name="常规 3 2 4 2 3 3" xfId="4445" xr:uid="{513D09F6-E4C1-4BDC-9231-DAA10C152C4B}"/>
    <cellStyle name="常规 3 2 4 2 3 3 2" xfId="26895" xr:uid="{4E056766-606E-4F3E-B42D-18CC29DC44C2}"/>
    <cellStyle name="常规 3 2 4 2 3 3 3" xfId="26896" xr:uid="{89C18077-9E6E-4636-8DD6-1940F97A1F05}"/>
    <cellStyle name="常规 3 2 4 2 3 3 4" xfId="26897" xr:uid="{C7A9BB90-FE9D-4215-AB95-8A207B7552E5}"/>
    <cellStyle name="常规 3 2 4 2 3 3 5" xfId="26898" xr:uid="{5C864055-37D6-4F25-B9E0-FD1DFC8FA82A}"/>
    <cellStyle name="常规 3 2 4 2 3 4" xfId="6221" xr:uid="{0E8DCA9C-A47B-4BED-8056-70F41777988E}"/>
    <cellStyle name="常规 3 2 4 2 3 4 2" xfId="26899" xr:uid="{86CCF580-5D1C-41F5-B48D-AD9A957CFED8}"/>
    <cellStyle name="常规 3 2 4 2 3 5" xfId="26900" xr:uid="{35217975-5D93-4D74-B51D-912BD27F09C8}"/>
    <cellStyle name="常规 3 2 4 2 3 6" xfId="26901" xr:uid="{5F46D93B-C261-453A-927A-42190D268A88}"/>
    <cellStyle name="常规 3 2 4 2 3 7" xfId="26902" xr:uid="{04348C89-DB90-4413-8F44-D2067DB9DF36}"/>
    <cellStyle name="常规 3 2 4 2 3 8" xfId="26903" xr:uid="{DC6B8D12-6042-440D-BB66-1DCCD7D9AC56}"/>
    <cellStyle name="常规 3 2 4 2 3 9" xfId="26904" xr:uid="{5CCC5E81-77B3-476D-885D-CEBDAF8A67E8}"/>
    <cellStyle name="常规 3 2 4 2 4" xfId="2588" xr:uid="{1ABAD13B-481F-4590-A98C-CEA4ECD2712B}"/>
    <cellStyle name="常规 3 2 4 2 4 2" xfId="2589" xr:uid="{55C25C0E-A3C9-4C25-8D70-75F3C13FA06A}"/>
    <cellStyle name="常规 3 2 4 2 4 2 2" xfId="4446" xr:uid="{F26FAA59-1723-43A4-94DC-607D52EE0BCD}"/>
    <cellStyle name="常规 3 2 4 2 4 2 2 2" xfId="26905" xr:uid="{32610D0A-ECAE-409A-97AB-301F0E76653D}"/>
    <cellStyle name="常规 3 2 4 2 4 2 2 3" xfId="26906" xr:uid="{97B165C6-13C0-4AFE-B8B5-D4A46F6F3CFB}"/>
    <cellStyle name="常规 3 2 4 2 4 2 2 4" xfId="26907" xr:uid="{DB6F5A1C-4B79-487E-9331-1DE7834A108F}"/>
    <cellStyle name="常规 3 2 4 2 4 2 2 5" xfId="26908" xr:uid="{C6A964E6-4F69-4BE4-A44B-88213CE868E7}"/>
    <cellStyle name="常规 3 2 4 2 4 2 3" xfId="6225" xr:uid="{C9B764E5-29F2-4F8C-8A51-32C7E5B70BF5}"/>
    <cellStyle name="常规 3 2 4 2 4 2 3 2" xfId="26909" xr:uid="{300473D3-449F-4FD4-B48F-96249B54058D}"/>
    <cellStyle name="常规 3 2 4 2 4 2 4" xfId="26910" xr:uid="{42193E66-06AB-48AD-A733-C9FB45B4A441}"/>
    <cellStyle name="常规 3 2 4 2 4 2 5" xfId="26911" xr:uid="{1D53C19F-FE68-4B67-B703-537BA89A8595}"/>
    <cellStyle name="常规 3 2 4 2 4 2 6" xfId="26912" xr:uid="{542823B5-53AB-40AC-B67E-5556E279193E}"/>
    <cellStyle name="常规 3 2 4 2 4 2 7" xfId="26913" xr:uid="{93833535-B20E-47AD-ABD1-2BF512BFE26B}"/>
    <cellStyle name="常规 3 2 4 2 4 2 8" xfId="26914" xr:uid="{03BD5845-5902-444E-A2B2-8C8D78716913}"/>
    <cellStyle name="常规 3 2 4 2 4 3" xfId="4447" xr:uid="{32DB3EB0-0B26-4B81-8C32-7EA91DB4C849}"/>
    <cellStyle name="常规 3 2 4 2 4 3 2" xfId="26915" xr:uid="{2144046F-4CDC-4BD6-96DB-F85FDE9D03B6}"/>
    <cellStyle name="常规 3 2 4 2 4 3 3" xfId="26916" xr:uid="{0730899D-78A1-4AC1-9EBC-16BC938472EA}"/>
    <cellStyle name="常规 3 2 4 2 4 3 4" xfId="26917" xr:uid="{C15BDDBD-1053-42F3-B56B-EC351E71A314}"/>
    <cellStyle name="常规 3 2 4 2 4 3 5" xfId="26918" xr:uid="{DA55DC1A-3E5F-466C-8B15-1780C82A067E}"/>
    <cellStyle name="常规 3 2 4 2 4 4" xfId="6224" xr:uid="{B699D64A-0454-4713-94F5-73C58CDBFD0D}"/>
    <cellStyle name="常规 3 2 4 2 4 4 2" xfId="26919" xr:uid="{F2E1D6C7-EA49-4150-9670-EA437D9DAE2A}"/>
    <cellStyle name="常规 3 2 4 2 4 5" xfId="26920" xr:uid="{29EE2D76-2F57-4BA2-AA1A-6BB0DC3FC69C}"/>
    <cellStyle name="常规 3 2 4 2 4 6" xfId="26921" xr:uid="{FA714AE1-2185-467A-A3FE-E701B89D3E87}"/>
    <cellStyle name="常规 3 2 4 2 4 7" xfId="26922" xr:uid="{4940581B-769D-497C-908F-5CA4466349D3}"/>
    <cellStyle name="常规 3 2 4 2 4 8" xfId="26923" xr:uid="{4CA83785-9E24-4C82-9CA0-C7500BF2C84E}"/>
    <cellStyle name="常规 3 2 4 2 4 9" xfId="26924" xr:uid="{72D0DB28-AD5E-4622-943F-6DA9A6FF8C89}"/>
    <cellStyle name="常规 3 2 4 2 5" xfId="4448" xr:uid="{EB62E1FC-F751-454D-B868-726BE69C2E35}"/>
    <cellStyle name="常规 3 2 4 2 5 2" xfId="26925" xr:uid="{25FC7C71-8989-41D7-9846-3E683FE45610}"/>
    <cellStyle name="常规 3 2 4 2 5 3" xfId="26926" xr:uid="{FB00B788-7C86-430C-9C1D-37F93CFE8CDD}"/>
    <cellStyle name="常规 3 2 4 2 5 4" xfId="26927" xr:uid="{36F7A6F9-E0C8-498A-B4F2-29A010933749}"/>
    <cellStyle name="常规 3 2 4 2 5 5" xfId="26928" xr:uid="{B9ECF9EF-7AF5-4911-9F45-69B597ADFB53}"/>
    <cellStyle name="常规 3 2 4 2 6" xfId="6214" xr:uid="{A4C28BF7-7CF8-4471-B2A6-5372C15053B9}"/>
    <cellStyle name="常规 3 2 4 2 6 2" xfId="26929" xr:uid="{8910799B-E85A-47E6-9780-D03404BADF2B}"/>
    <cellStyle name="常规 3 2 4 2 7" xfId="7902" xr:uid="{813A9E4B-FFDF-49E6-BF9B-E4703D49217B}"/>
    <cellStyle name="常规 3 2 4 2 7 2" xfId="26930" xr:uid="{769846DE-9976-4944-9925-19208C8E9B2C}"/>
    <cellStyle name="常规 3 2 4 2 8" xfId="10741" xr:uid="{D1AD9C14-1850-4687-8AF4-F3E12FA1FA97}"/>
    <cellStyle name="常规 3 2 4 2 8 2" xfId="26931" xr:uid="{62AE4104-DAAA-4141-980A-3549FD19D9B9}"/>
    <cellStyle name="常规 3 2 4 2 9" xfId="26932" xr:uid="{D25992DD-6F11-415B-A969-EA9788D80044}"/>
    <cellStyle name="常规 3 2 4 3" xfId="2590" xr:uid="{31665002-D954-4886-9351-A268827975C7}"/>
    <cellStyle name="常规 3 2 4 3 10" xfId="26933" xr:uid="{78D1343F-6EBE-4C4D-9736-A4967BA76F32}"/>
    <cellStyle name="常规 3 2 4 3 11" xfId="26934" xr:uid="{18AF3E25-56E2-4721-80A1-96F26B34FDDB}"/>
    <cellStyle name="常规 3 2 4 3 12" xfId="26935" xr:uid="{5278C570-2807-4D1C-B15B-CCA4AA70B304}"/>
    <cellStyle name="常规 3 2 4 3 13" xfId="26936" xr:uid="{EC0C00D4-892C-479D-8875-0ED656FC0938}"/>
    <cellStyle name="常规 3 2 4 3 14" xfId="34682" xr:uid="{650A8BF9-6E4B-414E-AA7A-C7BC81281042}"/>
    <cellStyle name="常规 3 2 4 3 2" xfId="2591" xr:uid="{4EA3713F-EB21-47B7-A860-97E8FFA6079F}"/>
    <cellStyle name="常规 3 2 4 3 2 2" xfId="2592" xr:uid="{68B6C39F-2366-4641-B488-88A456738F4C}"/>
    <cellStyle name="常规 3 2 4 3 2 2 2" xfId="2593" xr:uid="{D0111C1F-5F9B-4502-AA2D-8737135D1056}"/>
    <cellStyle name="常规 3 2 4 3 2 2 2 2" xfId="4449" xr:uid="{E51164E9-858B-483E-88B6-6F852C3EDAED}"/>
    <cellStyle name="常规 3 2 4 3 2 2 2 2 2" xfId="26937" xr:uid="{95572F3B-3B27-4BDB-9FCE-8C28DE61670C}"/>
    <cellStyle name="常规 3 2 4 3 2 2 2 2 3" xfId="26938" xr:uid="{38CE4BC4-687A-4DC6-AA4F-BC52E3BD0A85}"/>
    <cellStyle name="常规 3 2 4 3 2 2 2 2 4" xfId="26939" xr:uid="{35513E26-6EB2-4157-BB27-DA61F7606D59}"/>
    <cellStyle name="常规 3 2 4 3 2 2 2 2 5" xfId="26940" xr:uid="{E4DAF491-217F-4738-BED1-118252857768}"/>
    <cellStyle name="常规 3 2 4 3 2 2 2 3" xfId="6229" xr:uid="{17C9C6C8-DDB5-4753-A796-77C334F40C46}"/>
    <cellStyle name="常规 3 2 4 3 2 2 2 3 2" xfId="26941" xr:uid="{50D4D2FE-45EC-419C-801E-0B18594C0570}"/>
    <cellStyle name="常规 3 2 4 3 2 2 2 4" xfId="26942" xr:uid="{C74A77AC-6C3F-4776-ACFC-6C31540CEAEA}"/>
    <cellStyle name="常规 3 2 4 3 2 2 2 5" xfId="26943" xr:uid="{588B8307-4529-4103-83B3-D9FBFEC24F20}"/>
    <cellStyle name="常规 3 2 4 3 2 2 2 6" xfId="26944" xr:uid="{55D32ED3-6595-4E7D-94A6-5B36087876E9}"/>
    <cellStyle name="常规 3 2 4 3 2 2 2 7" xfId="26945" xr:uid="{8D21923B-195D-44A4-9C7C-BAFCDDAEDF96}"/>
    <cellStyle name="常规 3 2 4 3 2 2 2 8" xfId="26946" xr:uid="{A5D9FC35-5C0D-4D17-B455-C3974124C6CC}"/>
    <cellStyle name="常规 3 2 4 3 2 2 3" xfId="4450" xr:uid="{B2A95DAA-FC06-4E49-98CB-BFAD00CB5DA9}"/>
    <cellStyle name="常规 3 2 4 3 2 2 3 2" xfId="26947" xr:uid="{46A154DD-C8F8-46F3-9DF2-6E547837DE57}"/>
    <cellStyle name="常规 3 2 4 3 2 2 3 3" xfId="26948" xr:uid="{FF68913A-9712-4BBD-B9EB-860BAEF5918A}"/>
    <cellStyle name="常规 3 2 4 3 2 2 3 4" xfId="26949" xr:uid="{9B55EBF5-C08D-43C6-85D1-9DCDF0844A0F}"/>
    <cellStyle name="常规 3 2 4 3 2 2 3 5" xfId="26950" xr:uid="{D5C7CB3B-262E-4F59-A3C9-5CA57E164F14}"/>
    <cellStyle name="常规 3 2 4 3 2 2 4" xfId="6228" xr:uid="{7AD08550-11AE-4543-940A-942D994545E8}"/>
    <cellStyle name="常规 3 2 4 3 2 2 4 2" xfId="26951" xr:uid="{5E85EC7D-F505-4C95-B04C-8C3E442E8CC3}"/>
    <cellStyle name="常规 3 2 4 3 2 2 5" xfId="26952" xr:uid="{4D31946A-F3BE-4B06-91C9-E4FBAFB4A6CC}"/>
    <cellStyle name="常规 3 2 4 3 2 2 6" xfId="26953" xr:uid="{96142A37-49BC-4DAE-B595-09960A9B6332}"/>
    <cellStyle name="常规 3 2 4 3 2 2 7" xfId="26954" xr:uid="{3090828E-A27B-499D-95BC-3168C9590D0B}"/>
    <cellStyle name="常规 3 2 4 3 2 2 8" xfId="26955" xr:uid="{90FD48B8-74FF-4273-B5E9-012442E8C668}"/>
    <cellStyle name="常规 3 2 4 3 2 2 9" xfId="26956" xr:uid="{9108219B-0C41-4E8C-949B-32FB1C82D7EF}"/>
    <cellStyle name="常规 3 2 4 3 2 3" xfId="4451" xr:uid="{9859B99A-1332-4753-9540-908FB0F7F08A}"/>
    <cellStyle name="常规 3 2 4 3 2 3 2" xfId="26957" xr:uid="{F8DDB755-AD5E-4C52-BE6D-4F3E9F509031}"/>
    <cellStyle name="常规 3 2 4 3 2 3 3" xfId="26958" xr:uid="{F6F24366-AF9D-49C8-9EF1-B7DD35B55EB8}"/>
    <cellStyle name="常规 3 2 4 3 2 3 4" xfId="26959" xr:uid="{034A6662-00EC-44C3-A140-A898D642EC73}"/>
    <cellStyle name="常规 3 2 4 3 2 3 5" xfId="26960" xr:uid="{7750B113-4D4E-403A-88D4-43E0A94A08CC}"/>
    <cellStyle name="常规 3 2 4 3 2 4" xfId="6227" xr:uid="{B3634C49-5D0B-4B5C-A9FC-67D12680EC1C}"/>
    <cellStyle name="常规 3 2 4 3 2 4 2" xfId="26961" xr:uid="{5013023E-AC4F-434B-A14E-BAE92940388E}"/>
    <cellStyle name="常规 3 2 4 3 2 5" xfId="26962" xr:uid="{CA865BE5-F512-409B-942E-4E9DBD2E0831}"/>
    <cellStyle name="常规 3 2 4 3 2 6" xfId="26963" xr:uid="{C9E35A76-B7FF-4A74-A3EC-D45C8E35CBF5}"/>
    <cellStyle name="常规 3 2 4 3 2 7" xfId="26964" xr:uid="{8FEF33F9-5ED4-4B01-841C-675AD2E2ACBD}"/>
    <cellStyle name="常规 3 2 4 3 2 8" xfId="26965" xr:uid="{A086FD2B-EF26-4B0B-96D9-E8CF87B4329C}"/>
    <cellStyle name="常规 3 2 4 3 2 9" xfId="26966" xr:uid="{76C1869A-0864-4D64-BB38-C4705D51E20A}"/>
    <cellStyle name="常规 3 2 4 3 3" xfId="2594" xr:uid="{142B0379-98F4-4AE0-987C-8D21257A9BAC}"/>
    <cellStyle name="常规 3 2 4 3 3 2" xfId="2595" xr:uid="{C18B113B-BB7A-4ECA-8AA5-530A691D4675}"/>
    <cellStyle name="常规 3 2 4 3 3 2 2" xfId="4452" xr:uid="{C9D88891-9F76-41E4-A56C-92E46F7C68DA}"/>
    <cellStyle name="常规 3 2 4 3 3 2 2 2" xfId="26967" xr:uid="{18EDAAF1-22C2-41B5-BD0D-A74FD9A6AE52}"/>
    <cellStyle name="常规 3 2 4 3 3 2 2 3" xfId="26968" xr:uid="{89C4FD97-D252-4832-8354-2736AC1704F4}"/>
    <cellStyle name="常规 3 2 4 3 3 2 2 4" xfId="26969" xr:uid="{BDCB9159-39FB-4134-ACDC-786DA3C60DB6}"/>
    <cellStyle name="常规 3 2 4 3 3 2 2 5" xfId="26970" xr:uid="{638741BD-D04C-4F5A-9999-16FAA24FFF43}"/>
    <cellStyle name="常规 3 2 4 3 3 2 3" xfId="6231" xr:uid="{427CB9EC-FB9A-419D-A409-31868420E933}"/>
    <cellStyle name="常规 3 2 4 3 3 2 3 2" xfId="26971" xr:uid="{538BF849-F5ED-49C1-83C1-ED9EEEDD7058}"/>
    <cellStyle name="常规 3 2 4 3 3 2 4" xfId="26972" xr:uid="{6ADFA7A8-B8AD-4AE9-80F8-E31930F971DD}"/>
    <cellStyle name="常规 3 2 4 3 3 2 5" xfId="26973" xr:uid="{2ADAFE80-6C61-4F13-9582-6C86D48B9268}"/>
    <cellStyle name="常规 3 2 4 3 3 2 6" xfId="26974" xr:uid="{14A438B9-F89C-4BC9-A00A-8D4CCC9FC42F}"/>
    <cellStyle name="常规 3 2 4 3 3 2 7" xfId="26975" xr:uid="{CA569EBB-AE1C-456A-B874-254C3E1C1DB0}"/>
    <cellStyle name="常规 3 2 4 3 3 2 8" xfId="26976" xr:uid="{D8519AE4-77FD-4FFF-AA92-1FC614338201}"/>
    <cellStyle name="常规 3 2 4 3 3 3" xfId="4453" xr:uid="{AA2B82AD-F560-448C-8CFA-D6AF31FEAA3F}"/>
    <cellStyle name="常规 3 2 4 3 3 3 2" xfId="26977" xr:uid="{2FB6CAB5-E7CE-41E2-8889-048420AFF5AC}"/>
    <cellStyle name="常规 3 2 4 3 3 3 3" xfId="26978" xr:uid="{31D2E827-BD1A-41EE-ABB6-C274EC7369BD}"/>
    <cellStyle name="常规 3 2 4 3 3 3 4" xfId="26979" xr:uid="{73C068DC-9420-4D94-8AEC-A79DDD248709}"/>
    <cellStyle name="常规 3 2 4 3 3 3 5" xfId="26980" xr:uid="{C27171AE-5ED0-453A-A6F4-5BAEFABBCBDE}"/>
    <cellStyle name="常规 3 2 4 3 3 4" xfId="6230" xr:uid="{DE42A02D-621E-4857-A0B8-823CF4D01E8B}"/>
    <cellStyle name="常规 3 2 4 3 3 4 2" xfId="26981" xr:uid="{1C4498F0-FB3D-4C59-954E-7F7EEF9AD162}"/>
    <cellStyle name="常规 3 2 4 3 3 5" xfId="26982" xr:uid="{750913AE-7E92-4FC4-81AA-8252F33540C7}"/>
    <cellStyle name="常规 3 2 4 3 3 6" xfId="26983" xr:uid="{B9E18F46-9261-42F2-999B-678A477D3C9D}"/>
    <cellStyle name="常规 3 2 4 3 3 7" xfId="26984" xr:uid="{E7065F15-C05B-476D-AAE4-7A929234E402}"/>
    <cellStyle name="常规 3 2 4 3 3 8" xfId="26985" xr:uid="{438FD8DA-8565-42FA-A5E8-B3512B00E188}"/>
    <cellStyle name="常规 3 2 4 3 3 9" xfId="26986" xr:uid="{E9762F92-CA34-4332-971F-F198C932D260}"/>
    <cellStyle name="常规 3 2 4 3 4" xfId="4454" xr:uid="{42F670FD-E26B-4CEF-A51A-0BB190349F70}"/>
    <cellStyle name="常规 3 2 4 3 4 2" xfId="26987" xr:uid="{F040AD58-041A-4912-9AB6-4582177A0484}"/>
    <cellStyle name="常规 3 2 4 3 4 3" xfId="26988" xr:uid="{764539F2-9FFF-43CE-95EC-EC0C8B483877}"/>
    <cellStyle name="常规 3 2 4 3 4 4" xfId="26989" xr:uid="{00FB2878-E0E5-405F-BED9-E47A903313AC}"/>
    <cellStyle name="常规 3 2 4 3 4 5" xfId="26990" xr:uid="{024A6C31-79E5-4B56-8ADE-F5CF9B3C2A14}"/>
    <cellStyle name="常规 3 2 4 3 5" xfId="6226" xr:uid="{CA444DD1-4A0A-4DA7-AE46-465AC71F6389}"/>
    <cellStyle name="常规 3 2 4 3 5 2" xfId="26991" xr:uid="{F8BE71D7-2C41-4EC6-88F6-8803EAC95930}"/>
    <cellStyle name="常规 3 2 4 3 6" xfId="10740" xr:uid="{312E4569-BD2A-4905-A5B7-509F163A512A}"/>
    <cellStyle name="常规 3 2 4 3 6 2" xfId="26992" xr:uid="{FF0AC9FB-73EA-4768-9D97-B3B00E30D217}"/>
    <cellStyle name="常规 3 2 4 3 7" xfId="26993" xr:uid="{139F877D-5940-4493-8912-E0E044667A69}"/>
    <cellStyle name="常规 3 2 4 3 8" xfId="26994" xr:uid="{872798F0-2A1F-4D0E-AE92-98C285DE9DF6}"/>
    <cellStyle name="常规 3 2 4 3 9" xfId="26995" xr:uid="{3707B894-2136-419B-BD14-8D7AFDC61622}"/>
    <cellStyle name="常规 3 2 4 4" xfId="2596" xr:uid="{EEF03B36-EDDA-42D5-B3A9-F3D64B8D229C}"/>
    <cellStyle name="常规 3 2 4 4 2" xfId="2597" xr:uid="{9DFC836A-8DDC-4945-8101-F7FCF642F0A8}"/>
    <cellStyle name="常规 3 2 4 4 2 2" xfId="2598" xr:uid="{D2764635-0A30-4BA2-ADF7-01F0D6CC9118}"/>
    <cellStyle name="常规 3 2 4 4 2 2 2" xfId="4455" xr:uid="{1E733291-AE72-4D4A-8DAB-22ED410F0C2E}"/>
    <cellStyle name="常规 3 2 4 4 2 2 2 2" xfId="26996" xr:uid="{841EAAA0-DF8D-4EBD-81B4-4C970DFEACC2}"/>
    <cellStyle name="常规 3 2 4 4 2 2 2 3" xfId="26997" xr:uid="{2A7583C5-8560-4095-A98D-9D061BF31C89}"/>
    <cellStyle name="常规 3 2 4 4 2 2 2 4" xfId="26998" xr:uid="{DE30784B-B88C-47A9-9F20-26C1531655CF}"/>
    <cellStyle name="常规 3 2 4 4 2 2 2 5" xfId="26999" xr:uid="{7F1AD98C-A5E7-45EB-8393-FEB43D82502C}"/>
    <cellStyle name="常规 3 2 4 4 2 2 3" xfId="6234" xr:uid="{A75EE6D5-84A5-43E0-A4E1-713205DA8523}"/>
    <cellStyle name="常规 3 2 4 4 2 2 3 2" xfId="27000" xr:uid="{4BE198AC-6A2D-4BF7-9BCD-DDAADBCA73DC}"/>
    <cellStyle name="常规 3 2 4 4 2 2 4" xfId="27001" xr:uid="{885D0E49-0C91-46D9-B7DD-07134D498EF2}"/>
    <cellStyle name="常规 3 2 4 4 2 2 5" xfId="27002" xr:uid="{7690A680-4147-444F-A772-86B2387F6D47}"/>
    <cellStyle name="常规 3 2 4 4 2 2 6" xfId="27003" xr:uid="{61513A75-E0C3-42EC-8157-027540403A6A}"/>
    <cellStyle name="常规 3 2 4 4 2 2 7" xfId="27004" xr:uid="{CAA84B88-87FA-4A31-A66E-7EFB1204E5D3}"/>
    <cellStyle name="常规 3 2 4 4 2 2 8" xfId="27005" xr:uid="{EA1DD94F-C233-4A57-B05A-642080BB7F0C}"/>
    <cellStyle name="常规 3 2 4 4 2 3" xfId="4456" xr:uid="{7DF4F630-5DB5-419F-A54B-FE9C92015548}"/>
    <cellStyle name="常规 3 2 4 4 2 3 2" xfId="27006" xr:uid="{50D826D9-C75A-48FA-9200-8F75CDD592D1}"/>
    <cellStyle name="常规 3 2 4 4 2 3 3" xfId="27007" xr:uid="{20714DB8-15FC-4799-84E2-D821DBF1661B}"/>
    <cellStyle name="常规 3 2 4 4 2 3 4" xfId="27008" xr:uid="{C50294B9-106C-4436-8373-9B9CBB1FE29A}"/>
    <cellStyle name="常规 3 2 4 4 2 3 5" xfId="27009" xr:uid="{DF73154D-C51B-4774-8B33-6057B00553E7}"/>
    <cellStyle name="常规 3 2 4 4 2 4" xfId="6233" xr:uid="{374A9518-0374-4FE0-8E1D-BB4457F1D8D8}"/>
    <cellStyle name="常规 3 2 4 4 2 4 2" xfId="27010" xr:uid="{DB38183E-3B54-4F60-B5EE-43D38CB8103C}"/>
    <cellStyle name="常规 3 2 4 4 2 5" xfId="27011" xr:uid="{06C9AED2-2972-4040-8A60-17C861442EDF}"/>
    <cellStyle name="常规 3 2 4 4 2 6" xfId="27012" xr:uid="{526F4EA7-848B-4A8D-A6F3-B6894E1CDCDD}"/>
    <cellStyle name="常规 3 2 4 4 2 7" xfId="27013" xr:uid="{F7A35829-F5C9-4CC6-B75E-EEDF2505DB5F}"/>
    <cellStyle name="常规 3 2 4 4 2 8" xfId="27014" xr:uid="{2A8D2006-436E-4091-BD60-76C78CA2B68D}"/>
    <cellStyle name="常规 3 2 4 4 2 9" xfId="27015" xr:uid="{1449880C-B57C-4608-9E77-ECAE1107CDB3}"/>
    <cellStyle name="常规 3 2 4 4 3" xfId="4457" xr:uid="{09F65290-A146-4203-844B-2F1310A4A648}"/>
    <cellStyle name="常规 3 2 4 4 3 2" xfId="27016" xr:uid="{F622A14B-760A-432D-9A52-E2DA03346735}"/>
    <cellStyle name="常规 3 2 4 4 3 3" xfId="27017" xr:uid="{E3F5966A-4173-42E2-A552-8EFC9E4D0F7E}"/>
    <cellStyle name="常规 3 2 4 4 3 4" xfId="27018" xr:uid="{F6F26FC9-920F-4F3C-984D-08FC7B1E7A02}"/>
    <cellStyle name="常规 3 2 4 4 3 5" xfId="27019" xr:uid="{406C8FF4-5937-46DB-B8D1-D07792F72DFA}"/>
    <cellStyle name="常规 3 2 4 4 4" xfId="6232" xr:uid="{B585140A-1F74-4ED1-A153-AB7F81682CB6}"/>
    <cellStyle name="常规 3 2 4 4 4 2" xfId="27020" xr:uid="{752A81CE-0DDB-4FCE-ADF0-D082062ECF17}"/>
    <cellStyle name="常规 3 2 4 4 5" xfId="27021" xr:uid="{A100C95B-819F-4BB1-8013-9B73A909BDE4}"/>
    <cellStyle name="常规 3 2 4 4 6" xfId="27022" xr:uid="{876BC6B2-333A-493F-939B-B85255B51D7F}"/>
    <cellStyle name="常规 3 2 4 4 7" xfId="27023" xr:uid="{95ACBD67-D0DA-4C70-BA0C-417C2D0CE882}"/>
    <cellStyle name="常规 3 2 4 4 8" xfId="27024" xr:uid="{1C6C43F0-2BA6-4EC2-B6D5-6FC3A20B869A}"/>
    <cellStyle name="常规 3 2 4 4 9" xfId="27025" xr:uid="{9BC55F75-A46B-45D0-8AC8-79E3ED55486D}"/>
    <cellStyle name="常规 3 2 4 5" xfId="2599" xr:uid="{A44A7E73-3823-400B-9A00-639A3A309023}"/>
    <cellStyle name="常规 3 2 4 5 2" xfId="2600" xr:uid="{B07E5211-F38F-4E75-8248-8A609F567F1D}"/>
    <cellStyle name="常规 3 2 4 5 2 2" xfId="4458" xr:uid="{B900487A-0444-4E59-8E17-60C4CD4032F7}"/>
    <cellStyle name="常规 3 2 4 5 2 2 2" xfId="27026" xr:uid="{8A284E25-EE69-4D57-98F2-4A62D000E90C}"/>
    <cellStyle name="常规 3 2 4 5 2 2 3" xfId="27027" xr:uid="{10670186-3BC5-45AD-8517-7283AFAED29C}"/>
    <cellStyle name="常规 3 2 4 5 2 2 4" xfId="27028" xr:uid="{A5B1A058-472C-42B7-973C-0E77B0B20C21}"/>
    <cellStyle name="常规 3 2 4 5 2 2 5" xfId="27029" xr:uid="{E0DBF2CF-D885-40B0-B57B-BC81E09A45CB}"/>
    <cellStyle name="常规 3 2 4 5 2 3" xfId="6236" xr:uid="{735C4AC0-2D0B-4D9C-95E5-A1A4C1628147}"/>
    <cellStyle name="常规 3 2 4 5 2 3 2" xfId="27030" xr:uid="{F2C0899A-C63B-41D2-9011-139463E335C0}"/>
    <cellStyle name="常规 3 2 4 5 2 4" xfId="27031" xr:uid="{BC2052BF-5D80-4422-8E1E-148C229BC418}"/>
    <cellStyle name="常规 3 2 4 5 2 5" xfId="27032" xr:uid="{B452717D-57C1-4DE5-B2C7-F642499946C7}"/>
    <cellStyle name="常规 3 2 4 5 2 6" xfId="27033" xr:uid="{85040596-319F-42C5-A4D7-EDA9A269835C}"/>
    <cellStyle name="常规 3 2 4 5 2 7" xfId="27034" xr:uid="{ED40DE6A-0A61-4EFF-9D38-FF468182F3C2}"/>
    <cellStyle name="常规 3 2 4 5 2 8" xfId="27035" xr:uid="{536A33F2-14EB-469A-9DD5-10B0A9E22DC1}"/>
    <cellStyle name="常规 3 2 4 5 3" xfId="4459" xr:uid="{84DB68F7-2C9B-437B-B85F-955DA88E9203}"/>
    <cellStyle name="常规 3 2 4 5 3 2" xfId="27036" xr:uid="{0350652F-B6F8-4619-A07D-2091429BFC0B}"/>
    <cellStyle name="常规 3 2 4 5 3 3" xfId="27037" xr:uid="{0E2DD41D-1214-461E-B122-F3FD23B86F7D}"/>
    <cellStyle name="常规 3 2 4 5 3 4" xfId="27038" xr:uid="{508D8364-BFBB-43B9-AB72-49D390BEA4F9}"/>
    <cellStyle name="常规 3 2 4 5 3 5" xfId="27039" xr:uid="{8AE21B50-F960-4D86-9546-12D8CD8DBAEC}"/>
    <cellStyle name="常规 3 2 4 5 4" xfId="6235" xr:uid="{1E47198A-DA9D-4CF4-88D0-7ACF76ECB557}"/>
    <cellStyle name="常规 3 2 4 5 4 2" xfId="27040" xr:uid="{6B375E72-A96C-4FFF-8EE4-E0AEAAA84E1E}"/>
    <cellStyle name="常规 3 2 4 5 5" xfId="27041" xr:uid="{A561749D-B6ED-49C8-B687-E9D3E7AA8472}"/>
    <cellStyle name="常规 3 2 4 5 6" xfId="27042" xr:uid="{E440E20A-3340-4710-BE24-65291A017510}"/>
    <cellStyle name="常规 3 2 4 5 7" xfId="27043" xr:uid="{3FA0828F-7851-4894-8EAC-43E3978679BE}"/>
    <cellStyle name="常规 3 2 4 5 8" xfId="27044" xr:uid="{654C7135-1641-41D2-A140-97647A547E72}"/>
    <cellStyle name="常规 3 2 4 5 9" xfId="27045" xr:uid="{924E30B3-D5E3-4ACB-A5A9-C5F4372812DF}"/>
    <cellStyle name="常规 3 2 4 6" xfId="4460" xr:uid="{863F0FD8-47A9-44DB-BF3D-E1BC5256CB88}"/>
    <cellStyle name="常规 3 2 4 6 2" xfId="27046" xr:uid="{B7AF09CF-AC0C-4D94-9494-5861368C5290}"/>
    <cellStyle name="常规 3 2 4 6 3" xfId="27047" xr:uid="{2B575B9B-E1E8-4E2F-9DF8-F4C00424C17F}"/>
    <cellStyle name="常规 3 2 4 6 4" xfId="27048" xr:uid="{C4DED180-022E-4A0A-A586-18713FAAAEE9}"/>
    <cellStyle name="常规 3 2 4 6 5" xfId="27049" xr:uid="{2FB6535D-2F30-41E0-8FA3-B9F6908CCFD2}"/>
    <cellStyle name="常规 3 2 4 7" xfId="6213" xr:uid="{202737EE-8882-4F90-BEF8-36E57B61571E}"/>
    <cellStyle name="常规 3 2 4 7 2" xfId="27050" xr:uid="{126977EF-8678-47AE-BF0D-ECA5315F6D5B}"/>
    <cellStyle name="常规 3 2 4 8" xfId="7901" xr:uid="{A9329F41-139C-452B-B166-106FB1D05A6C}"/>
    <cellStyle name="常规 3 2 4 8 2" xfId="27051" xr:uid="{DDDFF07B-8233-4F8C-A843-8022850803A0}"/>
    <cellStyle name="常规 3 2 4 9" xfId="2577" xr:uid="{E8691731-AC08-4422-BE6A-6371E3CED0CF}"/>
    <cellStyle name="常规 3 2 5" xfId="2601" xr:uid="{6CD62B4C-A1E3-48E5-BAC7-178A02793467}"/>
    <cellStyle name="常规 3 2 5 10" xfId="27052" xr:uid="{3A519F72-B007-4EEF-89E9-0CB260D0597D}"/>
    <cellStyle name="常规 3 2 5 11" xfId="27053" xr:uid="{6988C55C-AD48-43B8-8B2C-F8EC8F6319C2}"/>
    <cellStyle name="常规 3 2 5 12" xfId="27054" xr:uid="{365842BD-F0EF-46EB-81A0-17715E1D104D}"/>
    <cellStyle name="常规 3 2 5 13" xfId="27055" xr:uid="{C0017A63-E4DC-4C8E-9135-F69758FF68BE}"/>
    <cellStyle name="常规 3 2 5 14" xfId="34683" xr:uid="{6926209E-0390-48A9-AB84-7122DAD17FE8}"/>
    <cellStyle name="常规 3 2 5 2" xfId="2602" xr:uid="{915EA2BF-28A7-412F-B8F8-091EB68B85D2}"/>
    <cellStyle name="常规 3 2 5 2 10" xfId="27056" xr:uid="{089CC677-2B4C-455C-A793-13CDC8CE5028}"/>
    <cellStyle name="常规 3 2 5 2 11" xfId="27057" xr:uid="{1AE0FA23-6F65-403E-92E3-964738CE2B97}"/>
    <cellStyle name="常规 3 2 5 2 12" xfId="27058" xr:uid="{883E5A2A-215C-4EEA-8171-48975AE3E74E}"/>
    <cellStyle name="常规 3 2 5 2 13" xfId="27059" xr:uid="{5631C8F6-9BC6-4309-A733-E6AE7D5CF584}"/>
    <cellStyle name="常规 3 2 5 2 14" xfId="34684" xr:uid="{59087119-723B-40C1-A4EA-B16CC42B612A}"/>
    <cellStyle name="常规 3 2 5 2 2" xfId="2603" xr:uid="{7C760B51-38B5-441C-9001-B3907D8856D0}"/>
    <cellStyle name="常规 3 2 5 2 2 2" xfId="2604" xr:uid="{CB719E70-43D1-4E62-B05C-EC26415B0D9B}"/>
    <cellStyle name="常规 3 2 5 2 2 2 2" xfId="2605" xr:uid="{BEFC92A6-5D38-4DC9-99CF-5ED2B21FFD64}"/>
    <cellStyle name="常规 3 2 5 2 2 2 2 2" xfId="4461" xr:uid="{17409EC6-40C8-475B-86FE-FC1D4D32E348}"/>
    <cellStyle name="常规 3 2 5 2 2 2 2 2 2" xfId="27060" xr:uid="{C4736957-26C7-41B0-B15E-5C8C80978BD0}"/>
    <cellStyle name="常规 3 2 5 2 2 2 2 2 3" xfId="27061" xr:uid="{E07AD357-580A-4ECD-AD09-90DCB193F185}"/>
    <cellStyle name="常规 3 2 5 2 2 2 2 2 4" xfId="27062" xr:uid="{D384FFB5-0F3E-4B3D-A865-05A334C30F2A}"/>
    <cellStyle name="常规 3 2 5 2 2 2 2 2 5" xfId="27063" xr:uid="{B5E02BDE-E0B5-4611-AF19-9981464B9FF3}"/>
    <cellStyle name="常规 3 2 5 2 2 2 2 3" xfId="6241" xr:uid="{D3F74E45-F00A-4556-BB22-F7AB21A3DE2D}"/>
    <cellStyle name="常规 3 2 5 2 2 2 2 3 2" xfId="27064" xr:uid="{7FE1E0B0-37DF-4781-A8EF-1D97708096DE}"/>
    <cellStyle name="常规 3 2 5 2 2 2 2 4" xfId="27065" xr:uid="{99F2670B-4482-4978-9ADD-2BDC21B192AD}"/>
    <cellStyle name="常规 3 2 5 2 2 2 2 5" xfId="27066" xr:uid="{3EB092C8-9FE6-4D5D-8D61-3074FE8D6661}"/>
    <cellStyle name="常规 3 2 5 2 2 2 2 6" xfId="27067" xr:uid="{DD925A07-7914-47BF-A25E-E5338106341A}"/>
    <cellStyle name="常规 3 2 5 2 2 2 2 7" xfId="27068" xr:uid="{18E7BE19-0868-423B-B62E-DC20BB65CEA1}"/>
    <cellStyle name="常规 3 2 5 2 2 2 2 8" xfId="27069" xr:uid="{022DE5F6-28DA-4B5C-B661-C42A73715B0A}"/>
    <cellStyle name="常规 3 2 5 2 2 2 3" xfId="4462" xr:uid="{86904A7B-2B71-4E03-BCF7-4C6D81FCDE1D}"/>
    <cellStyle name="常规 3 2 5 2 2 2 3 2" xfId="27070" xr:uid="{1CB79AD3-8AAB-4CC2-B9C5-CA1DCE48963C}"/>
    <cellStyle name="常规 3 2 5 2 2 2 3 3" xfId="27071" xr:uid="{9DC0B5FE-BF0E-477C-9D80-9DCB3225F7EA}"/>
    <cellStyle name="常规 3 2 5 2 2 2 3 4" xfId="27072" xr:uid="{DAF3E060-E115-40E4-9071-135DCA2CF7D3}"/>
    <cellStyle name="常规 3 2 5 2 2 2 3 5" xfId="27073" xr:uid="{6EAFA4B9-1B36-4D0B-8878-D91A16019B9D}"/>
    <cellStyle name="常规 3 2 5 2 2 2 4" xfId="6240" xr:uid="{25E06C56-F2E1-434C-B11B-ABAF8FDA1C66}"/>
    <cellStyle name="常规 3 2 5 2 2 2 4 2" xfId="27074" xr:uid="{550DDA66-8269-40FA-9300-E347144E6A8C}"/>
    <cellStyle name="常规 3 2 5 2 2 2 5" xfId="27075" xr:uid="{9FFF21D4-A8C2-4A93-90B2-C549164269C1}"/>
    <cellStyle name="常规 3 2 5 2 2 2 6" xfId="27076" xr:uid="{F063E094-9D2A-4C5F-A78C-0661B9466898}"/>
    <cellStyle name="常规 3 2 5 2 2 2 7" xfId="27077" xr:uid="{1A1BDE0E-F8EE-4DC6-A40B-11056425DCB4}"/>
    <cellStyle name="常规 3 2 5 2 2 2 8" xfId="27078" xr:uid="{CFE4C18C-A360-4E48-AA72-0A0C3AD30AC5}"/>
    <cellStyle name="常规 3 2 5 2 2 2 9" xfId="27079" xr:uid="{3F8865EA-F307-45B8-867D-BD507DD53746}"/>
    <cellStyle name="常规 3 2 5 2 2 3" xfId="4463" xr:uid="{9A62E458-13EE-49AA-ABAD-798C75611EEB}"/>
    <cellStyle name="常规 3 2 5 2 2 3 2" xfId="27080" xr:uid="{7E6E2A2D-9CD8-4389-BDE8-18ED968461D6}"/>
    <cellStyle name="常规 3 2 5 2 2 3 3" xfId="27081" xr:uid="{8DBD0EE5-B777-452B-ACED-911EADE9FA02}"/>
    <cellStyle name="常规 3 2 5 2 2 3 4" xfId="27082" xr:uid="{A0D14C4E-B20B-4A02-B423-137983D75D1F}"/>
    <cellStyle name="常规 3 2 5 2 2 3 5" xfId="27083" xr:uid="{C2541522-0A28-4FA8-B651-16606A38C8BA}"/>
    <cellStyle name="常规 3 2 5 2 2 4" xfId="6239" xr:uid="{11D36C73-CFA5-4062-95B8-55D88EB987FE}"/>
    <cellStyle name="常规 3 2 5 2 2 4 2" xfId="27084" xr:uid="{7CC2EF59-955D-4FA3-97F7-871D81199155}"/>
    <cellStyle name="常规 3 2 5 2 2 5" xfId="27085" xr:uid="{60AE3EA9-E25B-428C-8FF1-4C960F5872C5}"/>
    <cellStyle name="常规 3 2 5 2 2 6" xfId="27086" xr:uid="{6204756C-9E53-4C4A-8273-C732EFE249B4}"/>
    <cellStyle name="常规 3 2 5 2 2 7" xfId="27087" xr:uid="{4F89135F-7BD5-4117-BB82-DA2BF16FDE2E}"/>
    <cellStyle name="常规 3 2 5 2 2 8" xfId="27088" xr:uid="{85BFB1CF-1493-44C4-B988-AC95AE950785}"/>
    <cellStyle name="常规 3 2 5 2 2 9" xfId="27089" xr:uid="{1F865C7B-A373-4F04-B015-69EAF252381E}"/>
    <cellStyle name="常规 3 2 5 2 3" xfId="2606" xr:uid="{D88D1A3F-0627-4048-BA04-CBB2FA01E0AA}"/>
    <cellStyle name="常规 3 2 5 2 3 2" xfId="2607" xr:uid="{59C586F8-F476-4ECE-8C5A-9F68777CA5E1}"/>
    <cellStyle name="常规 3 2 5 2 3 2 2" xfId="4464" xr:uid="{83262186-A819-4FC5-9E5E-D9E796442399}"/>
    <cellStyle name="常规 3 2 5 2 3 2 2 2" xfId="27090" xr:uid="{111CF5FA-253E-4E8F-8F61-037F9A08117F}"/>
    <cellStyle name="常规 3 2 5 2 3 2 2 3" xfId="27091" xr:uid="{01AAA4B1-ED10-4D70-A582-7A62F3BAEA93}"/>
    <cellStyle name="常规 3 2 5 2 3 2 2 4" xfId="27092" xr:uid="{1646C87E-1EE1-4F45-827D-D63DCE157D02}"/>
    <cellStyle name="常规 3 2 5 2 3 2 2 5" xfId="27093" xr:uid="{D2C8C5EF-A2F6-44D5-B920-85C60D2C04CC}"/>
    <cellStyle name="常规 3 2 5 2 3 2 3" xfId="6243" xr:uid="{6D09BDF9-F495-44FB-AEF9-0BAE01404928}"/>
    <cellStyle name="常规 3 2 5 2 3 2 3 2" xfId="27094" xr:uid="{411A35C1-64DB-4069-9D69-E0D64D2A2A00}"/>
    <cellStyle name="常规 3 2 5 2 3 2 4" xfId="27095" xr:uid="{D8FEAEDA-63CC-4B5E-8DB7-5680D58B95D0}"/>
    <cellStyle name="常规 3 2 5 2 3 2 5" xfId="27096" xr:uid="{824D28A0-16A7-422B-A305-F09E21BFDF9F}"/>
    <cellStyle name="常规 3 2 5 2 3 2 6" xfId="27097" xr:uid="{D7329C87-CEDC-45B1-A7B5-BF063D34205F}"/>
    <cellStyle name="常规 3 2 5 2 3 2 7" xfId="27098" xr:uid="{E8C8533C-EEF1-4056-A13D-03EDCB59EC1B}"/>
    <cellStyle name="常规 3 2 5 2 3 2 8" xfId="27099" xr:uid="{702FC1BA-62DD-49D2-9BE5-3DD934587026}"/>
    <cellStyle name="常规 3 2 5 2 3 3" xfId="4465" xr:uid="{2E31EA19-896E-4929-B98E-CCEB5524CF45}"/>
    <cellStyle name="常规 3 2 5 2 3 3 2" xfId="27100" xr:uid="{0755ABA7-ECD5-4811-82E9-855B9172268A}"/>
    <cellStyle name="常规 3 2 5 2 3 3 3" xfId="27101" xr:uid="{4F04BE08-0711-4C79-A208-0B54E9944248}"/>
    <cellStyle name="常规 3 2 5 2 3 3 4" xfId="27102" xr:uid="{5C7EDAB5-A9AC-4AF6-8F4A-E98B8D8726A9}"/>
    <cellStyle name="常规 3 2 5 2 3 3 5" xfId="27103" xr:uid="{45FB99DF-5D09-4BEE-A0A2-AA2B744E100B}"/>
    <cellStyle name="常规 3 2 5 2 3 4" xfId="6242" xr:uid="{1EB060A7-9831-47CF-935D-B2612D245D7F}"/>
    <cellStyle name="常规 3 2 5 2 3 4 2" xfId="27104" xr:uid="{00ED43D1-6F34-488B-85B6-158A3885C588}"/>
    <cellStyle name="常规 3 2 5 2 3 5" xfId="27105" xr:uid="{47D97C62-D6F4-4C4F-AC53-0C07BF97FF7D}"/>
    <cellStyle name="常规 3 2 5 2 3 6" xfId="27106" xr:uid="{DEA92194-35F6-429C-992A-72C24D3C469A}"/>
    <cellStyle name="常规 3 2 5 2 3 7" xfId="27107" xr:uid="{6D38264F-7D3D-4EF4-B80C-2C1DBC54DAF7}"/>
    <cellStyle name="常规 3 2 5 2 3 8" xfId="27108" xr:uid="{F530F25A-C120-46DA-B675-B381CB65684B}"/>
    <cellStyle name="常规 3 2 5 2 3 9" xfId="27109" xr:uid="{AA487408-375D-400E-AE3E-B2DBC9959B43}"/>
    <cellStyle name="常规 3 2 5 2 4" xfId="4466" xr:uid="{51A35485-FB55-456C-BC53-5EAA98DCA8A8}"/>
    <cellStyle name="常规 3 2 5 2 4 2" xfId="27110" xr:uid="{69669EA9-2CB5-49E0-A726-1F52C6DE7244}"/>
    <cellStyle name="常规 3 2 5 2 4 3" xfId="27111" xr:uid="{FFCEA42D-964C-489E-BF5E-54346E2245F2}"/>
    <cellStyle name="常规 3 2 5 2 4 4" xfId="27112" xr:uid="{3E9E1D5D-5A73-40B7-84A5-6056C4206385}"/>
    <cellStyle name="常规 3 2 5 2 4 5" xfId="27113" xr:uid="{66D0A8A1-F1F1-43EE-939A-5093284F6A1D}"/>
    <cellStyle name="常规 3 2 5 2 5" xfId="6238" xr:uid="{9F77FF75-B6E9-4041-B0F3-75A07A4F2773}"/>
    <cellStyle name="常规 3 2 5 2 5 2" xfId="27114" xr:uid="{2A972AA3-6A98-4E05-8B66-F7B871BED63B}"/>
    <cellStyle name="常规 3 2 5 2 6" xfId="10742" xr:uid="{DAAA0056-D771-48E0-9A75-16571E11DE00}"/>
    <cellStyle name="常规 3 2 5 2 6 2" xfId="27115" xr:uid="{03F74291-372A-43B6-BE96-083052C4E852}"/>
    <cellStyle name="常规 3 2 5 2 7" xfId="27116" xr:uid="{16A991F6-3D53-484D-A9A5-773C0C5764A4}"/>
    <cellStyle name="常规 3 2 5 2 8" xfId="27117" xr:uid="{9A7C20D2-5B62-4073-9F87-A1F36539345B}"/>
    <cellStyle name="常规 3 2 5 2 9" xfId="27118" xr:uid="{0F5A257E-3177-4DEB-ADDC-C326744E9959}"/>
    <cellStyle name="常规 3 2 5 3" xfId="2608" xr:uid="{CC64DA09-3C1C-425F-91F4-175B0A1DDC78}"/>
    <cellStyle name="常规 3 2 5 3 2" xfId="2609" xr:uid="{36FABAB9-04EA-4D57-980E-1E3E1D92F505}"/>
    <cellStyle name="常规 3 2 5 3 2 2" xfId="2610" xr:uid="{0E2CDB6A-C902-4251-A921-CF1C3BB3B9C4}"/>
    <cellStyle name="常规 3 2 5 3 2 2 2" xfId="4467" xr:uid="{68C00714-95B5-4843-A9C8-AB17293D5262}"/>
    <cellStyle name="常规 3 2 5 3 2 2 2 2" xfId="27119" xr:uid="{06EF653A-EF7A-49CE-A95F-2358F8F57D12}"/>
    <cellStyle name="常规 3 2 5 3 2 2 2 3" xfId="27120" xr:uid="{E40E9AFC-EBCB-49BB-8373-6B8602C9C60E}"/>
    <cellStyle name="常规 3 2 5 3 2 2 2 4" xfId="27121" xr:uid="{12B705AE-370C-46CC-BD0B-AA8F3F400848}"/>
    <cellStyle name="常规 3 2 5 3 2 2 2 5" xfId="27122" xr:uid="{02A45D0E-AF3F-4869-8CEB-015092AB1219}"/>
    <cellStyle name="常规 3 2 5 3 2 2 3" xfId="6246" xr:uid="{AC94375E-37F1-4894-9996-BEB0C660CD03}"/>
    <cellStyle name="常规 3 2 5 3 2 2 3 2" xfId="27123" xr:uid="{91241BC4-0FB6-499C-B17E-C06985B360AF}"/>
    <cellStyle name="常规 3 2 5 3 2 2 4" xfId="27124" xr:uid="{90205D27-0F84-40D1-989D-518E1304A663}"/>
    <cellStyle name="常规 3 2 5 3 2 2 5" xfId="27125" xr:uid="{4217F576-F6BB-418D-BEFD-D1788D200841}"/>
    <cellStyle name="常规 3 2 5 3 2 2 6" xfId="27126" xr:uid="{5AFC5247-ABE7-4A96-96F5-73AC01918C4B}"/>
    <cellStyle name="常规 3 2 5 3 2 2 7" xfId="27127" xr:uid="{E4235C45-525F-490F-A374-82531B92641F}"/>
    <cellStyle name="常规 3 2 5 3 2 2 8" xfId="27128" xr:uid="{FE37F30C-4399-4410-8D25-B11D346C8FDC}"/>
    <cellStyle name="常规 3 2 5 3 2 3" xfId="4468" xr:uid="{27E9319A-84C3-4272-B84D-4CC9DB5296F1}"/>
    <cellStyle name="常规 3 2 5 3 2 3 2" xfId="27129" xr:uid="{24FF16FE-6B33-44A4-8468-EB924E99404C}"/>
    <cellStyle name="常规 3 2 5 3 2 3 3" xfId="27130" xr:uid="{81D5F2F2-A40D-4616-B019-A6F24A49277E}"/>
    <cellStyle name="常规 3 2 5 3 2 3 4" xfId="27131" xr:uid="{585ECBD8-D116-4F30-A358-48AA16921427}"/>
    <cellStyle name="常规 3 2 5 3 2 3 5" xfId="27132" xr:uid="{F8B82DE7-68AB-478F-B8A9-DE611F216787}"/>
    <cellStyle name="常规 3 2 5 3 2 4" xfId="6245" xr:uid="{2D0F9336-ABB3-4DDC-A8BD-D60DFBF4C9E4}"/>
    <cellStyle name="常规 3 2 5 3 2 4 2" xfId="27133" xr:uid="{ECF2AA7C-1B9C-4C87-8921-035F25BF07C7}"/>
    <cellStyle name="常规 3 2 5 3 2 5" xfId="27134" xr:uid="{68ACD564-F7F2-4F3A-B790-74694DF62AB0}"/>
    <cellStyle name="常规 3 2 5 3 2 6" xfId="27135" xr:uid="{160C8CA1-89FD-4206-A097-6D7671F0A989}"/>
    <cellStyle name="常规 3 2 5 3 2 7" xfId="27136" xr:uid="{E8D04987-D374-4D1F-A195-43DF56C5C6E2}"/>
    <cellStyle name="常规 3 2 5 3 2 8" xfId="27137" xr:uid="{58CA44B2-680D-4CDE-8E39-1055215A74EB}"/>
    <cellStyle name="常规 3 2 5 3 2 9" xfId="27138" xr:uid="{D36DD433-CEBB-4DB4-B990-ABE975283125}"/>
    <cellStyle name="常规 3 2 5 3 3" xfId="4469" xr:uid="{B3522045-4503-4D03-8168-6ACD01D768B3}"/>
    <cellStyle name="常规 3 2 5 3 3 2" xfId="27139" xr:uid="{BEC10BBE-9341-45F3-B365-4A4A0946A3B9}"/>
    <cellStyle name="常规 3 2 5 3 3 3" xfId="27140" xr:uid="{047EA26F-C69C-4D19-88CC-2B39E87D8C4E}"/>
    <cellStyle name="常规 3 2 5 3 3 4" xfId="27141" xr:uid="{FB4036A6-D588-4F3F-9E0F-18BB5254EBD4}"/>
    <cellStyle name="常规 3 2 5 3 3 5" xfId="27142" xr:uid="{33C842BE-087E-41D1-9753-79917AFEECE7}"/>
    <cellStyle name="常规 3 2 5 3 4" xfId="6244" xr:uid="{1B42FD19-B17C-4BCE-98EE-4C5D4EFE775A}"/>
    <cellStyle name="常规 3 2 5 3 4 2" xfId="27143" xr:uid="{09CFD024-8E2B-42A0-B267-78A61608FA2A}"/>
    <cellStyle name="常规 3 2 5 3 5" xfId="27144" xr:uid="{8070E74F-2DEB-414A-A610-72846B5A505A}"/>
    <cellStyle name="常规 3 2 5 3 6" xfId="27145" xr:uid="{5CD13159-3A60-45F2-A483-2691B76413A9}"/>
    <cellStyle name="常规 3 2 5 3 7" xfId="27146" xr:uid="{5F95D49C-7AD7-4D44-99BB-517D683E5E4C}"/>
    <cellStyle name="常规 3 2 5 3 8" xfId="27147" xr:uid="{2C3E801B-0366-4396-9084-8429C0B06533}"/>
    <cellStyle name="常规 3 2 5 3 9" xfId="27148" xr:uid="{5A8496D1-1C3A-42FC-AF33-5B5F4A424DFC}"/>
    <cellStyle name="常规 3 2 5 4" xfId="2611" xr:uid="{9A8CE332-A2E0-453E-81AB-167BC3752FD3}"/>
    <cellStyle name="常规 3 2 5 4 2" xfId="2612" xr:uid="{437E6C69-BB67-4967-B117-DB09F95CC6B4}"/>
    <cellStyle name="常规 3 2 5 4 2 2" xfId="4470" xr:uid="{2462EEC6-CC71-4F98-BFFF-87303473778E}"/>
    <cellStyle name="常规 3 2 5 4 2 2 2" xfId="27149" xr:uid="{2E013FE4-6EF0-48CF-AF2C-8659CE4D09A6}"/>
    <cellStyle name="常规 3 2 5 4 2 2 3" xfId="27150" xr:uid="{937C0E8E-9872-485D-B9C5-5AA2B2D0DB37}"/>
    <cellStyle name="常规 3 2 5 4 2 2 4" xfId="27151" xr:uid="{C61FEB8C-711F-460B-9777-586CFC3593AB}"/>
    <cellStyle name="常规 3 2 5 4 2 2 5" xfId="27152" xr:uid="{C9D8366E-7AD1-48EA-8325-9B5D42BB8614}"/>
    <cellStyle name="常规 3 2 5 4 2 3" xfId="6248" xr:uid="{B6CCB6F1-BF87-4BD0-966E-9E0F381F7F96}"/>
    <cellStyle name="常规 3 2 5 4 2 3 2" xfId="27153" xr:uid="{C47B9B6D-207B-4E6C-854C-67896549E4AF}"/>
    <cellStyle name="常规 3 2 5 4 2 4" xfId="27154" xr:uid="{72C9D056-6ECB-4186-9816-A6B6D296FD50}"/>
    <cellStyle name="常规 3 2 5 4 2 5" xfId="27155" xr:uid="{8C3C39A2-5174-486C-A046-F41676D72A32}"/>
    <cellStyle name="常规 3 2 5 4 2 6" xfId="27156" xr:uid="{35BE6358-23FA-40AB-96EF-D30A85F5ACA7}"/>
    <cellStyle name="常规 3 2 5 4 2 7" xfId="27157" xr:uid="{A408B7F2-DC33-499A-9D90-1AE6D0019E07}"/>
    <cellStyle name="常规 3 2 5 4 2 8" xfId="27158" xr:uid="{64B1A78D-1354-4E53-A9BB-F50C639899C2}"/>
    <cellStyle name="常规 3 2 5 4 3" xfId="4471" xr:uid="{A59C1349-D2A5-4DBB-A3E0-07A8793DEB90}"/>
    <cellStyle name="常规 3 2 5 4 3 2" xfId="27159" xr:uid="{DA7482A7-AC7D-481B-936C-8946B4CC09C4}"/>
    <cellStyle name="常规 3 2 5 4 3 3" xfId="27160" xr:uid="{4490496D-21E8-4BD3-819A-A870B9B5436F}"/>
    <cellStyle name="常规 3 2 5 4 3 4" xfId="27161" xr:uid="{EA15D1E0-7D53-4A45-8333-823574857A93}"/>
    <cellStyle name="常规 3 2 5 4 3 5" xfId="27162" xr:uid="{BC39C3B5-7B79-4719-BE7E-975E4877C625}"/>
    <cellStyle name="常规 3 2 5 4 4" xfId="6247" xr:uid="{541647F3-FF86-48BD-8E0F-064DBE9FBFB7}"/>
    <cellStyle name="常规 3 2 5 4 4 2" xfId="27163" xr:uid="{3D8D07F9-B5DB-418D-89BF-F8B1084D1FD3}"/>
    <cellStyle name="常规 3 2 5 4 5" xfId="27164" xr:uid="{D2BDD3D6-D5B1-4E6E-A340-3EA58CB2790E}"/>
    <cellStyle name="常规 3 2 5 4 6" xfId="27165" xr:uid="{18AAB2F3-E449-4887-A93C-DB3729CE6B5C}"/>
    <cellStyle name="常规 3 2 5 4 7" xfId="27166" xr:uid="{3BF68647-1EEA-4228-99D7-E67958B77CDC}"/>
    <cellStyle name="常规 3 2 5 4 8" xfId="27167" xr:uid="{1929AC1A-F9A2-456E-9C29-AD3F380130B5}"/>
    <cellStyle name="常规 3 2 5 4 9" xfId="27168" xr:uid="{7753A459-4426-4E3E-AB01-7DE1C374DC8A}"/>
    <cellStyle name="常规 3 2 5 5" xfId="4472" xr:uid="{74A11153-BBD6-4D7B-85E1-031026F72DDB}"/>
    <cellStyle name="常规 3 2 5 5 2" xfId="27169" xr:uid="{0A7A1058-417F-42C3-B33F-3EB46D71C962}"/>
    <cellStyle name="常规 3 2 5 5 3" xfId="27170" xr:uid="{9C338908-8CB7-4DA1-8745-DE7C5530B0F0}"/>
    <cellStyle name="常规 3 2 5 5 4" xfId="27171" xr:uid="{EB89C1A1-4AB7-444C-952E-04F882FD0455}"/>
    <cellStyle name="常规 3 2 5 5 5" xfId="27172" xr:uid="{155305FE-ED09-48B6-AD3E-BD91565383BE}"/>
    <cellStyle name="常规 3 2 5 6" xfId="6237" xr:uid="{0F2584BF-7B4C-43DE-BB21-E6E524D0B7CF}"/>
    <cellStyle name="常规 3 2 5 6 2" xfId="27173" xr:uid="{14104601-B9C7-44AD-9A13-7F8C0A991FF8}"/>
    <cellStyle name="常规 3 2 5 7" xfId="7903" xr:uid="{38EEC71E-9B56-485E-A9D1-ACF3B5846EF5}"/>
    <cellStyle name="常规 3 2 5 7 2" xfId="27174" xr:uid="{89E3F218-5C26-4BB2-8043-46585838FCDD}"/>
    <cellStyle name="常规 3 2 5 8" xfId="27175" xr:uid="{58F8864F-9077-4DDC-8BC6-BCF4F5FE287F}"/>
    <cellStyle name="常规 3 2 5 9" xfId="27176" xr:uid="{3F1D2CA6-73E6-4F81-A9F9-A1C296A5761A}"/>
    <cellStyle name="常规 3 2 6" xfId="2613" xr:uid="{49A4DD5D-09E1-4E64-A7A7-9EC7A2DA5DCA}"/>
    <cellStyle name="常规 3 2 6 10" xfId="27177" xr:uid="{549F600C-3AD8-482A-B46D-7E60CBD449FF}"/>
    <cellStyle name="常规 3 2 6 11" xfId="27178" xr:uid="{968006CA-3DD9-44FF-BFA7-CD3AD38BC7D9}"/>
    <cellStyle name="常规 3 2 6 12" xfId="27179" xr:uid="{9F9626D0-B3C0-4867-BBEA-355051B2A47D}"/>
    <cellStyle name="常规 3 2 6 13" xfId="27180" xr:uid="{36CF878D-7C53-43E0-BFEC-D05193B7801D}"/>
    <cellStyle name="常规 3 2 6 2" xfId="2614" xr:uid="{BE30FFDE-4BEE-43D3-92E9-66D1231CE76B}"/>
    <cellStyle name="常规 3 2 6 2 10" xfId="27181" xr:uid="{6C809230-43F5-4046-9013-9E88F6270DD5}"/>
    <cellStyle name="常规 3 2 6 2 11" xfId="34685" xr:uid="{BECEE2DA-80D2-412B-B855-F4F361ABC6C2}"/>
    <cellStyle name="常规 3 2 6 2 2" xfId="2615" xr:uid="{67A0520A-F64B-4807-9030-9942C687513D}"/>
    <cellStyle name="常规 3 2 6 2 2 2" xfId="2616" xr:uid="{27347203-83D3-492F-9766-47682E105084}"/>
    <cellStyle name="常规 3 2 6 2 2 2 2" xfId="4473" xr:uid="{874B1EAE-F0F5-4DFD-94DF-3AD79257CBA3}"/>
    <cellStyle name="常规 3 2 6 2 2 2 2 2" xfId="27182" xr:uid="{517ADCF9-2DC0-4A2D-A588-6EAB34A9E5CD}"/>
    <cellStyle name="常规 3 2 6 2 2 2 2 3" xfId="27183" xr:uid="{F6DA5C44-5CC3-4646-9131-039300E7F12A}"/>
    <cellStyle name="常规 3 2 6 2 2 2 2 4" xfId="27184" xr:uid="{98CBE078-3F43-483F-AF4A-47C22E4EC0C7}"/>
    <cellStyle name="常规 3 2 6 2 2 2 2 5" xfId="27185" xr:uid="{FC961BED-3351-450E-BC00-4AE27D833782}"/>
    <cellStyle name="常规 3 2 6 2 2 2 3" xfId="6252" xr:uid="{E8102F05-5A7F-4BB2-8C5A-260E74346AB5}"/>
    <cellStyle name="常规 3 2 6 2 2 2 3 2" xfId="27186" xr:uid="{B4E1375F-F207-4ABB-96A9-C96ADCA1A0B8}"/>
    <cellStyle name="常规 3 2 6 2 2 2 4" xfId="27187" xr:uid="{CB76A974-BD4E-4C2F-8A13-DB7B48B726D3}"/>
    <cellStyle name="常规 3 2 6 2 2 2 5" xfId="27188" xr:uid="{43DD3B9E-4C0D-4610-9CDF-2E29C13D1C59}"/>
    <cellStyle name="常规 3 2 6 2 2 2 6" xfId="27189" xr:uid="{1EC9CAAF-CAEC-4B94-9BED-9A0C6A24A9A1}"/>
    <cellStyle name="常规 3 2 6 2 2 2 7" xfId="27190" xr:uid="{E951844A-95B8-42E1-8500-168E55794AE1}"/>
    <cellStyle name="常规 3 2 6 2 2 2 8" xfId="27191" xr:uid="{8141CABB-78F5-433C-9144-BD508E4812A8}"/>
    <cellStyle name="常规 3 2 6 2 2 3" xfId="4474" xr:uid="{09EEC236-E2D5-4032-82CF-76C575BD2D7C}"/>
    <cellStyle name="常规 3 2 6 2 2 3 2" xfId="27192" xr:uid="{A7244174-9A49-4877-A729-1188977CB722}"/>
    <cellStyle name="常规 3 2 6 2 2 3 3" xfId="27193" xr:uid="{3A504949-8615-4E3C-AC30-57937726E3AA}"/>
    <cellStyle name="常规 3 2 6 2 2 3 4" xfId="27194" xr:uid="{194C113E-13D5-41D9-80C6-037B22BF5405}"/>
    <cellStyle name="常规 3 2 6 2 2 3 5" xfId="27195" xr:uid="{32259135-3099-481F-B59A-322BD4177A06}"/>
    <cellStyle name="常规 3 2 6 2 2 4" xfId="6251" xr:uid="{1AE9AEE1-1DD0-4CB7-952C-A8E9D4B9BC54}"/>
    <cellStyle name="常规 3 2 6 2 2 4 2" xfId="27196" xr:uid="{F3E693F3-EE95-4283-861D-60903BFC6703}"/>
    <cellStyle name="常规 3 2 6 2 2 5" xfId="27197" xr:uid="{1C7957EB-D38F-4E90-93D1-560062E55C7D}"/>
    <cellStyle name="常规 3 2 6 2 2 6" xfId="27198" xr:uid="{8BA2BF6D-F1BE-4EAA-8FFE-D69FCC6D37A9}"/>
    <cellStyle name="常规 3 2 6 2 2 7" xfId="27199" xr:uid="{087C3D64-DBF6-4153-A0F3-505E42817D97}"/>
    <cellStyle name="常规 3 2 6 2 2 8" xfId="27200" xr:uid="{876A8704-DE03-4F76-B201-3E44A303BA40}"/>
    <cellStyle name="常规 3 2 6 2 2 9" xfId="27201" xr:uid="{0EDF2FBD-BA2D-4D19-8A5F-72570AE443F1}"/>
    <cellStyle name="常规 3 2 6 2 3" xfId="4475" xr:uid="{2242997D-5406-4AF2-8961-21749DB6D874}"/>
    <cellStyle name="常规 3 2 6 2 3 2" xfId="27202" xr:uid="{AED8C9B1-C488-4B71-A5E0-18EEB0C592A2}"/>
    <cellStyle name="常规 3 2 6 2 3 3" xfId="27203" xr:uid="{63289FD4-B296-47B4-8E9D-271E73E42C51}"/>
    <cellStyle name="常规 3 2 6 2 3 4" xfId="27204" xr:uid="{C2BBBA9A-8FEF-40D5-913B-6308A2C044EE}"/>
    <cellStyle name="常规 3 2 6 2 3 5" xfId="27205" xr:uid="{73B31F8E-D5A2-42AA-A488-8E7625754EE9}"/>
    <cellStyle name="常规 3 2 6 2 4" xfId="6250" xr:uid="{A000C8B9-A246-4B3D-BF4F-6FD72F080F4C}"/>
    <cellStyle name="常规 3 2 6 2 4 2" xfId="27206" xr:uid="{AFBE328E-5817-41C9-AA05-7EFAFDFB4B75}"/>
    <cellStyle name="常规 3 2 6 2 5" xfId="27207" xr:uid="{D612C6E6-E67A-46DC-A4D5-1470B1595FE0}"/>
    <cellStyle name="常规 3 2 6 2 6" xfId="27208" xr:uid="{866C2BDE-5DEE-48C2-84F0-D5FF4B30021D}"/>
    <cellStyle name="常规 3 2 6 2 7" xfId="27209" xr:uid="{FCEA2104-300C-4000-915C-4C7228F3E776}"/>
    <cellStyle name="常规 3 2 6 2 8" xfId="27210" xr:uid="{5964612B-D603-40B0-A733-8A58D356219F}"/>
    <cellStyle name="常规 3 2 6 2 9" xfId="27211" xr:uid="{6A650A78-5497-4208-8CA2-47ADC0AE8B8C}"/>
    <cellStyle name="常规 3 2 6 3" xfId="2617" xr:uid="{84F12A3B-7DE9-4E33-8BC8-A98A2A7C6281}"/>
    <cellStyle name="常规 3 2 6 3 2" xfId="2618" xr:uid="{39EE5B43-693E-4A64-8441-8E34DE995BCC}"/>
    <cellStyle name="常规 3 2 6 3 2 2" xfId="4476" xr:uid="{8A5AF2EC-E1C6-4FC0-8836-CCA165067336}"/>
    <cellStyle name="常规 3 2 6 3 2 2 2" xfId="27212" xr:uid="{8C6EB593-40A2-4A56-8DA4-4AF89692991B}"/>
    <cellStyle name="常规 3 2 6 3 2 2 3" xfId="27213" xr:uid="{A6D625D6-BCAD-43B5-98EC-EE3F8F7D2BF6}"/>
    <cellStyle name="常规 3 2 6 3 2 2 4" xfId="27214" xr:uid="{F4FE9843-1030-47DA-A37D-DB403CE01025}"/>
    <cellStyle name="常规 3 2 6 3 2 2 5" xfId="27215" xr:uid="{0E593D6E-4BFF-4ADD-9FF5-41B34BE6A0D1}"/>
    <cellStyle name="常规 3 2 6 3 2 3" xfId="6254" xr:uid="{25F108DB-ABF8-4094-ADCA-82FB0ABD9FB8}"/>
    <cellStyle name="常规 3 2 6 3 2 3 2" xfId="27216" xr:uid="{E9B6910C-2919-4835-908A-76E0C3C0BBA3}"/>
    <cellStyle name="常规 3 2 6 3 2 4" xfId="27217" xr:uid="{731D2625-F0AA-4B58-BA76-00299F03F409}"/>
    <cellStyle name="常规 3 2 6 3 2 5" xfId="27218" xr:uid="{1619C339-4C94-4A12-9CBD-88EA298139D1}"/>
    <cellStyle name="常规 3 2 6 3 2 6" xfId="27219" xr:uid="{FFD389DB-571C-498D-AD89-0FA61A70F678}"/>
    <cellStyle name="常规 3 2 6 3 2 7" xfId="27220" xr:uid="{C92E6573-0106-4F38-A240-5DD4DABBBE6A}"/>
    <cellStyle name="常规 3 2 6 3 2 8" xfId="27221" xr:uid="{70D06603-4245-41B5-9CD6-BA4F6E5A5773}"/>
    <cellStyle name="常规 3 2 6 3 3" xfId="4477" xr:uid="{80A8DD5C-15B5-4FE5-9269-656B419A106B}"/>
    <cellStyle name="常规 3 2 6 3 3 2" xfId="27222" xr:uid="{CB2D443A-9F49-4892-AF8B-B3F960EBB064}"/>
    <cellStyle name="常规 3 2 6 3 3 3" xfId="27223" xr:uid="{5A9E4022-B06B-471F-B39D-D1F505C99EAF}"/>
    <cellStyle name="常规 3 2 6 3 3 4" xfId="27224" xr:uid="{DFFFFF42-2EEA-4C1E-B0C1-74B03C4C2FB8}"/>
    <cellStyle name="常规 3 2 6 3 3 5" xfId="27225" xr:uid="{68CA8425-3FB7-40B5-A0BB-35CAB0583A2A}"/>
    <cellStyle name="常规 3 2 6 3 4" xfId="6253" xr:uid="{4D10E889-C625-4D9C-A31D-91F2070ACF1E}"/>
    <cellStyle name="常规 3 2 6 3 4 2" xfId="27226" xr:uid="{56D92C72-EA12-4E00-B028-B44A375DFA6B}"/>
    <cellStyle name="常规 3 2 6 3 5" xfId="27227" xr:uid="{D4135B6C-D90D-4F83-82B7-3DCCE2325964}"/>
    <cellStyle name="常规 3 2 6 3 6" xfId="27228" xr:uid="{3781C2AE-B3AB-4197-B56D-DA3EFDD4DC2A}"/>
    <cellStyle name="常规 3 2 6 3 7" xfId="27229" xr:uid="{A3BFC3D3-35A8-40A1-A645-6145C42C1F51}"/>
    <cellStyle name="常规 3 2 6 3 8" xfId="27230" xr:uid="{EE8DD75D-5C35-471A-BF56-CA085271FBE3}"/>
    <cellStyle name="常规 3 2 6 3 9" xfId="27231" xr:uid="{F881B0FA-4631-4B0F-B385-7A77B1059128}"/>
    <cellStyle name="常规 3 2 6 4" xfId="4478" xr:uid="{8EE2A304-E259-4AF9-9EF6-3C53E028DAA0}"/>
    <cellStyle name="常规 3 2 6 4 2" xfId="27232" xr:uid="{584FC967-8F80-4552-98DE-500DB6147399}"/>
    <cellStyle name="常规 3 2 6 4 3" xfId="27233" xr:uid="{5D129502-7722-4FA9-A757-F630E034E246}"/>
    <cellStyle name="常规 3 2 6 4 4" xfId="27234" xr:uid="{463041D3-E130-4866-AA44-C8AFC12D7E18}"/>
    <cellStyle name="常规 3 2 6 4 5" xfId="27235" xr:uid="{DF26F96E-2A66-4F7B-B9A1-410940B6BA2B}"/>
    <cellStyle name="常规 3 2 6 5" xfId="6249" xr:uid="{E295A64E-9287-4942-A41E-721DAA59D0E4}"/>
    <cellStyle name="常规 3 2 6 5 2" xfId="27236" xr:uid="{2BF39DA9-FC66-4644-B35B-D6E0DF471E7D}"/>
    <cellStyle name="常规 3 2 6 6" xfId="10735" xr:uid="{95B35D27-4BAF-43A1-AB81-7CB7E8C310D6}"/>
    <cellStyle name="常规 3 2 6 6 2" xfId="27237" xr:uid="{7ECC45AA-1719-441D-8510-EB5DA99250C1}"/>
    <cellStyle name="常规 3 2 6 7" xfId="27238" xr:uid="{6686B37A-29D3-4C2A-912E-9925E8C01963}"/>
    <cellStyle name="常规 3 2 6 8" xfId="27239" xr:uid="{EEA26E3C-E8FB-4696-ABAA-16576E64E7AC}"/>
    <cellStyle name="常规 3 2 6 9" xfId="27240" xr:uid="{DD6C070B-30A9-4C40-95AA-3145220C0548}"/>
    <cellStyle name="常规 3 2 7" xfId="2619" xr:uid="{750C6C5C-4335-49DE-A825-3D8AAE5123CB}"/>
    <cellStyle name="常规 3 2 7 2" xfId="2620" xr:uid="{DCF5753A-AB78-49DF-A50B-BE23C4C357C9}"/>
    <cellStyle name="常规 3 2 7 2 2" xfId="2621" xr:uid="{631F1D55-623C-4A6B-B110-487BBAB602AD}"/>
    <cellStyle name="常规 3 2 7 2 2 2" xfId="4479" xr:uid="{6AEDC10B-351C-4480-9281-9F28EF538D5A}"/>
    <cellStyle name="常规 3 2 7 2 2 2 2" xfId="27241" xr:uid="{A372DE0E-6D48-4691-82FB-2FDFD5115D14}"/>
    <cellStyle name="常规 3 2 7 2 2 2 3" xfId="27242" xr:uid="{98AF5300-1F82-4DC9-B78C-9586ACEEA077}"/>
    <cellStyle name="常规 3 2 7 2 2 2 4" xfId="27243" xr:uid="{864D65F1-F113-440A-AE14-1BA2A875C502}"/>
    <cellStyle name="常规 3 2 7 2 2 2 5" xfId="27244" xr:uid="{CCC08524-D947-48DB-8A30-646D6D013585}"/>
    <cellStyle name="常规 3 2 7 2 2 3" xfId="6257" xr:uid="{72C5BFB0-27DA-4AAB-AF56-5EAF19BB7B13}"/>
    <cellStyle name="常规 3 2 7 2 2 3 2" xfId="27245" xr:uid="{CA92C665-9FE7-4CE3-879C-CAC1F601022E}"/>
    <cellStyle name="常规 3 2 7 2 2 4" xfId="27246" xr:uid="{FFCDDE9E-1095-4F76-8FD4-232F6D59237F}"/>
    <cellStyle name="常规 3 2 7 2 2 5" xfId="27247" xr:uid="{91DEEA82-6238-464A-8BEC-C3536D4F0E77}"/>
    <cellStyle name="常规 3 2 7 2 2 6" xfId="27248" xr:uid="{9714C37A-A0E0-4849-8276-09A7D7C149E2}"/>
    <cellStyle name="常规 3 2 7 2 2 7" xfId="27249" xr:uid="{3FE89E9F-436A-4C4B-90B5-596D62B1ED38}"/>
    <cellStyle name="常规 3 2 7 2 2 8" xfId="27250" xr:uid="{D40D72C3-AC6F-419E-A5A9-6B2C461BB2E4}"/>
    <cellStyle name="常规 3 2 7 2 3" xfId="4480" xr:uid="{FA93CB47-4C9A-48E2-B9D0-F569EB561724}"/>
    <cellStyle name="常规 3 2 7 2 3 2" xfId="27251" xr:uid="{0CFA40C5-CF7F-4D96-A435-E1A1F0D65195}"/>
    <cellStyle name="常规 3 2 7 2 3 3" xfId="27252" xr:uid="{52944CAF-CAAA-4C22-8964-6A2D747BC766}"/>
    <cellStyle name="常规 3 2 7 2 3 4" xfId="27253" xr:uid="{699D61D9-62B9-4F75-8221-7482DCFD5456}"/>
    <cellStyle name="常规 3 2 7 2 3 5" xfId="27254" xr:uid="{3D4BE350-B859-4AC8-A5AF-20189EF3A69C}"/>
    <cellStyle name="常规 3 2 7 2 4" xfId="6256" xr:uid="{7248111B-45D7-4650-A65D-A3DE6F2C6F1D}"/>
    <cellStyle name="常规 3 2 7 2 4 2" xfId="27255" xr:uid="{61FEABCA-6783-4B80-BC2E-2F1B153375EC}"/>
    <cellStyle name="常规 3 2 7 2 5" xfId="27256" xr:uid="{FDA0C5F4-2610-49D9-8C20-8270F5709296}"/>
    <cellStyle name="常规 3 2 7 2 6" xfId="27257" xr:uid="{A51264EC-1C3B-4D24-AFD9-FEFDA966865F}"/>
    <cellStyle name="常规 3 2 7 2 7" xfId="27258" xr:uid="{19755AC1-BD9E-47CD-A12E-5D864F768783}"/>
    <cellStyle name="常规 3 2 7 2 8" xfId="27259" xr:uid="{05072D81-FAB2-491A-87A6-0D9E2501702A}"/>
    <cellStyle name="常规 3 2 7 2 9" xfId="27260" xr:uid="{013D6FF7-0B36-41A2-9905-D1C7C4AC4B2A}"/>
    <cellStyle name="常规 3 2 7 3" xfId="4481" xr:uid="{51183D82-2B82-4141-8DDF-C5B600765D00}"/>
    <cellStyle name="常规 3 2 7 3 2" xfId="27261" xr:uid="{36205D36-000B-44F8-860B-5D09D6DA5965}"/>
    <cellStyle name="常规 3 2 7 3 3" xfId="27262" xr:uid="{2D1BDAE1-0545-4983-9049-3CDB9B3F3F06}"/>
    <cellStyle name="常规 3 2 7 3 4" xfId="27263" xr:uid="{28890943-4756-440C-87C9-7DF0FABC873B}"/>
    <cellStyle name="常规 3 2 7 3 5" xfId="27264" xr:uid="{77C45F45-013D-4009-958B-494BBE8642BD}"/>
    <cellStyle name="常规 3 2 7 4" xfId="6255" xr:uid="{375E729F-23F0-4C84-85B1-F8B7DF3687D2}"/>
    <cellStyle name="常规 3 2 7 4 2" xfId="27265" xr:uid="{D87094A8-611F-4514-8010-62431992CD07}"/>
    <cellStyle name="常规 3 2 7 5" xfId="27266" xr:uid="{8E34C80C-1F56-4353-B360-E010EE5EF631}"/>
    <cellStyle name="常规 3 2 7 6" xfId="27267" xr:uid="{BE1E3F9F-CD42-4849-98AC-7DB8BD66137E}"/>
    <cellStyle name="常规 3 2 7 7" xfId="27268" xr:uid="{92229304-351A-4B73-A499-51A9EF4F8B0C}"/>
    <cellStyle name="常规 3 2 7 8" xfId="27269" xr:uid="{AE99B6DA-3EDF-4EDA-A587-A8343098C326}"/>
    <cellStyle name="常规 3 2 7 9" xfId="27270" xr:uid="{F667FBA5-9940-44B3-AF12-353DD0F90919}"/>
    <cellStyle name="常规 3 2 8" xfId="2622" xr:uid="{710F9336-81D9-4C64-9D13-C4E016C54521}"/>
    <cellStyle name="常规 3 2 8 2" xfId="2623" xr:uid="{C6A6E391-214B-45CD-B820-8F642A671DDD}"/>
    <cellStyle name="常规 3 2 8 2 2" xfId="4482" xr:uid="{DA58E78E-F5E1-448E-8666-E121C73EBE40}"/>
    <cellStyle name="常规 3 2 8 2 2 2" xfId="27271" xr:uid="{E151A14C-E5FD-4B1F-AD30-4BFA4938CC57}"/>
    <cellStyle name="常规 3 2 8 2 2 3" xfId="27272" xr:uid="{C31A3A5E-A6F4-4A6B-9320-450EB2F7FDD0}"/>
    <cellStyle name="常规 3 2 8 2 2 4" xfId="27273" xr:uid="{EF9C9FB6-70BF-438B-9157-01CBF92BD6CC}"/>
    <cellStyle name="常规 3 2 8 2 2 5" xfId="27274" xr:uid="{AE7C821A-8285-41C0-9BA7-302BC809CB73}"/>
    <cellStyle name="常规 3 2 8 2 3" xfId="6259" xr:uid="{8339F8AD-9176-465C-A196-E8C99FDC32CD}"/>
    <cellStyle name="常规 3 2 8 2 3 2" xfId="27275" xr:uid="{CFCC1900-309B-42D9-9FF3-7CE034E0685C}"/>
    <cellStyle name="常规 3 2 8 2 4" xfId="27276" xr:uid="{AEC9D5D1-92B6-4516-92F4-A004EA42C873}"/>
    <cellStyle name="常规 3 2 8 2 5" xfId="27277" xr:uid="{B0CE20FF-D06C-47A0-9A78-CE1610AE870E}"/>
    <cellStyle name="常规 3 2 8 2 6" xfId="27278" xr:uid="{E457D82C-6C6E-406F-B0F3-52A14D4C3B68}"/>
    <cellStyle name="常规 3 2 8 2 7" xfId="27279" xr:uid="{D439FC10-D964-4B9A-B740-6DE6BDCF133E}"/>
    <cellStyle name="常规 3 2 8 2 8" xfId="27280" xr:uid="{BD00B7E6-592A-4257-8894-EA898D772BAD}"/>
    <cellStyle name="常规 3 2 8 3" xfId="4483" xr:uid="{F3F39D15-CA4A-4E41-B4CA-B3B7B42B1EFE}"/>
    <cellStyle name="常规 3 2 8 3 2" xfId="27281" xr:uid="{91B7CAEB-391F-4AFD-B2D4-D440035D38C4}"/>
    <cellStyle name="常规 3 2 8 3 3" xfId="27282" xr:uid="{F20E1F41-A662-46FC-99F7-2DF42652F52A}"/>
    <cellStyle name="常规 3 2 8 3 4" xfId="27283" xr:uid="{E93F61DC-AEBE-4D0C-91D2-9A85F8F23E6E}"/>
    <cellStyle name="常规 3 2 8 3 5" xfId="27284" xr:uid="{98AD49C3-CFEC-4CAE-AB4C-43A8091CCC43}"/>
    <cellStyle name="常规 3 2 8 4" xfId="6258" xr:uid="{A8782892-7227-4EC3-9527-09E213A68524}"/>
    <cellStyle name="常规 3 2 8 4 2" xfId="27285" xr:uid="{CBD9A623-1EDB-492E-9E8F-EF413D57C00D}"/>
    <cellStyle name="常规 3 2 8 5" xfId="27286" xr:uid="{C0E605EF-D939-4955-A1E3-CAF395B60803}"/>
    <cellStyle name="常规 3 2 8 6" xfId="27287" xr:uid="{775026D1-21DA-4379-A2B9-3EEEAF3D61FC}"/>
    <cellStyle name="常规 3 2 8 7" xfId="27288" xr:uid="{78019D1C-54CB-4AEC-A098-556AB48C4BD6}"/>
    <cellStyle name="常规 3 2 8 8" xfId="27289" xr:uid="{FC1B28FF-A539-4709-A28C-C23DF08FC753}"/>
    <cellStyle name="常规 3 2 8 9" xfId="27290" xr:uid="{CC89D073-C4F3-4BF9-A132-3DC271D2E3E0}"/>
    <cellStyle name="常规 3 2 9" xfId="2433" xr:uid="{887B21DC-C298-4EA2-8DA9-D435FEC37050}"/>
    <cellStyle name="常规 3 2 9 2" xfId="4484" xr:uid="{86AB853B-B9C5-4C08-8F33-5E8A261DBA7E}"/>
    <cellStyle name="常规 3 2 9 3" xfId="6260" xr:uid="{717FF14A-57CA-4AB5-8B47-16D6F57A811E}"/>
    <cellStyle name="常规 3 2 9 3 2" xfId="27291" xr:uid="{56AD1541-E8D8-4766-B8E6-1B8E7E0DB77B}"/>
    <cellStyle name="常规 3 2 9 4" xfId="27292" xr:uid="{867585E7-8A49-41CF-8943-13854BDEEEE1}"/>
    <cellStyle name="常规 3 2 9 5" xfId="27293" xr:uid="{16CD7799-4110-403F-BD6D-B4E982549478}"/>
    <cellStyle name="常规 3 2 9 6" xfId="27294" xr:uid="{B1EEB210-8D93-4C78-B34E-C3ECFB258CEF}"/>
    <cellStyle name="常规 3 2 9 7" xfId="27295" xr:uid="{B4A02BD1-46DC-4DBB-8FA5-40F4142D59C1}"/>
    <cellStyle name="常规 3 20" xfId="153" xr:uid="{8F520789-ADB0-42E8-98D8-05F0FC9EB29F}"/>
    <cellStyle name="常规 3 3" xfId="149" xr:uid="{00000000-0005-0000-0000-000085000000}"/>
    <cellStyle name="常规 3 3 10" xfId="4485" xr:uid="{6D602412-F4D8-4E17-B869-601C08EB8E77}"/>
    <cellStyle name="常规 3 3 10 2" xfId="27296" xr:uid="{B503EF42-B3E7-47B8-AADE-88E6761366C3}"/>
    <cellStyle name="常规 3 3 10 3" xfId="27297" xr:uid="{5C1B80BE-1F29-4B76-8E15-8F402FC3D05C}"/>
    <cellStyle name="常规 3 3 10 4" xfId="27298" xr:uid="{973415E1-2D8D-4103-9BEA-9A55F7FBA920}"/>
    <cellStyle name="常规 3 3 10 5" xfId="27299" xr:uid="{71C37812-7B5B-4DBE-B58E-C69065D61EBF}"/>
    <cellStyle name="常规 3 3 11" xfId="6261" xr:uid="{8E6211BE-E372-4855-85AD-6FA0EB68D09D}"/>
    <cellStyle name="常规 3 3 12" xfId="1453" xr:uid="{1A6DCED3-3582-4DB2-A809-3C762427AC87}"/>
    <cellStyle name="常规 3 3 12 2" xfId="27300" xr:uid="{A1BE246E-4F72-4494-8803-6EB9D4B8C3D3}"/>
    <cellStyle name="常规 3 3 13" xfId="560" xr:uid="{7DC78591-7002-4103-B39F-2A8A26F42015}"/>
    <cellStyle name="常规 3 3 2" xfId="561" xr:uid="{8FFFB5AC-20AD-4205-99CE-9187DAD46384}"/>
    <cellStyle name="常规 3 3 2 10" xfId="7904" xr:uid="{0EF7BB85-97E2-447D-8974-82F2CEF37E19}"/>
    <cellStyle name="常规 3 3 2 10 2" xfId="27301" xr:uid="{2E9EF0AE-FA0D-4715-9090-103418176758}"/>
    <cellStyle name="常规 3 3 2 11" xfId="1454" xr:uid="{E6A99434-D151-40F5-969D-B003E7B8CAA5}"/>
    <cellStyle name="常规 3 3 2 11 2" xfId="27302" xr:uid="{B8C09412-E67C-463A-A9C4-73CA6DEF7526}"/>
    <cellStyle name="常规 3 3 2 12" xfId="27303" xr:uid="{743B6654-B331-4448-9D9E-5A1BB4D4AF11}"/>
    <cellStyle name="常规 3 3 2 13" xfId="27304" xr:uid="{B82B19AC-6BA3-45E6-9605-77AD31A65F21}"/>
    <cellStyle name="常规 3 3 2 14" xfId="27305" xr:uid="{C7ACE202-24B6-48A9-AB83-D3BD2ED9F3A0}"/>
    <cellStyle name="常规 3 3 2 15" xfId="27306" xr:uid="{635A8F68-7AC6-4345-AF18-D657C7F9AAE0}"/>
    <cellStyle name="常规 3 3 2 16" xfId="34686" xr:uid="{152E431C-C772-43B2-8A64-7BDCDE686575}"/>
    <cellStyle name="常规 3 3 2 2" xfId="1011" xr:uid="{A5A02765-0C6C-4492-BA83-181FF8EF0A1F}"/>
    <cellStyle name="常规 3 3 2 2 10" xfId="27307" xr:uid="{35031C0A-BB5F-4A25-BBA6-6AE83BADF48A}"/>
    <cellStyle name="常规 3 3 2 2 11" xfId="27308" xr:uid="{329FC4E4-3FB2-42E4-ACD9-842FCAEFB022}"/>
    <cellStyle name="常规 3 3 2 2 2" xfId="2627" xr:uid="{66BE9F6D-D79F-4724-8B99-3F098F068ED5}"/>
    <cellStyle name="常规 3 3 2 2 2 10" xfId="27309" xr:uid="{55F6F347-3DD6-48DA-96AC-3F9D00488C67}"/>
    <cellStyle name="常规 3 3 2 2 2 11" xfId="27310" xr:uid="{532CBAF3-EB06-4F68-828F-E83944D1E6A0}"/>
    <cellStyle name="常规 3 3 2 2 2 2" xfId="2628" xr:uid="{6ADB3B8B-0646-424A-87C7-F42BAB383BA9}"/>
    <cellStyle name="常规 3 3 2 2 2 2 10" xfId="27311" xr:uid="{5F6F748C-1C3D-466F-8798-AF40FF4714B8}"/>
    <cellStyle name="常规 3 3 2 2 2 2 2" xfId="2629" xr:uid="{6774BB09-2325-465A-A1FE-30582C210227}"/>
    <cellStyle name="常规 3 3 2 2 2 2 2 2" xfId="2630" xr:uid="{8F1D746D-F359-49C0-81DD-6BAC706CD960}"/>
    <cellStyle name="常规 3 3 2 2 2 2 2 2 2" xfId="2631" xr:uid="{D9580893-BE9D-4C4B-AF31-F03F34679675}"/>
    <cellStyle name="常规 3 3 2 2 2 2 2 2 2 2" xfId="4486" xr:uid="{C180E1CD-9D05-4CD0-883C-9BA71E8789C2}"/>
    <cellStyle name="常规 3 3 2 2 2 2 2 2 2 2 2" xfId="27312" xr:uid="{105ED6B3-71C6-4776-9C18-766DF4AAA9B3}"/>
    <cellStyle name="常规 3 3 2 2 2 2 2 2 2 2 3" xfId="27313" xr:uid="{A84FDF0C-A9DA-40FF-8FA0-576291068258}"/>
    <cellStyle name="常规 3 3 2 2 2 2 2 2 2 2 4" xfId="27314" xr:uid="{C9F4E3C0-0E2D-4747-86C6-9A623F35FF9A}"/>
    <cellStyle name="常规 3 3 2 2 2 2 2 2 2 2 5" xfId="27315" xr:uid="{A810823C-D68E-40CB-903B-526E0DC25D03}"/>
    <cellStyle name="常规 3 3 2 2 2 2 2 2 2 3" xfId="6268" xr:uid="{33BBF722-5EA3-4ED5-AA28-3636B12C5C75}"/>
    <cellStyle name="常规 3 3 2 2 2 2 2 2 2 3 2" xfId="27316" xr:uid="{1E4BD820-1B6C-40FE-A6CF-0B1BE0D9C81B}"/>
    <cellStyle name="常规 3 3 2 2 2 2 2 2 2 4" xfId="27317" xr:uid="{EED2E29B-B9FF-4977-9D09-F3351D852EAF}"/>
    <cellStyle name="常规 3 3 2 2 2 2 2 2 2 5" xfId="27318" xr:uid="{3AC660C9-639A-4BBA-8A81-5BEF68394007}"/>
    <cellStyle name="常规 3 3 2 2 2 2 2 2 2 6" xfId="27319" xr:uid="{BF9DD953-BF0C-41AC-921E-E179F6A82C55}"/>
    <cellStyle name="常规 3 3 2 2 2 2 2 2 2 7" xfId="27320" xr:uid="{84B290DD-A8AF-4831-8048-1B5A77930AA8}"/>
    <cellStyle name="常规 3 3 2 2 2 2 2 2 2 8" xfId="27321" xr:uid="{46C43EC1-D91B-4DD1-9C96-DF8C878EED04}"/>
    <cellStyle name="常规 3 3 2 2 2 2 2 2 3" xfId="4487" xr:uid="{F5410FC0-67DF-487E-9894-3069B0F711CA}"/>
    <cellStyle name="常规 3 3 2 2 2 2 2 2 3 2" xfId="27322" xr:uid="{A186C1A9-CF30-46FC-BE1E-A3359DA82111}"/>
    <cellStyle name="常规 3 3 2 2 2 2 2 2 3 3" xfId="27323" xr:uid="{BC8FAB73-5FA2-4D2B-951A-EA4164C39BB3}"/>
    <cellStyle name="常规 3 3 2 2 2 2 2 2 3 4" xfId="27324" xr:uid="{489C37C1-AA5D-4C81-B3FD-376DD04E3489}"/>
    <cellStyle name="常规 3 3 2 2 2 2 2 2 3 5" xfId="27325" xr:uid="{2C1A3C23-9EB6-49E9-82FA-FBAC664B7401}"/>
    <cellStyle name="常规 3 3 2 2 2 2 2 2 4" xfId="6267" xr:uid="{22A55D50-BC5F-4AD7-B07A-6BC85413D284}"/>
    <cellStyle name="常规 3 3 2 2 2 2 2 2 4 2" xfId="27326" xr:uid="{91218DB8-3915-4832-9E71-84EEE46BF313}"/>
    <cellStyle name="常规 3 3 2 2 2 2 2 2 5" xfId="27327" xr:uid="{8AB177FE-2F44-4B36-AECB-82DEC030F200}"/>
    <cellStyle name="常规 3 3 2 2 2 2 2 2 6" xfId="27328" xr:uid="{577291F3-7312-4989-BDD7-AC7D6529B275}"/>
    <cellStyle name="常规 3 3 2 2 2 2 2 2 7" xfId="27329" xr:uid="{52CF2DAF-E9EB-4018-A42C-0BBA2A2E037E}"/>
    <cellStyle name="常规 3 3 2 2 2 2 2 2 8" xfId="27330" xr:uid="{AA91B7DE-4FC7-480E-B1E3-CDF4B266E15A}"/>
    <cellStyle name="常规 3 3 2 2 2 2 2 2 9" xfId="27331" xr:uid="{FFF126FC-F9BA-4F62-B735-8AC7DD7C9C39}"/>
    <cellStyle name="常规 3 3 2 2 2 2 2 3" xfId="4488" xr:uid="{72CB689E-121A-4BF1-9A2E-763429E38408}"/>
    <cellStyle name="常规 3 3 2 2 2 2 2 3 2" xfId="27332" xr:uid="{8705BADB-D34C-4B8D-8047-EEF50615B04E}"/>
    <cellStyle name="常规 3 3 2 2 2 2 2 3 3" xfId="27333" xr:uid="{BD3499ED-04E3-45EB-AB56-EF587AD27178}"/>
    <cellStyle name="常规 3 3 2 2 2 2 2 3 4" xfId="27334" xr:uid="{E9BDBC8B-6A16-4FA4-92FB-3E1A16899D64}"/>
    <cellStyle name="常规 3 3 2 2 2 2 2 3 5" xfId="27335" xr:uid="{39C1BBEA-82EA-4F8B-B8DB-F92F3409161D}"/>
    <cellStyle name="常规 3 3 2 2 2 2 2 4" xfId="6266" xr:uid="{8D19E6D6-D3CA-402F-87E4-024E1C5D8F08}"/>
    <cellStyle name="常规 3 3 2 2 2 2 2 4 2" xfId="27336" xr:uid="{C2E8B7A8-D3FD-420C-A1DF-6B0589D7000B}"/>
    <cellStyle name="常规 3 3 2 2 2 2 2 5" xfId="27337" xr:uid="{45C26C9C-5078-4970-B5B2-019787D8CD83}"/>
    <cellStyle name="常规 3 3 2 2 2 2 2 6" xfId="27338" xr:uid="{090A0F77-234B-4186-A554-709910435D6D}"/>
    <cellStyle name="常规 3 3 2 2 2 2 2 7" xfId="27339" xr:uid="{ECDED0F8-361A-46F7-8052-52A5C5BF862F}"/>
    <cellStyle name="常规 3 3 2 2 2 2 2 8" xfId="27340" xr:uid="{CDD4C829-A657-4B5C-8E96-90C5BC43609F}"/>
    <cellStyle name="常规 3 3 2 2 2 2 2 9" xfId="27341" xr:uid="{125FE9B5-5A41-4163-9DB5-CEE48C908D89}"/>
    <cellStyle name="常规 3 3 2 2 2 2 3" xfId="2632" xr:uid="{039822B6-3F5F-4B92-ABE7-FA45A38ED8CB}"/>
    <cellStyle name="常规 3 3 2 2 2 2 3 2" xfId="2633" xr:uid="{BDB640C4-8CC9-4C50-AC45-3ED8ABB7ACD5}"/>
    <cellStyle name="常规 3 3 2 2 2 2 3 2 2" xfId="4489" xr:uid="{229F982A-2C55-49C3-950E-F8AA1F24A3E0}"/>
    <cellStyle name="常规 3 3 2 2 2 2 3 2 2 2" xfId="27342" xr:uid="{5D982E47-3D37-4F40-943A-DDA36FE4F79B}"/>
    <cellStyle name="常规 3 3 2 2 2 2 3 2 2 3" xfId="27343" xr:uid="{C6888A05-6ADB-4E59-AF7C-3CADA7441E74}"/>
    <cellStyle name="常规 3 3 2 2 2 2 3 2 2 4" xfId="27344" xr:uid="{4207761B-E8FF-420B-ABBF-695D4D384DE6}"/>
    <cellStyle name="常规 3 3 2 2 2 2 3 2 2 5" xfId="27345" xr:uid="{BA58D68F-DD65-4A42-80D0-488A58180C02}"/>
    <cellStyle name="常规 3 3 2 2 2 2 3 2 3" xfId="6270" xr:uid="{C0631BBC-D1DD-464E-8A3A-6ED745958A29}"/>
    <cellStyle name="常规 3 3 2 2 2 2 3 2 3 2" xfId="27346" xr:uid="{4458D700-BB07-4DBA-96F7-B7684916FDE2}"/>
    <cellStyle name="常规 3 3 2 2 2 2 3 2 4" xfId="27347" xr:uid="{04067D53-D9E3-4E36-B30E-5E2E461D0F5C}"/>
    <cellStyle name="常规 3 3 2 2 2 2 3 2 5" xfId="27348" xr:uid="{74DDA24F-E92A-43B8-8C53-847967B2CE60}"/>
    <cellStyle name="常规 3 3 2 2 2 2 3 2 6" xfId="27349" xr:uid="{8EF9BDAF-62FC-4E2C-B151-C9D3ECAFBE18}"/>
    <cellStyle name="常规 3 3 2 2 2 2 3 2 7" xfId="27350" xr:uid="{320D2915-9CDE-4914-BDDC-C4213A86B22B}"/>
    <cellStyle name="常规 3 3 2 2 2 2 3 2 8" xfId="27351" xr:uid="{D306EF9E-9FD4-41A5-8EB9-DE5860C11AFD}"/>
    <cellStyle name="常规 3 3 2 2 2 2 3 3" xfId="4490" xr:uid="{CF6082AB-769E-4403-99A4-6421ED50D443}"/>
    <cellStyle name="常规 3 3 2 2 2 2 3 3 2" xfId="27352" xr:uid="{FC5BB501-C50E-4F5D-8E0A-84AE947BD3E3}"/>
    <cellStyle name="常规 3 3 2 2 2 2 3 3 3" xfId="27353" xr:uid="{39058CD8-136F-4905-AEAB-922195FFE6DA}"/>
    <cellStyle name="常规 3 3 2 2 2 2 3 3 4" xfId="27354" xr:uid="{440B84EF-02FC-4C58-B103-E36251637455}"/>
    <cellStyle name="常规 3 3 2 2 2 2 3 3 5" xfId="27355" xr:uid="{AFE62911-A3DF-4FF7-9637-467D3C61514C}"/>
    <cellStyle name="常规 3 3 2 2 2 2 3 4" xfId="6269" xr:uid="{D6684114-5463-4936-9502-C216EE94B992}"/>
    <cellStyle name="常规 3 3 2 2 2 2 3 4 2" xfId="27356" xr:uid="{CC97D71D-EC37-4241-A9CD-25FB3AE7CA12}"/>
    <cellStyle name="常规 3 3 2 2 2 2 3 5" xfId="27357" xr:uid="{2324890B-774E-47B3-9CAA-8059C8F0652C}"/>
    <cellStyle name="常规 3 3 2 2 2 2 3 6" xfId="27358" xr:uid="{E8A79EF5-6495-4285-9C1C-5FE281355A2C}"/>
    <cellStyle name="常规 3 3 2 2 2 2 3 7" xfId="27359" xr:uid="{2BE57997-0570-4A3F-B54E-1FD940138E79}"/>
    <cellStyle name="常规 3 3 2 2 2 2 3 8" xfId="27360" xr:uid="{E318F58F-B450-477A-A25B-20215B0781E4}"/>
    <cellStyle name="常规 3 3 2 2 2 2 3 9" xfId="27361" xr:uid="{280B35C9-BC1D-415F-B1EB-7BFDA727BAD1}"/>
    <cellStyle name="常规 3 3 2 2 2 2 4" xfId="4491" xr:uid="{C6496941-18B6-4249-ADC5-FF9CA19B0CD5}"/>
    <cellStyle name="常规 3 3 2 2 2 2 4 2" xfId="27362" xr:uid="{F8735579-220E-4F54-9267-2A5796DDD4EA}"/>
    <cellStyle name="常规 3 3 2 2 2 2 4 3" xfId="27363" xr:uid="{E59E9295-331E-4C5C-A7B8-1B401AA79EE0}"/>
    <cellStyle name="常规 3 3 2 2 2 2 4 4" xfId="27364" xr:uid="{6609C642-4E88-49CB-BCC6-FD18B50EAD73}"/>
    <cellStyle name="常规 3 3 2 2 2 2 4 5" xfId="27365" xr:uid="{1203BEC4-6489-4E9C-A267-4BCBA352EAF9}"/>
    <cellStyle name="常规 3 3 2 2 2 2 5" xfId="6265" xr:uid="{DDB7763B-8634-4DD4-AFCE-1F0537720277}"/>
    <cellStyle name="常规 3 3 2 2 2 2 5 2" xfId="27366" xr:uid="{6D606574-2907-4978-B39D-06D887F603DE}"/>
    <cellStyle name="常规 3 3 2 2 2 2 6" xfId="27367" xr:uid="{0FCA746C-DF6E-40BE-B933-CC8EFAAF36BB}"/>
    <cellStyle name="常规 3 3 2 2 2 2 7" xfId="27368" xr:uid="{73090A2F-235D-49B8-BBDD-BF7DC56CA3C9}"/>
    <cellStyle name="常规 3 3 2 2 2 2 8" xfId="27369" xr:uid="{BDC3B4EC-A6D2-4313-9C30-EAD5BFFD2D6E}"/>
    <cellStyle name="常规 3 3 2 2 2 2 9" xfId="27370" xr:uid="{D4DD5089-5848-45FB-8440-A8AEAC68B87E}"/>
    <cellStyle name="常规 3 3 2 2 2 3" xfId="2634" xr:uid="{F1C66AFC-4B2A-45EA-BD21-CCFDBCDA9225}"/>
    <cellStyle name="常规 3 3 2 2 2 3 2" xfId="2635" xr:uid="{CA565101-8A90-4E6C-841D-0B0EBF7966D0}"/>
    <cellStyle name="常规 3 3 2 2 2 3 2 2" xfId="2636" xr:uid="{AE2F9838-AB12-4A6C-868F-C72AF11A1835}"/>
    <cellStyle name="常规 3 3 2 2 2 3 2 2 2" xfId="4492" xr:uid="{3E89338F-270B-48C8-A5E6-ED810293989D}"/>
    <cellStyle name="常规 3 3 2 2 2 3 2 2 2 2" xfId="27371" xr:uid="{899229FE-B263-4CCD-9038-93D28B65AA7C}"/>
    <cellStyle name="常规 3 3 2 2 2 3 2 2 2 3" xfId="27372" xr:uid="{3EB435B8-F6D3-4E85-9127-7DB6F1187185}"/>
    <cellStyle name="常规 3 3 2 2 2 3 2 2 2 4" xfId="27373" xr:uid="{06AC7CEF-7982-4933-B218-2CE991F93712}"/>
    <cellStyle name="常规 3 3 2 2 2 3 2 2 2 5" xfId="27374" xr:uid="{731FB0E5-7D9C-4F8E-ACE3-5FF85FDDD0E2}"/>
    <cellStyle name="常规 3 3 2 2 2 3 2 2 3" xfId="6273" xr:uid="{9A4B6EFC-9877-44B9-997F-EB0FC38FCE15}"/>
    <cellStyle name="常规 3 3 2 2 2 3 2 2 3 2" xfId="27375" xr:uid="{0661D0E8-B747-4F57-B6EC-C34F7FE6410B}"/>
    <cellStyle name="常规 3 3 2 2 2 3 2 2 4" xfId="27376" xr:uid="{2CD8A748-8F23-4643-AA26-691E7D1971A3}"/>
    <cellStyle name="常规 3 3 2 2 2 3 2 2 5" xfId="27377" xr:uid="{AF3985CB-4EB7-49C0-9AD7-3B9C0FC1472A}"/>
    <cellStyle name="常规 3 3 2 2 2 3 2 2 6" xfId="27378" xr:uid="{267B1418-4ABA-4707-B05C-F4759BEE0AE3}"/>
    <cellStyle name="常规 3 3 2 2 2 3 2 2 7" xfId="27379" xr:uid="{AA715A72-7EA9-4C28-8C44-D6DFF8BA92B6}"/>
    <cellStyle name="常规 3 3 2 2 2 3 2 2 8" xfId="27380" xr:uid="{82FC020C-6971-4573-A11C-D8917546163C}"/>
    <cellStyle name="常规 3 3 2 2 2 3 2 3" xfId="4493" xr:uid="{39886E93-0CE7-4017-B7A5-8BF3CF49FDEB}"/>
    <cellStyle name="常规 3 3 2 2 2 3 2 3 2" xfId="27381" xr:uid="{3436C235-0DCB-4C4B-9A33-19FA2BC6BC6F}"/>
    <cellStyle name="常规 3 3 2 2 2 3 2 3 3" xfId="27382" xr:uid="{FE96A52B-938A-41B5-BCC0-5FA7D29104BF}"/>
    <cellStyle name="常规 3 3 2 2 2 3 2 3 4" xfId="27383" xr:uid="{775D6DB0-A975-4FA3-96FA-A14BB548CF42}"/>
    <cellStyle name="常规 3 3 2 2 2 3 2 3 5" xfId="27384" xr:uid="{395F260C-D230-44E1-A52F-2881B7A74DE0}"/>
    <cellStyle name="常规 3 3 2 2 2 3 2 4" xfId="6272" xr:uid="{82085BE2-D134-4623-A2B0-3A06EEB01706}"/>
    <cellStyle name="常规 3 3 2 2 2 3 2 4 2" xfId="27385" xr:uid="{10979F62-B468-44C0-B297-ED8174BC2ED9}"/>
    <cellStyle name="常规 3 3 2 2 2 3 2 5" xfId="27386" xr:uid="{D5C66122-E482-4FB9-8CAF-FF22E08181EC}"/>
    <cellStyle name="常规 3 3 2 2 2 3 2 6" xfId="27387" xr:uid="{0E1E098C-8822-4066-A2A0-7C3CEA6376B7}"/>
    <cellStyle name="常规 3 3 2 2 2 3 2 7" xfId="27388" xr:uid="{4F973163-09BF-4CDE-A653-5817F90CB42F}"/>
    <cellStyle name="常规 3 3 2 2 2 3 2 8" xfId="27389" xr:uid="{402D7313-BD0F-4753-AFA6-606E07C31CE5}"/>
    <cellStyle name="常规 3 3 2 2 2 3 2 9" xfId="27390" xr:uid="{38293885-1DFD-4823-ADA0-28328DD6FC92}"/>
    <cellStyle name="常规 3 3 2 2 2 3 3" xfId="4494" xr:uid="{F506A226-DB2D-4C35-B1B1-B0884BA1F671}"/>
    <cellStyle name="常规 3 3 2 2 2 3 3 2" xfId="27391" xr:uid="{AB4BAA8C-3EC2-4F3C-8673-DDF46E8FE16F}"/>
    <cellStyle name="常规 3 3 2 2 2 3 3 3" xfId="27392" xr:uid="{FD5F7E45-820E-4412-AC05-FF519EBA4B57}"/>
    <cellStyle name="常规 3 3 2 2 2 3 3 4" xfId="27393" xr:uid="{145911E4-7866-47C9-A77D-ECD7FB8E126F}"/>
    <cellStyle name="常规 3 3 2 2 2 3 3 5" xfId="27394" xr:uid="{0C28CDBA-97F1-4E17-9615-0879C47A4B08}"/>
    <cellStyle name="常规 3 3 2 2 2 3 4" xfId="6271" xr:uid="{CDBFB7B4-036D-44BF-838B-ED250B66351A}"/>
    <cellStyle name="常规 3 3 2 2 2 3 4 2" xfId="27395" xr:uid="{CEA04F5D-BB88-41FE-8799-3AD59C70572F}"/>
    <cellStyle name="常规 3 3 2 2 2 3 5" xfId="27396" xr:uid="{CC8656EB-9F34-4184-9A09-F9966E8D0C92}"/>
    <cellStyle name="常规 3 3 2 2 2 3 6" xfId="27397" xr:uid="{AE069799-8E0B-4740-BD93-674B85631DF8}"/>
    <cellStyle name="常规 3 3 2 2 2 3 7" xfId="27398" xr:uid="{0AE55B6A-F23D-4F49-91EF-9FEFDFDD576B}"/>
    <cellStyle name="常规 3 3 2 2 2 3 8" xfId="27399" xr:uid="{10BDA4C4-1E88-4C4B-830E-DE2D745856A5}"/>
    <cellStyle name="常规 3 3 2 2 2 3 9" xfId="27400" xr:uid="{DCAF64F4-EDE2-4A86-91F1-0F70A7836974}"/>
    <cellStyle name="常规 3 3 2 2 2 4" xfId="2637" xr:uid="{39F8AB20-BDB2-40F7-9A6A-F3AE0C5EEC38}"/>
    <cellStyle name="常规 3 3 2 2 2 4 2" xfId="2638" xr:uid="{0C8D80D8-903B-4B52-986D-8E3958DDE34F}"/>
    <cellStyle name="常规 3 3 2 2 2 4 2 2" xfId="4495" xr:uid="{79F91CEE-09E5-4686-975F-BCF11723EDB0}"/>
    <cellStyle name="常规 3 3 2 2 2 4 2 2 2" xfId="27401" xr:uid="{35E44CC7-3081-4AD2-AFB9-CCC44025210D}"/>
    <cellStyle name="常规 3 3 2 2 2 4 2 2 3" xfId="27402" xr:uid="{1A97752B-87CD-4C2D-8F61-6C319A1AD5E3}"/>
    <cellStyle name="常规 3 3 2 2 2 4 2 2 4" xfId="27403" xr:uid="{6B1F8186-16DA-4D15-BA45-89D9C754E0EF}"/>
    <cellStyle name="常规 3 3 2 2 2 4 2 2 5" xfId="27404" xr:uid="{F99E6111-5712-49BC-9F8B-EBD0F856CAA5}"/>
    <cellStyle name="常规 3 3 2 2 2 4 2 3" xfId="6275" xr:uid="{3B72D785-7376-4C4E-85F0-233A4970ECF1}"/>
    <cellStyle name="常规 3 3 2 2 2 4 2 3 2" xfId="27405" xr:uid="{296CA750-E04D-409E-8FC0-84984F7421DE}"/>
    <cellStyle name="常规 3 3 2 2 2 4 2 4" xfId="27406" xr:uid="{34640E5B-7490-491D-9C9B-85B2BEFE8A94}"/>
    <cellStyle name="常规 3 3 2 2 2 4 2 5" xfId="27407" xr:uid="{1487EFFF-5711-4965-9465-A0CD71C0280C}"/>
    <cellStyle name="常规 3 3 2 2 2 4 2 6" xfId="27408" xr:uid="{8E9B2CDB-EC1E-4DFA-A427-2ADD35276370}"/>
    <cellStyle name="常规 3 3 2 2 2 4 2 7" xfId="27409" xr:uid="{C8B80C99-6A47-452D-979B-3D58A370AE45}"/>
    <cellStyle name="常规 3 3 2 2 2 4 2 8" xfId="27410" xr:uid="{9E81E5B8-DBA6-4648-95AD-90223FABAEA1}"/>
    <cellStyle name="常规 3 3 2 2 2 4 3" xfId="4496" xr:uid="{65623E9D-DF6D-446B-8A8C-24FE147DF019}"/>
    <cellStyle name="常规 3 3 2 2 2 4 3 2" xfId="27411" xr:uid="{7A0C1CF4-5D10-428B-B7BD-95F3915D1D18}"/>
    <cellStyle name="常规 3 3 2 2 2 4 3 3" xfId="27412" xr:uid="{D9B388BE-4F4F-4738-B102-6B944AA3E672}"/>
    <cellStyle name="常规 3 3 2 2 2 4 3 4" xfId="27413" xr:uid="{074E7440-4A2D-4430-B338-310F41969B5A}"/>
    <cellStyle name="常规 3 3 2 2 2 4 3 5" xfId="27414" xr:uid="{C25FA1F3-6076-49AE-8E5F-862C714E36E8}"/>
    <cellStyle name="常规 3 3 2 2 2 4 4" xfId="6274" xr:uid="{4E3A8388-D49B-48E0-B12C-8BC418AB7294}"/>
    <cellStyle name="常规 3 3 2 2 2 4 4 2" xfId="27415" xr:uid="{3A73992C-3CE0-4202-9F5A-C083037C1BDA}"/>
    <cellStyle name="常规 3 3 2 2 2 4 5" xfId="27416" xr:uid="{2CCAA58E-A3AE-44AB-A1A9-9EA922BBC668}"/>
    <cellStyle name="常规 3 3 2 2 2 4 6" xfId="27417" xr:uid="{13AF4B60-03FF-4EB4-8291-069544749762}"/>
    <cellStyle name="常规 3 3 2 2 2 4 7" xfId="27418" xr:uid="{6AE106F0-04FB-4469-9845-B7556538B0DC}"/>
    <cellStyle name="常规 3 3 2 2 2 4 8" xfId="27419" xr:uid="{23E1DA57-237E-49E1-8053-00C9B9228F20}"/>
    <cellStyle name="常规 3 3 2 2 2 4 9" xfId="27420" xr:uid="{00D79EFC-4898-4297-8228-2A090B731BE4}"/>
    <cellStyle name="常规 3 3 2 2 2 5" xfId="4497" xr:uid="{CEF51527-A78C-4342-BB61-A648ECB6E7D8}"/>
    <cellStyle name="常规 3 3 2 2 2 5 2" xfId="27421" xr:uid="{1A701603-CE8D-4745-8940-515A9EC90D5C}"/>
    <cellStyle name="常规 3 3 2 2 2 5 3" xfId="27422" xr:uid="{57BE074F-099E-46D9-AA2E-104573EEAC1D}"/>
    <cellStyle name="常规 3 3 2 2 2 5 4" xfId="27423" xr:uid="{E16E1440-770F-4BC8-B2BE-34DF7B7DF9F4}"/>
    <cellStyle name="常规 3 3 2 2 2 5 5" xfId="27424" xr:uid="{13F6CA89-4A7D-4311-A177-164D5E5CCE67}"/>
    <cellStyle name="常规 3 3 2 2 2 6" xfId="6264" xr:uid="{ACF06638-3F9A-49E1-AFE5-1B079C1CC973}"/>
    <cellStyle name="常规 3 3 2 2 2 6 2" xfId="27425" xr:uid="{A0C472DA-941A-4EA1-9042-D251B2BE7D71}"/>
    <cellStyle name="常规 3 3 2 2 2 7" xfId="27426" xr:uid="{0F40F8EA-127B-4E0E-A2C3-0C5C86A321B3}"/>
    <cellStyle name="常规 3 3 2 2 2 8" xfId="27427" xr:uid="{3FCC24DE-9734-47E2-94E7-4BC7B45C26B8}"/>
    <cellStyle name="常规 3 3 2 2 2 9" xfId="27428" xr:uid="{59682AD8-F25D-4A84-AD47-B6FA7E0CB392}"/>
    <cellStyle name="常规 3 3 2 2 3" xfId="2639" xr:uid="{023D6DB0-C01C-48B2-90A3-0A5EE6A31326}"/>
    <cellStyle name="常规 3 3 2 2 3 10" xfId="27429" xr:uid="{4BCDD2A8-F3C5-46BE-8FE4-097ED6FEB8C6}"/>
    <cellStyle name="常规 3 3 2 2 3 2" xfId="2640" xr:uid="{B63A1F3E-0DB6-4A92-B6CC-157FEEDDA989}"/>
    <cellStyle name="常规 3 3 2 2 3 2 2" xfId="2641" xr:uid="{5E57D4F4-79C6-48AA-94D6-DCF9BB11B3E5}"/>
    <cellStyle name="常规 3 3 2 2 3 2 2 2" xfId="2642" xr:uid="{DA8B2836-5D08-4848-BA3A-66BA8807530F}"/>
    <cellStyle name="常规 3 3 2 2 3 2 2 2 2" xfId="4498" xr:uid="{32927E9F-58C2-4CD6-BDD2-896E3FDAEAE5}"/>
    <cellStyle name="常规 3 3 2 2 3 2 2 2 2 2" xfId="27430" xr:uid="{6C4B11E8-C1BC-49AE-913A-1154444EE7F7}"/>
    <cellStyle name="常规 3 3 2 2 3 2 2 2 2 3" xfId="27431" xr:uid="{B8AFF43E-34E4-4E14-82D5-6F1395B8083D}"/>
    <cellStyle name="常规 3 3 2 2 3 2 2 2 2 4" xfId="27432" xr:uid="{BC3CF8CE-4708-44A9-8D67-D18CC8D8212C}"/>
    <cellStyle name="常规 3 3 2 2 3 2 2 2 2 5" xfId="27433" xr:uid="{3C695271-372E-4905-9D0D-D9D2826CE803}"/>
    <cellStyle name="常规 3 3 2 2 3 2 2 2 3" xfId="6279" xr:uid="{A797792E-4220-4988-811A-B09DB52D513D}"/>
    <cellStyle name="常规 3 3 2 2 3 2 2 2 3 2" xfId="27434" xr:uid="{9ECA26B6-169F-4626-8498-D49307A69630}"/>
    <cellStyle name="常规 3 3 2 2 3 2 2 2 4" xfId="27435" xr:uid="{8D175E68-CBFA-4752-8494-C5DE4C5248C2}"/>
    <cellStyle name="常规 3 3 2 2 3 2 2 2 5" xfId="27436" xr:uid="{8CCA0600-C03C-4BEB-BBC0-3932266B58D3}"/>
    <cellStyle name="常规 3 3 2 2 3 2 2 2 6" xfId="27437" xr:uid="{24AE4387-4188-4E1C-B474-5DA5B0146F63}"/>
    <cellStyle name="常规 3 3 2 2 3 2 2 2 7" xfId="27438" xr:uid="{D1E05A0E-DA79-44F8-90BE-2CC7D2DE77E8}"/>
    <cellStyle name="常规 3 3 2 2 3 2 2 2 8" xfId="27439" xr:uid="{DE827C64-519B-4543-936F-5FB894F7EFD9}"/>
    <cellStyle name="常规 3 3 2 2 3 2 2 3" xfId="4499" xr:uid="{4815CC74-3F73-4D97-B639-EB6EC64D1A5B}"/>
    <cellStyle name="常规 3 3 2 2 3 2 2 3 2" xfId="27440" xr:uid="{CD69F5BB-6089-4F15-994F-747105084B36}"/>
    <cellStyle name="常规 3 3 2 2 3 2 2 3 3" xfId="27441" xr:uid="{22387AFB-6266-4B2C-BBD7-107848005AD5}"/>
    <cellStyle name="常规 3 3 2 2 3 2 2 3 4" xfId="27442" xr:uid="{F9181758-5BC7-4F8E-9B3C-94306D6FF576}"/>
    <cellStyle name="常规 3 3 2 2 3 2 2 3 5" xfId="27443" xr:uid="{1A3B20C1-4F71-4D98-84C8-723C4920F308}"/>
    <cellStyle name="常规 3 3 2 2 3 2 2 4" xfId="6278" xr:uid="{960B904F-DD13-4A94-B6AE-D538C1FFB5CF}"/>
    <cellStyle name="常规 3 3 2 2 3 2 2 4 2" xfId="27444" xr:uid="{1C740717-38EF-404E-9ACA-B55D0ECEA2F3}"/>
    <cellStyle name="常规 3 3 2 2 3 2 2 5" xfId="27445" xr:uid="{7E8FFFD9-0680-4731-BE74-7504FB912DCB}"/>
    <cellStyle name="常规 3 3 2 2 3 2 2 6" xfId="27446" xr:uid="{F8D01E57-2D37-47AA-A9A5-C5E0397E9B05}"/>
    <cellStyle name="常规 3 3 2 2 3 2 2 7" xfId="27447" xr:uid="{1B24E952-FD9C-4B49-8556-7B1C951CA763}"/>
    <cellStyle name="常规 3 3 2 2 3 2 2 8" xfId="27448" xr:uid="{92525787-E123-40ED-8D92-D0F0C4DB0C8A}"/>
    <cellStyle name="常规 3 3 2 2 3 2 2 9" xfId="27449" xr:uid="{945BBD25-CAD6-4158-B46F-A6735A256B2C}"/>
    <cellStyle name="常规 3 3 2 2 3 2 3" xfId="4500" xr:uid="{66D106F6-B5AE-4AAC-9617-C822393D48C3}"/>
    <cellStyle name="常规 3 3 2 2 3 2 3 2" xfId="27450" xr:uid="{3D1AB5DE-53C3-4E31-B6DD-8E83B21D90BA}"/>
    <cellStyle name="常规 3 3 2 2 3 2 3 3" xfId="27451" xr:uid="{139B600C-4183-4BAD-850D-987BD79EF799}"/>
    <cellStyle name="常规 3 3 2 2 3 2 3 4" xfId="27452" xr:uid="{825E5CEC-4034-431A-A2BE-9AECDE547169}"/>
    <cellStyle name="常规 3 3 2 2 3 2 3 5" xfId="27453" xr:uid="{75FBAE94-EB48-4A4D-9DBB-4AF3B296E65D}"/>
    <cellStyle name="常规 3 3 2 2 3 2 4" xfId="6277" xr:uid="{C7424578-9064-4359-97E6-B4D4EEDC1877}"/>
    <cellStyle name="常规 3 3 2 2 3 2 4 2" xfId="27454" xr:uid="{3770CD45-FE70-421F-9ED3-F8B7428A7FB0}"/>
    <cellStyle name="常规 3 3 2 2 3 2 5" xfId="27455" xr:uid="{E03C8782-F08D-4CB8-BD33-68F388235852}"/>
    <cellStyle name="常规 3 3 2 2 3 2 6" xfId="27456" xr:uid="{2A9DAE0D-3833-4C44-AB55-AB541236F5B2}"/>
    <cellStyle name="常规 3 3 2 2 3 2 7" xfId="27457" xr:uid="{60D28533-1734-46FD-BE74-1325C46F643D}"/>
    <cellStyle name="常规 3 3 2 2 3 2 8" xfId="27458" xr:uid="{25ECB522-2595-4FD2-9D2F-444E73F5AED1}"/>
    <cellStyle name="常规 3 3 2 2 3 2 9" xfId="27459" xr:uid="{96171ABD-BCAE-4E39-B5FA-92723B0DD02C}"/>
    <cellStyle name="常规 3 3 2 2 3 3" xfId="2643" xr:uid="{13A8AC86-9721-4363-9E8B-CBB3236B0BDA}"/>
    <cellStyle name="常规 3 3 2 2 3 3 2" xfId="2644" xr:uid="{EDF0041E-08CD-411E-9E65-94B990B8EE6D}"/>
    <cellStyle name="常规 3 3 2 2 3 3 2 2" xfId="4501" xr:uid="{606D1651-2265-4943-96B9-CC2BC31C0B4B}"/>
    <cellStyle name="常规 3 3 2 2 3 3 2 2 2" xfId="27460" xr:uid="{F83507EC-E1B8-478E-89B3-87B915AFA50F}"/>
    <cellStyle name="常规 3 3 2 2 3 3 2 2 3" xfId="27461" xr:uid="{DD0FD52A-55D0-4CF0-939E-17AA52039551}"/>
    <cellStyle name="常规 3 3 2 2 3 3 2 2 4" xfId="27462" xr:uid="{A1790D48-29B1-4C1F-A238-6C2949160D26}"/>
    <cellStyle name="常规 3 3 2 2 3 3 2 2 5" xfId="27463" xr:uid="{8BDF07FF-CB03-4F44-818C-3A93558C0450}"/>
    <cellStyle name="常规 3 3 2 2 3 3 2 3" xfId="6281" xr:uid="{0D7B7264-AF9F-460E-91A5-14FA05972083}"/>
    <cellStyle name="常规 3 3 2 2 3 3 2 3 2" xfId="27464" xr:uid="{1AC9E3C2-2F8F-4B09-910D-771438FAD73D}"/>
    <cellStyle name="常规 3 3 2 2 3 3 2 4" xfId="27465" xr:uid="{E45FE367-26CF-4239-AD77-B640164C8EBD}"/>
    <cellStyle name="常规 3 3 2 2 3 3 2 5" xfId="27466" xr:uid="{17F92AD1-8954-4918-AE52-8FA725453DB5}"/>
    <cellStyle name="常规 3 3 2 2 3 3 2 6" xfId="27467" xr:uid="{75BB8F6E-B738-4EE6-BE60-86BA2A1B8C4B}"/>
    <cellStyle name="常规 3 3 2 2 3 3 2 7" xfId="27468" xr:uid="{A028CA5A-93E8-483F-B4DC-91924D74B1D1}"/>
    <cellStyle name="常规 3 3 2 2 3 3 2 8" xfId="27469" xr:uid="{A486D8CA-1FC6-4022-86D4-1C5BA1368190}"/>
    <cellStyle name="常规 3 3 2 2 3 3 3" xfId="4502" xr:uid="{1E36D127-8785-45CF-A143-5DD8AF1C75CA}"/>
    <cellStyle name="常规 3 3 2 2 3 3 3 2" xfId="27470" xr:uid="{F151620D-86A4-4364-8287-82EA23A229B8}"/>
    <cellStyle name="常规 3 3 2 2 3 3 3 3" xfId="27471" xr:uid="{70D668D0-A8C1-485B-B573-AD68496489C2}"/>
    <cellStyle name="常规 3 3 2 2 3 3 3 4" xfId="27472" xr:uid="{0462A669-463F-4C89-B933-E06ADEE5C870}"/>
    <cellStyle name="常规 3 3 2 2 3 3 3 5" xfId="27473" xr:uid="{EFAAB5AA-E263-4AD4-A6B1-2D10FFC55F9A}"/>
    <cellStyle name="常规 3 3 2 2 3 3 4" xfId="6280" xr:uid="{DD3E2A5C-5CD4-4243-9849-6415DF7D4E96}"/>
    <cellStyle name="常规 3 3 2 2 3 3 4 2" xfId="27474" xr:uid="{4148E368-A86C-49BE-AB58-417B34822326}"/>
    <cellStyle name="常规 3 3 2 2 3 3 5" xfId="27475" xr:uid="{0C961592-8BB7-46C1-AD2A-07DDCE2A788D}"/>
    <cellStyle name="常规 3 3 2 2 3 3 6" xfId="27476" xr:uid="{77782B08-C998-4609-832A-D51A2CFBC416}"/>
    <cellStyle name="常规 3 3 2 2 3 3 7" xfId="27477" xr:uid="{44617D25-B4AA-4C18-83F6-62A8408CC629}"/>
    <cellStyle name="常规 3 3 2 2 3 3 8" xfId="27478" xr:uid="{D06C3674-5E95-4380-A12D-13DD6BC14F68}"/>
    <cellStyle name="常规 3 3 2 2 3 3 9" xfId="27479" xr:uid="{F786D20C-A291-49AC-ABF1-BDFA3881C132}"/>
    <cellStyle name="常规 3 3 2 2 3 4" xfId="4503" xr:uid="{0CB9441D-9F1B-4CA5-9C81-082A3D58A84E}"/>
    <cellStyle name="常规 3 3 2 2 3 4 2" xfId="27480" xr:uid="{791812D8-81DE-4851-936D-40ED66CEB229}"/>
    <cellStyle name="常规 3 3 2 2 3 4 3" xfId="27481" xr:uid="{E4C6999F-C4F9-430A-A8A5-0135745D80AE}"/>
    <cellStyle name="常规 3 3 2 2 3 4 4" xfId="27482" xr:uid="{6CBDC9B7-ADEA-44B6-9C66-34A10B8059F6}"/>
    <cellStyle name="常规 3 3 2 2 3 4 5" xfId="27483" xr:uid="{BD1F76A4-5A0A-4E67-BB39-D650E33FC90B}"/>
    <cellStyle name="常规 3 3 2 2 3 5" xfId="6276" xr:uid="{9AD0688C-DF91-4D05-A4CB-95853920A6C4}"/>
    <cellStyle name="常规 3 3 2 2 3 5 2" xfId="27484" xr:uid="{E5B84835-1828-4851-A2BC-57497B84AD2B}"/>
    <cellStyle name="常规 3 3 2 2 3 6" xfId="27485" xr:uid="{F0D85B7B-6008-4B8A-AB72-EC0A5A678E82}"/>
    <cellStyle name="常规 3 3 2 2 3 7" xfId="27486" xr:uid="{187E2314-733A-4546-B537-E3E70B406243}"/>
    <cellStyle name="常规 3 3 2 2 3 8" xfId="27487" xr:uid="{5BF1E2EF-83DA-49F6-8C34-9857662DDD71}"/>
    <cellStyle name="常规 3 3 2 2 3 9" xfId="27488" xr:uid="{F3FBF998-F9F4-442C-B737-6984AC70558B}"/>
    <cellStyle name="常规 3 3 2 2 4" xfId="2645" xr:uid="{459EC77B-1B61-4F97-A8E5-18153E866003}"/>
    <cellStyle name="常规 3 3 2 2 4 2" xfId="2646" xr:uid="{11433259-7C99-4040-A346-332C746F38DE}"/>
    <cellStyle name="常规 3 3 2 2 4 2 2" xfId="2647" xr:uid="{146DF447-95E1-4D5D-B36A-D36B34B93687}"/>
    <cellStyle name="常规 3 3 2 2 4 2 2 2" xfId="4504" xr:uid="{FD980E92-E252-4A0D-83B6-855913B899CE}"/>
    <cellStyle name="常规 3 3 2 2 4 2 2 2 2" xfId="27489" xr:uid="{1EBAA13C-4D8A-43AC-B136-F300B3C00CA9}"/>
    <cellStyle name="常规 3 3 2 2 4 2 2 2 3" xfId="27490" xr:uid="{7280E146-DA5E-4D46-939B-1890DE628888}"/>
    <cellStyle name="常规 3 3 2 2 4 2 2 2 4" xfId="27491" xr:uid="{69507895-9F17-44AF-B2BB-CCA1237417AE}"/>
    <cellStyle name="常规 3 3 2 2 4 2 2 2 5" xfId="27492" xr:uid="{990A9BA3-DDEB-447D-8CB6-C9FBDC29CD87}"/>
    <cellStyle name="常规 3 3 2 2 4 2 2 3" xfId="6284" xr:uid="{398AF56C-6B84-41BC-9EBA-D794B8DB1A06}"/>
    <cellStyle name="常规 3 3 2 2 4 2 2 3 2" xfId="27493" xr:uid="{AE615489-EE00-4010-9C75-9E320B2C2980}"/>
    <cellStyle name="常规 3 3 2 2 4 2 2 4" xfId="27494" xr:uid="{AE438546-536B-4D9E-ADC9-E76B97F917B2}"/>
    <cellStyle name="常规 3 3 2 2 4 2 2 5" xfId="27495" xr:uid="{0EEAF5E3-A87A-4208-92E2-7AEB278CD916}"/>
    <cellStyle name="常规 3 3 2 2 4 2 2 6" xfId="27496" xr:uid="{F8FD3B33-2066-4B6B-B2E6-B169F81CA803}"/>
    <cellStyle name="常规 3 3 2 2 4 2 2 7" xfId="27497" xr:uid="{C9F2A6E7-FD88-4864-BB10-A961B4001148}"/>
    <cellStyle name="常规 3 3 2 2 4 2 2 8" xfId="27498" xr:uid="{7B3B14C4-51DB-4BB8-BCEC-02232C9A2B29}"/>
    <cellStyle name="常规 3 3 2 2 4 2 3" xfId="4505" xr:uid="{3FA570FA-01D2-44E9-B8C8-03E2905BB6BF}"/>
    <cellStyle name="常规 3 3 2 2 4 2 3 2" xfId="27499" xr:uid="{7AC8F081-8F89-4CD7-9129-40AFEFEEF55C}"/>
    <cellStyle name="常规 3 3 2 2 4 2 3 3" xfId="27500" xr:uid="{EE5C8661-77BF-4BB5-873A-2CB129663EFD}"/>
    <cellStyle name="常规 3 3 2 2 4 2 3 4" xfId="27501" xr:uid="{38F430AC-BB29-426A-BD58-75A8C51A2479}"/>
    <cellStyle name="常规 3 3 2 2 4 2 3 5" xfId="27502" xr:uid="{1463C2D9-D43D-4B90-B44C-1D3D195EB81D}"/>
    <cellStyle name="常规 3 3 2 2 4 2 4" xfId="6283" xr:uid="{60ACCB79-3FDF-437E-9074-8771F052E2EB}"/>
    <cellStyle name="常规 3 3 2 2 4 2 4 2" xfId="27503" xr:uid="{E12E41C9-91E1-4353-A4AF-6C997B9CD2A1}"/>
    <cellStyle name="常规 3 3 2 2 4 2 5" xfId="27504" xr:uid="{E6B3F24F-E057-45B9-BA4B-1B34A9649ED0}"/>
    <cellStyle name="常规 3 3 2 2 4 2 6" xfId="27505" xr:uid="{FA905312-5A7A-4055-8F59-BDF095B538B7}"/>
    <cellStyle name="常规 3 3 2 2 4 2 7" xfId="27506" xr:uid="{D3A19BD4-9294-402F-B3FA-A5A35DE69BD1}"/>
    <cellStyle name="常规 3 3 2 2 4 2 8" xfId="27507" xr:uid="{BDD83A77-F326-463B-AA6F-52D442BC8F2E}"/>
    <cellStyle name="常规 3 3 2 2 4 2 9" xfId="27508" xr:uid="{D9301F60-DBBD-442A-B9C1-0802B5282047}"/>
    <cellStyle name="常规 3 3 2 2 4 3" xfId="4506" xr:uid="{4F3BD24A-027A-4B6A-ABEB-541665880758}"/>
    <cellStyle name="常规 3 3 2 2 4 3 2" xfId="27509" xr:uid="{B976148B-36AB-4EC5-92F3-B0D92C38AB2C}"/>
    <cellStyle name="常规 3 3 2 2 4 3 3" xfId="27510" xr:uid="{9194820F-0EDE-4498-9BB5-F97950BF7E2B}"/>
    <cellStyle name="常规 3 3 2 2 4 3 4" xfId="27511" xr:uid="{06FABD1C-0AFD-4109-B3A1-56EE0E5F6108}"/>
    <cellStyle name="常规 3 3 2 2 4 3 5" xfId="27512" xr:uid="{A78A119A-EB89-498A-90AD-B17CE2001750}"/>
    <cellStyle name="常规 3 3 2 2 4 4" xfId="6282" xr:uid="{1F9BDA28-83B3-47A2-911F-E82C75EAE315}"/>
    <cellStyle name="常规 3 3 2 2 4 4 2" xfId="27513" xr:uid="{185E030A-5278-4884-B1FA-8152C4401DAF}"/>
    <cellStyle name="常规 3 3 2 2 4 5" xfId="27514" xr:uid="{1B985A3F-1938-46BD-BCED-422AB1808219}"/>
    <cellStyle name="常规 3 3 2 2 4 6" xfId="27515" xr:uid="{35D4749A-C307-4ECB-8DD6-0D09FA847129}"/>
    <cellStyle name="常规 3 3 2 2 4 7" xfId="27516" xr:uid="{DAA998AD-E66B-4DB2-ACB1-1BE1B97382EC}"/>
    <cellStyle name="常规 3 3 2 2 4 8" xfId="27517" xr:uid="{FBEFA2C2-FC35-48CA-A88F-1860B83E0CEB}"/>
    <cellStyle name="常规 3 3 2 2 4 9" xfId="27518" xr:uid="{E442C275-A1BD-4853-BFB2-C0200F148034}"/>
    <cellStyle name="常规 3 3 2 2 5" xfId="2648" xr:uid="{9715AA71-8C9B-468D-BD15-0E2C6045246F}"/>
    <cellStyle name="常规 3 3 2 2 5 2" xfId="2649" xr:uid="{DC089F17-D5A2-412C-8750-A9C021E263DF}"/>
    <cellStyle name="常规 3 3 2 2 5 2 2" xfId="4507" xr:uid="{C2B8BE77-3143-4970-AC4A-77D8DA8336E7}"/>
    <cellStyle name="常规 3 3 2 2 5 2 2 2" xfId="27519" xr:uid="{3FFC8F4E-4D40-4FC4-871C-16347B97A509}"/>
    <cellStyle name="常规 3 3 2 2 5 2 2 3" xfId="27520" xr:uid="{12474051-537E-45BB-ADEA-11D92FB95AC1}"/>
    <cellStyle name="常规 3 3 2 2 5 2 2 4" xfId="27521" xr:uid="{47E967DA-9758-47CD-981C-DBA865357129}"/>
    <cellStyle name="常规 3 3 2 2 5 2 2 5" xfId="27522" xr:uid="{977A5A35-6DE7-42C8-AE58-D7120ACF847C}"/>
    <cellStyle name="常规 3 3 2 2 5 2 3" xfId="6286" xr:uid="{629C4DC2-32E3-4980-9FFB-44D63512D6D7}"/>
    <cellStyle name="常规 3 3 2 2 5 2 3 2" xfId="27523" xr:uid="{DDD88261-D0E7-4A13-A808-9BD76642D8D1}"/>
    <cellStyle name="常规 3 3 2 2 5 2 4" xfId="27524" xr:uid="{25FC6E84-EC9A-454C-87A3-6EB9FC197888}"/>
    <cellStyle name="常规 3 3 2 2 5 2 5" xfId="27525" xr:uid="{F8F252EF-1B34-4DFE-8524-C51463C0B343}"/>
    <cellStyle name="常规 3 3 2 2 5 2 6" xfId="27526" xr:uid="{DD4B5CAA-D3AB-47AF-B05A-CA210CE73151}"/>
    <cellStyle name="常规 3 3 2 2 5 2 7" xfId="27527" xr:uid="{A1752347-7699-465F-81D0-511B3563F492}"/>
    <cellStyle name="常规 3 3 2 2 5 2 8" xfId="27528" xr:uid="{EE7BED84-DC25-4542-9DF1-8B05B4EB79D4}"/>
    <cellStyle name="常规 3 3 2 2 5 3" xfId="4508" xr:uid="{B8FB000F-E155-44B3-87BE-E3A6D7F6DCB6}"/>
    <cellStyle name="常规 3 3 2 2 5 3 2" xfId="27529" xr:uid="{6B1D97E6-FF11-4DD1-A44B-8AD0C328F0F8}"/>
    <cellStyle name="常规 3 3 2 2 5 3 3" xfId="27530" xr:uid="{73F34F97-4959-45EF-83A7-62196CF5476B}"/>
    <cellStyle name="常规 3 3 2 2 5 3 4" xfId="27531" xr:uid="{6D2822C6-0FF7-4E42-82F7-D6E34E9AFF64}"/>
    <cellStyle name="常规 3 3 2 2 5 3 5" xfId="27532" xr:uid="{E257C8E5-6F58-4FC5-9812-626ABB4B4BFA}"/>
    <cellStyle name="常规 3 3 2 2 5 4" xfId="6285" xr:uid="{052ACC97-3C80-41BF-8F15-00B190E50E40}"/>
    <cellStyle name="常规 3 3 2 2 5 4 2" xfId="27533" xr:uid="{63A9AEAA-4211-417C-926B-F52C4C06E040}"/>
    <cellStyle name="常规 3 3 2 2 5 5" xfId="27534" xr:uid="{6213B57B-B2B8-4112-92AD-5A9C359987AB}"/>
    <cellStyle name="常规 3 3 2 2 5 6" xfId="27535" xr:uid="{327A6525-1FC5-448B-9EE3-ADCA0EEBB26F}"/>
    <cellStyle name="常规 3 3 2 2 5 7" xfId="27536" xr:uid="{290A9A35-2B6C-495F-99E3-0ED26D68308A}"/>
    <cellStyle name="常规 3 3 2 2 5 8" xfId="27537" xr:uid="{F4FB9D78-F11B-41F7-B5D4-8E7F9A1C6E58}"/>
    <cellStyle name="常规 3 3 2 2 5 9" xfId="27538" xr:uid="{57DEB8C7-EEA0-471B-8298-73EC27CE6C6F}"/>
    <cellStyle name="常规 3 3 2 2 6" xfId="2626" xr:uid="{AE406FCC-2AB2-4C2A-8D5A-BAE6798AB1F0}"/>
    <cellStyle name="常规 3 3 2 2 6 2" xfId="6287" xr:uid="{BF0A2950-09EF-4317-AB8F-8318312267C8}"/>
    <cellStyle name="常规 3 3 2 2 6 2 2" xfId="27539" xr:uid="{0241C133-FBE5-42A6-9C81-A7BDDF9DE71B}"/>
    <cellStyle name="常规 3 3 2 2 6 3" xfId="27540" xr:uid="{9CCE0A18-D368-42D0-A7CA-2AA35A3B63CC}"/>
    <cellStyle name="常规 3 3 2 2 6 4" xfId="27541" xr:uid="{5B410ECD-6A71-4E2E-BB89-C3AF6509487F}"/>
    <cellStyle name="常规 3 3 2 2 6 5" xfId="27542" xr:uid="{9BA8628D-6230-4B28-A52B-C5200819C425}"/>
    <cellStyle name="常规 3 3 2 2 6 6" xfId="27543" xr:uid="{45F9E428-4A45-4092-8C09-CF4E1C4EBF03}"/>
    <cellStyle name="常规 3 3 2 2 7" xfId="6263" xr:uid="{ECBD281A-B3D1-442F-8D58-3AD435413C0D}"/>
    <cellStyle name="常规 3 3 2 2 7 2" xfId="27544" xr:uid="{745A6DD0-FCBF-4875-AABD-FB3B0C57ABF9}"/>
    <cellStyle name="常规 3 3 2 2 8" xfId="1631" xr:uid="{FA1548FF-C39B-48F1-B31E-E02BE4293FD1}"/>
    <cellStyle name="常规 3 3 2 2 9" xfId="27545" xr:uid="{29AFE09C-335D-45D8-92F8-EEF9C3B6EB84}"/>
    <cellStyle name="常规 3 3 2 3" xfId="2650" xr:uid="{A813F111-2057-45DB-931B-E6D90CED005B}"/>
    <cellStyle name="常规 3 3 2 3 10" xfId="27546" xr:uid="{ABDC5B87-C97B-4045-842D-B205485A7D30}"/>
    <cellStyle name="常规 3 3 2 3 11" xfId="27547" xr:uid="{0E93332C-AF5C-416E-A234-66EB3470987A}"/>
    <cellStyle name="常规 3 3 2 3 2" xfId="2651" xr:uid="{B78BE62A-7D1D-4071-949F-1652C92F0B38}"/>
    <cellStyle name="常规 3 3 2 3 2 10" xfId="27548" xr:uid="{79BDC299-07EC-4D60-AA83-1A74275B3165}"/>
    <cellStyle name="常规 3 3 2 3 2 2" xfId="2652" xr:uid="{48FC850D-658D-4DCE-BD3D-89CA786E180D}"/>
    <cellStyle name="常规 3 3 2 3 2 2 2" xfId="2653" xr:uid="{CF97872B-763A-4692-A1D1-86F086EBAD1D}"/>
    <cellStyle name="常规 3 3 2 3 2 2 2 2" xfId="2654" xr:uid="{76C9E836-E2E9-44CA-8CCC-7F03F07FB1A8}"/>
    <cellStyle name="常规 3 3 2 3 2 2 2 2 2" xfId="4509" xr:uid="{92CC5383-FB33-452B-B61B-0C350D322D5C}"/>
    <cellStyle name="常规 3 3 2 3 2 2 2 2 2 2" xfId="27549" xr:uid="{D1A69A68-6C14-4A2C-B439-8150CFEA6C68}"/>
    <cellStyle name="常规 3 3 2 3 2 2 2 2 2 3" xfId="27550" xr:uid="{F2457962-98E9-43E4-A032-4C90B18BD7FB}"/>
    <cellStyle name="常规 3 3 2 3 2 2 2 2 2 4" xfId="27551" xr:uid="{0D9EEE80-DC6E-4DC1-A8E7-F4975824B53F}"/>
    <cellStyle name="常规 3 3 2 3 2 2 2 2 2 5" xfId="27552" xr:uid="{48CA35EF-13A5-4258-9EFA-E75FB9A0385D}"/>
    <cellStyle name="常规 3 3 2 3 2 2 2 2 3" xfId="6292" xr:uid="{55968532-61B3-473B-BD5F-041A07C36E1A}"/>
    <cellStyle name="常规 3 3 2 3 2 2 2 2 3 2" xfId="27553" xr:uid="{2397C80F-3653-44AD-97C4-0BA9E6DC20FA}"/>
    <cellStyle name="常规 3 3 2 3 2 2 2 2 4" xfId="27554" xr:uid="{80D6CD9E-1914-4C68-82E1-C7A2D3203D54}"/>
    <cellStyle name="常规 3 3 2 3 2 2 2 2 5" xfId="27555" xr:uid="{6FD6458E-3850-44E2-B816-6C3C5EA44806}"/>
    <cellStyle name="常规 3 3 2 3 2 2 2 2 6" xfId="27556" xr:uid="{B77F25AC-876C-43AB-95D9-958FCC271923}"/>
    <cellStyle name="常规 3 3 2 3 2 2 2 2 7" xfId="27557" xr:uid="{D0DBD7C9-CFF8-4F9E-9E67-5F35755FB101}"/>
    <cellStyle name="常规 3 3 2 3 2 2 2 2 8" xfId="27558" xr:uid="{2DBF12B7-061D-4624-8014-A332156B03E5}"/>
    <cellStyle name="常规 3 3 2 3 2 2 2 3" xfId="4510" xr:uid="{4358075F-0003-456F-BB3E-E67103EEA2B6}"/>
    <cellStyle name="常规 3 3 2 3 2 2 2 3 2" xfId="27559" xr:uid="{4CE6D20D-5172-4E9C-ADF8-214FEA4AA839}"/>
    <cellStyle name="常规 3 3 2 3 2 2 2 3 3" xfId="27560" xr:uid="{32785DE3-DD1C-4B25-9C70-BF8EDEA382AF}"/>
    <cellStyle name="常规 3 3 2 3 2 2 2 3 4" xfId="27561" xr:uid="{C4C91CD8-6D68-4691-97BB-4FC8430A6BB6}"/>
    <cellStyle name="常规 3 3 2 3 2 2 2 3 5" xfId="27562" xr:uid="{AC701F47-EA4C-4087-A31C-537BF9DDBF83}"/>
    <cellStyle name="常规 3 3 2 3 2 2 2 4" xfId="6291" xr:uid="{6FDE5BC9-8A1F-48D0-9947-0C4AA50412C3}"/>
    <cellStyle name="常规 3 3 2 3 2 2 2 4 2" xfId="27563" xr:uid="{6C1CF031-5CCA-4114-8519-1A682AC51DF6}"/>
    <cellStyle name="常规 3 3 2 3 2 2 2 5" xfId="27564" xr:uid="{AB8FA626-A34D-4D69-B007-80C954B38789}"/>
    <cellStyle name="常规 3 3 2 3 2 2 2 6" xfId="27565" xr:uid="{98E76132-CA0E-4424-B1F9-57690BF6649F}"/>
    <cellStyle name="常规 3 3 2 3 2 2 2 7" xfId="27566" xr:uid="{71104E0E-AA17-476F-9488-2595EA37C549}"/>
    <cellStyle name="常规 3 3 2 3 2 2 2 8" xfId="27567" xr:uid="{9B7E6D51-B340-49AD-A5DB-A1264988C554}"/>
    <cellStyle name="常规 3 3 2 3 2 2 2 9" xfId="27568" xr:uid="{1337B5B4-14E1-4AA1-A8AC-ED402FFA4AF2}"/>
    <cellStyle name="常规 3 3 2 3 2 2 3" xfId="4511" xr:uid="{51C066A1-20CF-4E55-B02A-E37D7156D04B}"/>
    <cellStyle name="常规 3 3 2 3 2 2 3 2" xfId="27569" xr:uid="{D566899A-1DD1-4C01-AE6A-07B210767DD1}"/>
    <cellStyle name="常规 3 3 2 3 2 2 3 3" xfId="27570" xr:uid="{693B5E8E-5DB0-4114-A48F-21A602C55530}"/>
    <cellStyle name="常规 3 3 2 3 2 2 3 4" xfId="27571" xr:uid="{953F0A24-9F2B-4FA2-ABD1-DD1E17441F52}"/>
    <cellStyle name="常规 3 3 2 3 2 2 3 5" xfId="27572" xr:uid="{EA82221A-F3CF-4C60-AA0F-9296A08F185E}"/>
    <cellStyle name="常规 3 3 2 3 2 2 4" xfId="6290" xr:uid="{FC56C882-3287-49D0-B08F-B502DDA75546}"/>
    <cellStyle name="常规 3 3 2 3 2 2 4 2" xfId="27573" xr:uid="{F41600F0-C87C-416D-A99C-4DBAD656F30E}"/>
    <cellStyle name="常规 3 3 2 3 2 2 5" xfId="27574" xr:uid="{3E13AFBB-C9AE-4D14-88EB-39F8827B837C}"/>
    <cellStyle name="常规 3 3 2 3 2 2 6" xfId="27575" xr:uid="{DEC5A23A-0D0F-4DAC-AF7E-7463D44C134A}"/>
    <cellStyle name="常规 3 3 2 3 2 2 7" xfId="27576" xr:uid="{B0C0749B-AC83-4C52-9E6F-B0AAED7D9D54}"/>
    <cellStyle name="常规 3 3 2 3 2 2 8" xfId="27577" xr:uid="{13463766-8132-46D3-AE61-7AA1D102CC32}"/>
    <cellStyle name="常规 3 3 2 3 2 2 9" xfId="27578" xr:uid="{F8602F57-48ED-4074-9FBE-8297B3F7945D}"/>
    <cellStyle name="常规 3 3 2 3 2 3" xfId="2655" xr:uid="{DBDEFC66-73F1-4CD5-880B-CD2EF80A163F}"/>
    <cellStyle name="常规 3 3 2 3 2 3 2" xfId="2656" xr:uid="{AAF25F69-FB61-46E7-8E2B-18B649154808}"/>
    <cellStyle name="常规 3 3 2 3 2 3 2 2" xfId="4512" xr:uid="{007B2EBD-4C9E-4167-810F-A71023EE10DB}"/>
    <cellStyle name="常规 3 3 2 3 2 3 2 2 2" xfId="27579" xr:uid="{BC75E8FC-35AB-48D7-AD16-507A6498AB8C}"/>
    <cellStyle name="常规 3 3 2 3 2 3 2 2 3" xfId="27580" xr:uid="{CDA2B5F0-F837-4BF6-8D71-95CF0096F813}"/>
    <cellStyle name="常规 3 3 2 3 2 3 2 2 4" xfId="27581" xr:uid="{362400B4-1E17-40B9-A38A-AE0B74308D74}"/>
    <cellStyle name="常规 3 3 2 3 2 3 2 2 5" xfId="27582" xr:uid="{0A716714-502B-4449-BAE0-C166FA58961D}"/>
    <cellStyle name="常规 3 3 2 3 2 3 2 3" xfId="6294" xr:uid="{FB1DDB0D-BF2E-48D5-8F17-53F3CB3DC449}"/>
    <cellStyle name="常规 3 3 2 3 2 3 2 3 2" xfId="27583" xr:uid="{41B51F6F-BB2A-4DD6-B65E-33CEEBAB2F3F}"/>
    <cellStyle name="常规 3 3 2 3 2 3 2 4" xfId="27584" xr:uid="{74EAD363-177C-4120-BBDA-692F43B68122}"/>
    <cellStyle name="常规 3 3 2 3 2 3 2 5" xfId="27585" xr:uid="{7371FAA4-8300-4815-B0F1-630C98AB8B7B}"/>
    <cellStyle name="常规 3 3 2 3 2 3 2 6" xfId="27586" xr:uid="{620234E9-D25B-4751-BBC4-EC2F9424DEDA}"/>
    <cellStyle name="常规 3 3 2 3 2 3 2 7" xfId="27587" xr:uid="{98A13F6D-7A13-477A-BDBE-7B1DF69EB30B}"/>
    <cellStyle name="常规 3 3 2 3 2 3 2 8" xfId="27588" xr:uid="{79D6CA14-4A88-4CC6-9A39-4170CC056959}"/>
    <cellStyle name="常规 3 3 2 3 2 3 3" xfId="4513" xr:uid="{A37EBFB2-6D4C-43E9-AE70-429E90A75BFB}"/>
    <cellStyle name="常规 3 3 2 3 2 3 3 2" xfId="27589" xr:uid="{C6196F92-8CA4-43FA-AF28-B7C3DF82410E}"/>
    <cellStyle name="常规 3 3 2 3 2 3 3 3" xfId="27590" xr:uid="{C9DDC7B7-5A0B-49A2-A243-72C789EECCAF}"/>
    <cellStyle name="常规 3 3 2 3 2 3 3 4" xfId="27591" xr:uid="{03A518BA-9E1D-4C64-A92A-ABC4FE380E9F}"/>
    <cellStyle name="常规 3 3 2 3 2 3 3 5" xfId="27592" xr:uid="{33ABAFDD-D0D9-4E10-96CA-D07726412A81}"/>
    <cellStyle name="常规 3 3 2 3 2 3 4" xfId="6293" xr:uid="{6D9B6AE5-B579-4BD2-BC16-09669F1BFC14}"/>
    <cellStyle name="常规 3 3 2 3 2 3 4 2" xfId="27593" xr:uid="{11F04210-F71E-4697-A956-882F5BC311A9}"/>
    <cellStyle name="常规 3 3 2 3 2 3 5" xfId="27594" xr:uid="{0A343DAC-A7A7-4984-8BC6-08AC0169181D}"/>
    <cellStyle name="常规 3 3 2 3 2 3 6" xfId="27595" xr:uid="{7840CF94-8663-4018-936B-30AB67B98338}"/>
    <cellStyle name="常规 3 3 2 3 2 3 7" xfId="27596" xr:uid="{98A36145-5F5F-4329-9102-4B3754B03AD7}"/>
    <cellStyle name="常规 3 3 2 3 2 3 8" xfId="27597" xr:uid="{51D8823E-A888-4D04-9E3B-F4BB2ADA14CA}"/>
    <cellStyle name="常规 3 3 2 3 2 3 9" xfId="27598" xr:uid="{23848478-8234-4A79-B140-410FD765E0C0}"/>
    <cellStyle name="常规 3 3 2 3 2 4" xfId="4514" xr:uid="{53145078-FCDD-483D-8662-E3E4E3F7A019}"/>
    <cellStyle name="常规 3 3 2 3 2 4 2" xfId="27599" xr:uid="{468DBAE9-2334-40C7-85C2-E6AC9B726B72}"/>
    <cellStyle name="常规 3 3 2 3 2 4 3" xfId="27600" xr:uid="{A35791F9-9A14-4E28-BCDF-2DC0B63A7F51}"/>
    <cellStyle name="常规 3 3 2 3 2 4 4" xfId="27601" xr:uid="{BD480C5F-4401-47D8-A1BA-358BD61AFB61}"/>
    <cellStyle name="常规 3 3 2 3 2 4 5" xfId="27602" xr:uid="{E9B4D02B-1D22-4CAA-B9CB-DD16415F22B7}"/>
    <cellStyle name="常规 3 3 2 3 2 5" xfId="6289" xr:uid="{DD3E2856-A0A7-4523-8572-7B3C727A2423}"/>
    <cellStyle name="常规 3 3 2 3 2 5 2" xfId="27603" xr:uid="{038F2840-AE1E-4BCA-9E26-3F449E04629E}"/>
    <cellStyle name="常规 3 3 2 3 2 6" xfId="27604" xr:uid="{28EE498C-D4CE-4C97-9E8B-A4F1BB38B762}"/>
    <cellStyle name="常规 3 3 2 3 2 7" xfId="27605" xr:uid="{C2076DE4-D5DA-42C4-BFB4-70A4B33AB22A}"/>
    <cellStyle name="常规 3 3 2 3 2 8" xfId="27606" xr:uid="{BE3B4201-3C0C-41A4-A028-6123EEEA9C00}"/>
    <cellStyle name="常规 3 3 2 3 2 9" xfId="27607" xr:uid="{CC0EE8FD-FEE0-4B7B-A25E-E8A06F5BF406}"/>
    <cellStyle name="常规 3 3 2 3 3" xfId="2657" xr:uid="{9B4E24D9-D03E-41B3-A916-C7BB74CA416E}"/>
    <cellStyle name="常规 3 3 2 3 3 2" xfId="2658" xr:uid="{466E7BCA-7DF5-4A19-8C41-DDE19A99B1AC}"/>
    <cellStyle name="常规 3 3 2 3 3 2 2" xfId="2659" xr:uid="{EC137F23-CF51-4ADB-91D6-C0625225FD7F}"/>
    <cellStyle name="常规 3 3 2 3 3 2 2 2" xfId="4515" xr:uid="{1DD59F64-4983-463C-812C-764EF31F6E0A}"/>
    <cellStyle name="常规 3 3 2 3 3 2 2 2 2" xfId="27608" xr:uid="{D3BC33EE-5656-493F-84F2-7AE85BC0DCC2}"/>
    <cellStyle name="常规 3 3 2 3 3 2 2 2 3" xfId="27609" xr:uid="{B80E8C50-00DA-4745-847E-FDDCFA4A1D12}"/>
    <cellStyle name="常规 3 3 2 3 3 2 2 2 4" xfId="27610" xr:uid="{92C3C713-2FBA-469B-AF3F-F3FBDBDCF456}"/>
    <cellStyle name="常规 3 3 2 3 3 2 2 2 5" xfId="27611" xr:uid="{6A7EA63C-5FAD-4F0C-8EB0-3ACA8EEBC15B}"/>
    <cellStyle name="常规 3 3 2 3 3 2 2 3" xfId="6297" xr:uid="{37579E55-E1AC-4054-8A6A-86C39D47F0E6}"/>
    <cellStyle name="常规 3 3 2 3 3 2 2 3 2" xfId="27612" xr:uid="{399DFDAC-3068-406D-9283-AF8DAFDD6583}"/>
    <cellStyle name="常规 3 3 2 3 3 2 2 4" xfId="27613" xr:uid="{6AD3E22C-9578-4909-87BC-43F5F8F5758A}"/>
    <cellStyle name="常规 3 3 2 3 3 2 2 5" xfId="27614" xr:uid="{37CD7726-8C29-4F30-91F3-E14D7C393F37}"/>
    <cellStyle name="常规 3 3 2 3 3 2 2 6" xfId="27615" xr:uid="{378893D6-4C30-4DDD-A9FF-D9E4EC1B1794}"/>
    <cellStyle name="常规 3 3 2 3 3 2 2 7" xfId="27616" xr:uid="{D23D3A6E-70AE-45CC-94A4-FFFC3F9AB054}"/>
    <cellStyle name="常规 3 3 2 3 3 2 2 8" xfId="27617" xr:uid="{24C27585-E466-4BD5-A20D-FA10A0F9BB3F}"/>
    <cellStyle name="常规 3 3 2 3 3 2 3" xfId="4516" xr:uid="{2EDA4E5E-564E-485C-9E75-B0583A4DFA87}"/>
    <cellStyle name="常规 3 3 2 3 3 2 3 2" xfId="27618" xr:uid="{4ECC6C0F-E4FF-4ABF-8EA5-3BFB4F7F7E45}"/>
    <cellStyle name="常规 3 3 2 3 3 2 3 3" xfId="27619" xr:uid="{5390684D-B5D2-40D3-A17C-0F6035BB4573}"/>
    <cellStyle name="常规 3 3 2 3 3 2 3 4" xfId="27620" xr:uid="{E2C61829-7DAA-4D4A-A137-EDC68B93B7AD}"/>
    <cellStyle name="常规 3 3 2 3 3 2 3 5" xfId="27621" xr:uid="{02DF7DA3-385D-4C20-BE12-93D7E7DC2FA4}"/>
    <cellStyle name="常规 3 3 2 3 3 2 4" xfId="6296" xr:uid="{A0E2D9BD-8919-40E0-A03C-9C89C620EF3C}"/>
    <cellStyle name="常规 3 3 2 3 3 2 4 2" xfId="27622" xr:uid="{AD653D04-7F92-45C0-8109-C4A20AAB0DCB}"/>
    <cellStyle name="常规 3 3 2 3 3 2 5" xfId="27623" xr:uid="{2D299B7F-A48E-4519-8C6C-F70D0D1F1E3D}"/>
    <cellStyle name="常规 3 3 2 3 3 2 6" xfId="27624" xr:uid="{4EB91097-AF58-428B-93B2-118FE1BE5C59}"/>
    <cellStyle name="常规 3 3 2 3 3 2 7" xfId="27625" xr:uid="{1A85C24E-38E1-48B8-8C67-50D74A4B9D43}"/>
    <cellStyle name="常规 3 3 2 3 3 2 8" xfId="27626" xr:uid="{DC6B12BF-EE8D-4BFC-8DBE-3F232900B931}"/>
    <cellStyle name="常规 3 3 2 3 3 2 9" xfId="27627" xr:uid="{07689D82-B621-40A2-8848-CD229AF4A010}"/>
    <cellStyle name="常规 3 3 2 3 3 3" xfId="4517" xr:uid="{263D7AA2-5232-48CB-BE5B-F69FC1F4BD10}"/>
    <cellStyle name="常规 3 3 2 3 3 3 2" xfId="27628" xr:uid="{7807653F-83E9-4B20-8B2A-9653132BB640}"/>
    <cellStyle name="常规 3 3 2 3 3 3 3" xfId="27629" xr:uid="{D164E26E-80A5-416C-86BD-2D01C0BEEBA4}"/>
    <cellStyle name="常规 3 3 2 3 3 3 4" xfId="27630" xr:uid="{BF1B6F7F-85E7-4C6A-9924-183210A64575}"/>
    <cellStyle name="常规 3 3 2 3 3 3 5" xfId="27631" xr:uid="{E58FDF76-4CBE-4B22-9852-D48E19BBFD27}"/>
    <cellStyle name="常规 3 3 2 3 3 4" xfId="6295" xr:uid="{5C92DC44-94E0-4CE2-834F-8E1403C05406}"/>
    <cellStyle name="常规 3 3 2 3 3 4 2" xfId="27632" xr:uid="{67BAD299-3468-4C51-AC67-29AB19CEEBE3}"/>
    <cellStyle name="常规 3 3 2 3 3 5" xfId="27633" xr:uid="{EB8D2E83-4404-47B9-A728-BCD0304F9432}"/>
    <cellStyle name="常规 3 3 2 3 3 6" xfId="27634" xr:uid="{80769720-B46F-4FD7-93DC-6C377DC2037D}"/>
    <cellStyle name="常规 3 3 2 3 3 7" xfId="27635" xr:uid="{D7CA1BAA-02D8-4027-AE72-AD52E1E0E00A}"/>
    <cellStyle name="常规 3 3 2 3 3 8" xfId="27636" xr:uid="{EF71C96C-70A5-4254-AD23-99935CCB0744}"/>
    <cellStyle name="常规 3 3 2 3 3 9" xfId="27637" xr:uid="{0D907CCB-F907-474A-BF57-DD85F94D0123}"/>
    <cellStyle name="常规 3 3 2 3 4" xfId="2660" xr:uid="{466CBCC2-1A8D-4266-9E8F-A98C707686AB}"/>
    <cellStyle name="常规 3 3 2 3 4 2" xfId="2661" xr:uid="{07DDD6C1-E33E-42E5-885D-5E6C73F1DE30}"/>
    <cellStyle name="常规 3 3 2 3 4 2 2" xfId="4518" xr:uid="{4637B9BC-413A-4353-9107-82DE7B363091}"/>
    <cellStyle name="常规 3 3 2 3 4 2 2 2" xfId="27638" xr:uid="{2698EA87-4C20-4746-88C4-018026B60650}"/>
    <cellStyle name="常规 3 3 2 3 4 2 2 3" xfId="27639" xr:uid="{71180CBD-1064-476E-9735-DE5B27205C6D}"/>
    <cellStyle name="常规 3 3 2 3 4 2 2 4" xfId="27640" xr:uid="{4C1CD800-51C8-4B48-8124-DA379BACE331}"/>
    <cellStyle name="常规 3 3 2 3 4 2 2 5" xfId="27641" xr:uid="{F1059E80-FA80-4435-AEB0-839D337FBD9E}"/>
    <cellStyle name="常规 3 3 2 3 4 2 3" xfId="6299" xr:uid="{C0B4C794-A796-406F-B15B-1F4FC025D5DE}"/>
    <cellStyle name="常规 3 3 2 3 4 2 3 2" xfId="27642" xr:uid="{24795E3D-AA20-4B97-BACF-D8D0661E418F}"/>
    <cellStyle name="常规 3 3 2 3 4 2 4" xfId="27643" xr:uid="{1A22DBB1-623C-4D08-ADD4-05126CA11792}"/>
    <cellStyle name="常规 3 3 2 3 4 2 5" xfId="27644" xr:uid="{123A256A-B9B8-4793-99D6-0B118330D420}"/>
    <cellStyle name="常规 3 3 2 3 4 2 6" xfId="27645" xr:uid="{2CC200B2-7FA0-4BBC-8E3E-CF5498ED563E}"/>
    <cellStyle name="常规 3 3 2 3 4 2 7" xfId="27646" xr:uid="{88C2935D-F55B-4BC6-A772-9D02043BFDCE}"/>
    <cellStyle name="常规 3 3 2 3 4 2 8" xfId="27647" xr:uid="{ACE1A94E-193C-4CC1-BFC1-473916335E8F}"/>
    <cellStyle name="常规 3 3 2 3 4 3" xfId="4519" xr:uid="{FDA5130E-12D5-4FF1-9575-3783470496EF}"/>
    <cellStyle name="常规 3 3 2 3 4 3 2" xfId="27648" xr:uid="{FBF4866F-B445-4D1C-94B1-0B41473E8FF7}"/>
    <cellStyle name="常规 3 3 2 3 4 3 3" xfId="27649" xr:uid="{08F6E20E-5E24-4C60-B86B-987CA5AD81BE}"/>
    <cellStyle name="常规 3 3 2 3 4 3 4" xfId="27650" xr:uid="{24DD2F38-56CC-457A-8FBC-A9B115E2AD52}"/>
    <cellStyle name="常规 3 3 2 3 4 3 5" xfId="27651" xr:uid="{B66195EE-505F-49CF-8241-6C7D556A7097}"/>
    <cellStyle name="常规 3 3 2 3 4 4" xfId="6298" xr:uid="{B8D2B914-F566-444E-9843-3BCBE3FE0F28}"/>
    <cellStyle name="常规 3 3 2 3 4 4 2" xfId="27652" xr:uid="{DEF9AAA1-2096-4191-B282-4B913DA0BFF2}"/>
    <cellStyle name="常规 3 3 2 3 4 5" xfId="27653" xr:uid="{DB81E8B0-7AAF-4688-AD34-31EEA159B1D2}"/>
    <cellStyle name="常规 3 3 2 3 4 6" xfId="27654" xr:uid="{05BE2EA9-6AEF-4BC0-A307-7A5AC64158F1}"/>
    <cellStyle name="常规 3 3 2 3 4 7" xfId="27655" xr:uid="{DAF9087F-75BF-47A9-82FF-1BBDF0258130}"/>
    <cellStyle name="常规 3 3 2 3 4 8" xfId="27656" xr:uid="{E09C5322-CCDB-4814-A1B0-0A0A154B7D96}"/>
    <cellStyle name="常规 3 3 2 3 4 9" xfId="27657" xr:uid="{FFAB778F-E80B-47B0-A12B-DE51B2A06A02}"/>
    <cellStyle name="常规 3 3 2 3 5" xfId="4520" xr:uid="{7C9CF263-0C8D-4EAD-8736-BD00FE7E5832}"/>
    <cellStyle name="常规 3 3 2 3 5 2" xfId="27658" xr:uid="{026A03AA-F039-4AEF-9E41-461DDF0AAC5D}"/>
    <cellStyle name="常规 3 3 2 3 5 3" xfId="27659" xr:uid="{97C4D6FE-1652-4171-8733-13DAB04C3CAE}"/>
    <cellStyle name="常规 3 3 2 3 5 4" xfId="27660" xr:uid="{E75E2C28-2C05-438B-91E8-50D9B0DAB21D}"/>
    <cellStyle name="常规 3 3 2 3 5 5" xfId="27661" xr:uid="{2FBC68E0-26E8-464F-88D9-6BA9D587FC76}"/>
    <cellStyle name="常规 3 3 2 3 6" xfId="6288" xr:uid="{F4F84B3A-0A70-4B4A-9304-134F527FCBD7}"/>
    <cellStyle name="常规 3 3 2 3 6 2" xfId="27662" xr:uid="{C748BCE1-A439-4C19-AE80-B183878AFF72}"/>
    <cellStyle name="常规 3 3 2 3 7" xfId="27663" xr:uid="{2243BF4B-7FD2-4A98-B724-D8E051EBB567}"/>
    <cellStyle name="常规 3 3 2 3 8" xfId="27664" xr:uid="{80698923-A96E-41CA-B08A-5943152B96E6}"/>
    <cellStyle name="常规 3 3 2 3 9" xfId="27665" xr:uid="{C45795F6-4578-4073-8075-65EEB4243DEA}"/>
    <cellStyle name="常规 3 3 2 4" xfId="2662" xr:uid="{21F95771-327F-4254-BA73-B8605007278F}"/>
    <cellStyle name="常规 3 3 2 4 10" xfId="27666" xr:uid="{18FA8F14-E3F0-46C7-8C70-CEA745C9AC7E}"/>
    <cellStyle name="常规 3 3 2 4 11" xfId="27667" xr:uid="{7837716B-7967-46E6-95AE-F0FA613ACEB9}"/>
    <cellStyle name="常规 3 3 2 4 12" xfId="27668" xr:uid="{4C3EFE5F-A33F-4504-84B2-7FB8E9B1375C}"/>
    <cellStyle name="常规 3 3 2 4 13" xfId="27669" xr:uid="{09921DDF-FAD8-4E8F-A3D0-F4DFABABB316}"/>
    <cellStyle name="常规 3 3 2 4 14" xfId="34687" xr:uid="{A0A41704-B224-4FD3-8260-D80DB29D3248}"/>
    <cellStyle name="常规 3 3 2 4 2" xfId="2663" xr:uid="{174236D4-A88B-475B-93E5-50FC5A7ABAD3}"/>
    <cellStyle name="常规 3 3 2 4 2 2" xfId="2664" xr:uid="{375978E0-17F5-4D06-A409-6A1E6D63C030}"/>
    <cellStyle name="常规 3 3 2 4 2 2 2" xfId="2665" xr:uid="{605F7057-C27D-4D65-803A-4C74639252C0}"/>
    <cellStyle name="常规 3 3 2 4 2 2 2 2" xfId="4521" xr:uid="{110E3030-4DF6-4BA8-B034-8695B000BC99}"/>
    <cellStyle name="常规 3 3 2 4 2 2 2 2 2" xfId="27670" xr:uid="{23A844DA-0E24-447A-8999-3CED8B2FFF30}"/>
    <cellStyle name="常规 3 3 2 4 2 2 2 2 3" xfId="27671" xr:uid="{C6EECD23-3445-4920-8F23-A7F00A892607}"/>
    <cellStyle name="常规 3 3 2 4 2 2 2 2 4" xfId="27672" xr:uid="{B7A04AAC-1A2E-4D6C-B72E-3DAEFAD793A2}"/>
    <cellStyle name="常规 3 3 2 4 2 2 2 2 5" xfId="27673" xr:uid="{6695DE28-F88A-4FD8-AB8E-83CD19568B51}"/>
    <cellStyle name="常规 3 3 2 4 2 2 2 3" xfId="6303" xr:uid="{5B47B929-1526-4049-936E-1AAF17F1684F}"/>
    <cellStyle name="常规 3 3 2 4 2 2 2 3 2" xfId="27674" xr:uid="{AF33F07B-809C-469B-904B-54FD66138962}"/>
    <cellStyle name="常规 3 3 2 4 2 2 2 4" xfId="27675" xr:uid="{EA4C0174-E0EC-4BD7-9B78-9F24970A732A}"/>
    <cellStyle name="常规 3 3 2 4 2 2 2 5" xfId="27676" xr:uid="{B735BB0B-6A06-4576-8715-56CA3EDE0CF4}"/>
    <cellStyle name="常规 3 3 2 4 2 2 2 6" xfId="27677" xr:uid="{EE5AB2E4-EF67-41F4-93C6-77DE97A291E6}"/>
    <cellStyle name="常规 3 3 2 4 2 2 2 7" xfId="27678" xr:uid="{04EA62A6-DBB5-48B8-8D6B-F0092947E000}"/>
    <cellStyle name="常规 3 3 2 4 2 2 2 8" xfId="27679" xr:uid="{998377CE-F45D-441B-B079-700ED768F911}"/>
    <cellStyle name="常规 3 3 2 4 2 2 3" xfId="4522" xr:uid="{AF114A16-327F-4154-B909-86929659631B}"/>
    <cellStyle name="常规 3 3 2 4 2 2 3 2" xfId="27680" xr:uid="{2FF2C5E0-298A-4EBB-94A0-6FA61F8BF639}"/>
    <cellStyle name="常规 3 3 2 4 2 2 3 3" xfId="27681" xr:uid="{3B183384-8F8A-4B4E-AACF-9175EEDA6A29}"/>
    <cellStyle name="常规 3 3 2 4 2 2 3 4" xfId="27682" xr:uid="{DEB841B3-9168-4B5E-B3FC-59D21BF8EF13}"/>
    <cellStyle name="常规 3 3 2 4 2 2 3 5" xfId="27683" xr:uid="{25BA5D87-062D-41CF-9026-A60C2A3F6E50}"/>
    <cellStyle name="常规 3 3 2 4 2 2 4" xfId="6302" xr:uid="{60B3A1F0-27EC-4D42-8F00-191F5AC05BC9}"/>
    <cellStyle name="常规 3 3 2 4 2 2 4 2" xfId="27684" xr:uid="{4626CE5D-2D63-40CF-8DE3-82ECAFAE412F}"/>
    <cellStyle name="常规 3 3 2 4 2 2 5" xfId="27685" xr:uid="{F410A907-C7FE-47DB-A14D-4F2F25061ACC}"/>
    <cellStyle name="常规 3 3 2 4 2 2 6" xfId="27686" xr:uid="{A0BCA0F0-FC1B-4EB9-800A-7AEE6A02168E}"/>
    <cellStyle name="常规 3 3 2 4 2 2 7" xfId="27687" xr:uid="{ABF94393-9193-4E8E-9E5A-BB03E9EB2899}"/>
    <cellStyle name="常规 3 3 2 4 2 2 8" xfId="27688" xr:uid="{AE9160F3-A576-415F-BA0F-9179B1F49114}"/>
    <cellStyle name="常规 3 3 2 4 2 2 9" xfId="27689" xr:uid="{B2E1E31E-CE58-448F-9B42-50BB3FB24740}"/>
    <cellStyle name="常规 3 3 2 4 2 3" xfId="4523" xr:uid="{6B1E6423-B09E-4BFE-A39E-C4D4BB6ADC8D}"/>
    <cellStyle name="常规 3 3 2 4 2 3 2" xfId="27690" xr:uid="{FD50AB87-F7C4-4323-98DF-24EC5EE52B82}"/>
    <cellStyle name="常规 3 3 2 4 2 3 3" xfId="27691" xr:uid="{F7F6E3DE-C696-405B-BC0B-0CEFCDC47345}"/>
    <cellStyle name="常规 3 3 2 4 2 3 4" xfId="27692" xr:uid="{13BD24E0-5D0E-4C4E-9697-4F33B9A36874}"/>
    <cellStyle name="常规 3 3 2 4 2 3 5" xfId="27693" xr:uid="{086FB4A2-8274-4BE8-A4B6-5292A62DAB89}"/>
    <cellStyle name="常规 3 3 2 4 2 4" xfId="6301" xr:uid="{A1134D8B-3D68-42FF-8CEA-7B043220CE90}"/>
    <cellStyle name="常规 3 3 2 4 2 4 2" xfId="27694" xr:uid="{D63BB88F-2F15-4100-9914-6F3FD4434558}"/>
    <cellStyle name="常规 3 3 2 4 2 5" xfId="27695" xr:uid="{6500F024-5190-4ABD-8C2A-3651B440BECF}"/>
    <cellStyle name="常规 3 3 2 4 2 6" xfId="27696" xr:uid="{6C270761-5FED-4B11-96C1-800DE29C6605}"/>
    <cellStyle name="常规 3 3 2 4 2 7" xfId="27697" xr:uid="{9A4CFBA8-77D5-45B7-A4DF-925B4887793A}"/>
    <cellStyle name="常规 3 3 2 4 2 8" xfId="27698" xr:uid="{068D7363-D85C-4AF0-9B01-17B1A974E772}"/>
    <cellStyle name="常规 3 3 2 4 2 9" xfId="27699" xr:uid="{01BBA968-B0D4-4483-890D-A5CB5E407915}"/>
    <cellStyle name="常规 3 3 2 4 3" xfId="2666" xr:uid="{152DC2E1-2485-4CEA-8CEA-CD79BC0ED421}"/>
    <cellStyle name="常规 3 3 2 4 3 2" xfId="2667" xr:uid="{7C162297-0FEB-4DDF-B272-7837C701CF1F}"/>
    <cellStyle name="常规 3 3 2 4 3 2 2" xfId="4524" xr:uid="{90D1A32B-BCB7-4B75-B00B-022C911FA5C3}"/>
    <cellStyle name="常规 3 3 2 4 3 2 2 2" xfId="27700" xr:uid="{08EB02BC-B9CA-415D-8BE6-B7706B23394C}"/>
    <cellStyle name="常规 3 3 2 4 3 2 2 3" xfId="27701" xr:uid="{CDDCDD21-F966-4690-AC0E-6529EEE22705}"/>
    <cellStyle name="常规 3 3 2 4 3 2 2 4" xfId="27702" xr:uid="{9E2BFB7B-1188-4F9A-BA5D-0F96D04B47D3}"/>
    <cellStyle name="常规 3 3 2 4 3 2 2 5" xfId="27703" xr:uid="{090270DC-BF8F-4299-9DD7-A5398DA312DB}"/>
    <cellStyle name="常规 3 3 2 4 3 2 3" xfId="6305" xr:uid="{36DA9FD2-1061-4AB2-8897-0397927793EC}"/>
    <cellStyle name="常规 3 3 2 4 3 2 3 2" xfId="27704" xr:uid="{E256BB33-958F-4445-BAA8-02C9EA0E0C39}"/>
    <cellStyle name="常规 3 3 2 4 3 2 4" xfId="27705" xr:uid="{F1F6BB7F-6965-46DF-867A-0F9AD068702B}"/>
    <cellStyle name="常规 3 3 2 4 3 2 5" xfId="27706" xr:uid="{16125771-5101-458D-8FE2-B9619045C921}"/>
    <cellStyle name="常规 3 3 2 4 3 2 6" xfId="27707" xr:uid="{AAAA368A-2F73-4701-9098-8A054E553E62}"/>
    <cellStyle name="常规 3 3 2 4 3 2 7" xfId="27708" xr:uid="{32A1FA68-3A6A-4D55-98C0-89EC3046EB57}"/>
    <cellStyle name="常规 3 3 2 4 3 2 8" xfId="27709" xr:uid="{95D2C9AF-CEBE-4876-B5F9-3466AFD796F6}"/>
    <cellStyle name="常规 3 3 2 4 3 3" xfId="4525" xr:uid="{932A812A-A252-4FC7-B322-2C71E9559FB1}"/>
    <cellStyle name="常规 3 3 2 4 3 3 2" xfId="27710" xr:uid="{8C2D7209-A178-466B-8C38-6B15D51D7815}"/>
    <cellStyle name="常规 3 3 2 4 3 3 3" xfId="27711" xr:uid="{86234A31-5C9A-4CD9-BEF2-23E1A633AB94}"/>
    <cellStyle name="常规 3 3 2 4 3 3 4" xfId="27712" xr:uid="{116CA62E-3279-4AE2-91DF-C808AD4BDFC1}"/>
    <cellStyle name="常规 3 3 2 4 3 3 5" xfId="27713" xr:uid="{45540709-D851-4EFA-9AAA-5090FEA83CD1}"/>
    <cellStyle name="常规 3 3 2 4 3 4" xfId="6304" xr:uid="{0FA0F814-1E5A-496D-8C62-83585130895C}"/>
    <cellStyle name="常规 3 3 2 4 3 4 2" xfId="27714" xr:uid="{FA004710-5251-4E58-B9EC-1051EA442E57}"/>
    <cellStyle name="常规 3 3 2 4 3 5" xfId="27715" xr:uid="{8464943A-399D-45FE-8155-7E9203C1C7A3}"/>
    <cellStyle name="常规 3 3 2 4 3 6" xfId="27716" xr:uid="{60D6776D-BB58-41C6-8168-D9D239602E32}"/>
    <cellStyle name="常规 3 3 2 4 3 7" xfId="27717" xr:uid="{B8BACEDA-8113-4743-AFC1-E4F36A49D778}"/>
    <cellStyle name="常规 3 3 2 4 3 8" xfId="27718" xr:uid="{CBF3EBBE-A9E3-4D36-AA0B-BD16FDCFE6BB}"/>
    <cellStyle name="常规 3 3 2 4 3 9" xfId="27719" xr:uid="{CF831DAA-4A21-49BD-91E4-CCD68A478640}"/>
    <cellStyle name="常规 3 3 2 4 4" xfId="4526" xr:uid="{8A3EF3F7-57CB-42B7-9D6B-CE4B3F7334F5}"/>
    <cellStyle name="常规 3 3 2 4 4 2" xfId="27720" xr:uid="{116B3EAA-926D-4AE6-AE13-00FF3A456CC1}"/>
    <cellStyle name="常规 3 3 2 4 4 3" xfId="27721" xr:uid="{69F6131D-8C60-496A-A49C-E3401CAA5DA5}"/>
    <cellStyle name="常规 3 3 2 4 4 4" xfId="27722" xr:uid="{059F40FA-23AD-4030-9376-FF627E4A4322}"/>
    <cellStyle name="常规 3 3 2 4 4 5" xfId="27723" xr:uid="{AF2AB3BA-E8BA-4B0D-A7A3-2ED414CFC7DF}"/>
    <cellStyle name="常规 3 3 2 4 5" xfId="6300" xr:uid="{34772CD6-5B97-436C-8B37-2189720B96C5}"/>
    <cellStyle name="常规 3 3 2 4 5 2" xfId="27724" xr:uid="{CB417D98-3B2F-4909-BC2B-740DA8BC856E}"/>
    <cellStyle name="常规 3 3 2 4 6" xfId="10744" xr:uid="{032900BA-29BC-4310-86F8-58236B2C5C60}"/>
    <cellStyle name="常规 3 3 2 4 6 2" xfId="27725" xr:uid="{B9D013D0-D4FE-4955-9F55-477A7E915401}"/>
    <cellStyle name="常规 3 3 2 4 7" xfId="27726" xr:uid="{729BE698-E133-43D7-8006-FDB33B68532F}"/>
    <cellStyle name="常规 3 3 2 4 8" xfId="27727" xr:uid="{1B9E2A28-0C82-4B44-8C02-A889DDBDEEF8}"/>
    <cellStyle name="常规 3 3 2 4 9" xfId="27728" xr:uid="{4D670F7A-7D98-40DF-B82B-BF9760C4E752}"/>
    <cellStyle name="常规 3 3 2 5" xfId="2668" xr:uid="{16F99F71-C891-4553-B9B8-6AFCB083C6B7}"/>
    <cellStyle name="常规 3 3 2 5 2" xfId="2669" xr:uid="{6318D643-F0C9-4E8B-9007-89A2BDC6DF80}"/>
    <cellStyle name="常规 3 3 2 5 2 2" xfId="2670" xr:uid="{822666A7-E1C8-48C6-BE7F-33D5FD8C9810}"/>
    <cellStyle name="常规 3 3 2 5 2 2 2" xfId="4527" xr:uid="{7DA0E0A0-CDD4-4A9B-82FE-F091EF78AA24}"/>
    <cellStyle name="常规 3 3 2 5 2 2 2 2" xfId="27729" xr:uid="{528C7CD6-CDD7-4453-9BBD-2FA87A285991}"/>
    <cellStyle name="常规 3 3 2 5 2 2 2 3" xfId="27730" xr:uid="{9B72E106-EC60-4683-987C-88D599F09EEA}"/>
    <cellStyle name="常规 3 3 2 5 2 2 2 4" xfId="27731" xr:uid="{69B3025B-40BD-4BF5-9494-FD60DD4B9776}"/>
    <cellStyle name="常规 3 3 2 5 2 2 2 5" xfId="27732" xr:uid="{CE1EB677-FF94-4D79-8508-A2023C37B651}"/>
    <cellStyle name="常规 3 3 2 5 2 2 3" xfId="6308" xr:uid="{3F7F87E9-4265-4F3E-8CD9-AAFAE725EEE1}"/>
    <cellStyle name="常规 3 3 2 5 2 2 3 2" xfId="27733" xr:uid="{39C1D4FD-D170-4BAB-A586-1641A6B29F9E}"/>
    <cellStyle name="常规 3 3 2 5 2 2 4" xfId="27734" xr:uid="{EF64953F-B323-4542-A4FE-65BEC130AA56}"/>
    <cellStyle name="常规 3 3 2 5 2 2 5" xfId="27735" xr:uid="{C31B3622-AA42-4187-9121-D6C473835D55}"/>
    <cellStyle name="常规 3 3 2 5 2 2 6" xfId="27736" xr:uid="{3E24212D-E89D-4969-B125-1B28FC533EC2}"/>
    <cellStyle name="常规 3 3 2 5 2 2 7" xfId="27737" xr:uid="{24676790-74EA-4B87-9D92-FD65F1DB1D74}"/>
    <cellStyle name="常规 3 3 2 5 2 2 8" xfId="27738" xr:uid="{0F62533A-9F4B-442D-A621-8172908F22CD}"/>
    <cellStyle name="常规 3 3 2 5 2 3" xfId="4528" xr:uid="{AD95A546-30DF-48A8-88C5-2B268F025390}"/>
    <cellStyle name="常规 3 3 2 5 2 3 2" xfId="27739" xr:uid="{F6FC8B5E-82B8-44BB-B4D4-B4A001F2C9F2}"/>
    <cellStyle name="常规 3 3 2 5 2 3 3" xfId="27740" xr:uid="{061C46B0-F4CD-4F67-B60D-9096D2BADA0D}"/>
    <cellStyle name="常规 3 3 2 5 2 3 4" xfId="27741" xr:uid="{CB98C714-A8F9-4C80-AD12-710346D13833}"/>
    <cellStyle name="常规 3 3 2 5 2 3 5" xfId="27742" xr:uid="{8554812D-6A76-40FB-9FEF-7D2327CBA649}"/>
    <cellStyle name="常规 3 3 2 5 2 4" xfId="6307" xr:uid="{BC108B7B-725E-4582-8BBB-710677E64D5E}"/>
    <cellStyle name="常规 3 3 2 5 2 4 2" xfId="27743" xr:uid="{5581B43D-BBCF-4E04-B1D8-15DFCF9AF6D5}"/>
    <cellStyle name="常规 3 3 2 5 2 5" xfId="27744" xr:uid="{12B4CB30-F245-42B2-8C66-7DCD605D714D}"/>
    <cellStyle name="常规 3 3 2 5 2 6" xfId="27745" xr:uid="{DBC62A00-4162-4145-9655-CC67EC63A027}"/>
    <cellStyle name="常规 3 3 2 5 2 7" xfId="27746" xr:uid="{97174BDF-8812-407A-9AF8-9DA024715F07}"/>
    <cellStyle name="常规 3 3 2 5 2 8" xfId="27747" xr:uid="{47810533-6562-49E8-87AC-093AA73A8A05}"/>
    <cellStyle name="常规 3 3 2 5 2 9" xfId="27748" xr:uid="{59FE2009-5102-46FA-A4BA-FBAAD36F63AF}"/>
    <cellStyle name="常规 3 3 2 5 3" xfId="4529" xr:uid="{00058BFA-7C9D-4C23-AF8F-7896B3B00E2F}"/>
    <cellStyle name="常规 3 3 2 5 3 2" xfId="27749" xr:uid="{DE311D18-D371-49C4-93EC-B3B0D20AAC99}"/>
    <cellStyle name="常规 3 3 2 5 3 3" xfId="27750" xr:uid="{BFE2C1AE-E4C9-404E-89DB-CC032AFD4D5C}"/>
    <cellStyle name="常规 3 3 2 5 3 4" xfId="27751" xr:uid="{302A62F2-97A8-4E17-B934-A002B367B123}"/>
    <cellStyle name="常规 3 3 2 5 3 5" xfId="27752" xr:uid="{06E5E1F2-A428-4E11-9F46-F61CD785F1F0}"/>
    <cellStyle name="常规 3 3 2 5 4" xfId="6306" xr:uid="{D3FD55A2-0179-4F29-8798-F18A2302C55B}"/>
    <cellStyle name="常规 3 3 2 5 4 2" xfId="27753" xr:uid="{0E736FF7-DAB9-4C1C-B97D-E94A8EE3254F}"/>
    <cellStyle name="常规 3 3 2 5 5" xfId="27754" xr:uid="{0BCC088B-9597-4360-A796-08A7D09723B5}"/>
    <cellStyle name="常规 3 3 2 5 6" xfId="27755" xr:uid="{1924C9E6-BC6F-47E4-ABA4-7B470B8227B1}"/>
    <cellStyle name="常规 3 3 2 5 7" xfId="27756" xr:uid="{878B538B-7D2A-4C3E-912C-989754AF62AC}"/>
    <cellStyle name="常规 3 3 2 5 8" xfId="27757" xr:uid="{E1FDC396-839D-4CC3-B22D-1601333531A4}"/>
    <cellStyle name="常规 3 3 2 5 9" xfId="27758" xr:uid="{439CD636-BC87-4EF7-8A74-8989B1D3B6FC}"/>
    <cellStyle name="常规 3 3 2 6" xfId="2671" xr:uid="{52C75696-496E-4D2A-9F34-8A667003C782}"/>
    <cellStyle name="常规 3 3 2 6 2" xfId="2672" xr:uid="{2E57FAA0-4D2E-45E5-95E2-04EFFF6112EC}"/>
    <cellStyle name="常规 3 3 2 6 2 2" xfId="4530" xr:uid="{CD7FF2D6-5233-4044-961F-C929A12F6F04}"/>
    <cellStyle name="常规 3 3 2 6 2 2 2" xfId="27759" xr:uid="{A04BC1D6-4700-4566-A7ED-9977A385F038}"/>
    <cellStyle name="常规 3 3 2 6 2 2 3" xfId="27760" xr:uid="{71476C9A-BB49-4E38-914C-ED219001B1F4}"/>
    <cellStyle name="常规 3 3 2 6 2 2 4" xfId="27761" xr:uid="{94A95C1F-BCDC-488C-AB69-965A351C5899}"/>
    <cellStyle name="常规 3 3 2 6 2 2 5" xfId="27762" xr:uid="{D0221FCC-2942-4D35-8B93-6BAFCAF3DA90}"/>
    <cellStyle name="常规 3 3 2 6 2 3" xfId="6310" xr:uid="{E91119B5-B243-43C6-8583-C33F60969AA7}"/>
    <cellStyle name="常规 3 3 2 6 2 3 2" xfId="27763" xr:uid="{004F14D1-ACED-4004-A4BD-1C32B962945C}"/>
    <cellStyle name="常规 3 3 2 6 2 4" xfId="27764" xr:uid="{F5E677B8-DC95-4270-A26C-3C81E18E46D6}"/>
    <cellStyle name="常规 3 3 2 6 2 5" xfId="27765" xr:uid="{47E9AE7C-641B-4D6A-9358-810A758FEF99}"/>
    <cellStyle name="常规 3 3 2 6 2 6" xfId="27766" xr:uid="{DEDE6CA6-5EDC-497C-BF03-1D86CAB8ED38}"/>
    <cellStyle name="常规 3 3 2 6 2 7" xfId="27767" xr:uid="{A6FFEC71-104C-45DF-9935-7ACE9BC4204F}"/>
    <cellStyle name="常规 3 3 2 6 2 8" xfId="27768" xr:uid="{F5187FFA-EA11-4611-A682-0CD1A8FC8BA7}"/>
    <cellStyle name="常规 3 3 2 6 3" xfId="4531" xr:uid="{ACD48E09-E7B3-4433-B600-9DC0D730604A}"/>
    <cellStyle name="常规 3 3 2 6 3 2" xfId="27769" xr:uid="{1A144D33-2053-408B-BABE-E5F1757DCF67}"/>
    <cellStyle name="常规 3 3 2 6 3 3" xfId="27770" xr:uid="{CCCDAF8B-ADCD-45D5-9CB5-07486C0DD9D8}"/>
    <cellStyle name="常规 3 3 2 6 3 4" xfId="27771" xr:uid="{D8E44892-8032-4CBF-9872-CC21B7EACF31}"/>
    <cellStyle name="常规 3 3 2 6 3 5" xfId="27772" xr:uid="{84895657-84AF-4F9A-B495-13B7249508EE}"/>
    <cellStyle name="常规 3 3 2 6 4" xfId="6309" xr:uid="{BF28BA11-D6D1-425C-A890-6F5044FB39C6}"/>
    <cellStyle name="常规 3 3 2 6 4 2" xfId="27773" xr:uid="{1A8F871F-3046-482F-A898-995071D51EA2}"/>
    <cellStyle name="常规 3 3 2 6 5" xfId="27774" xr:uid="{CAF9805E-833A-42B1-BD0F-9F211D50058A}"/>
    <cellStyle name="常规 3 3 2 6 6" xfId="27775" xr:uid="{F7367B8F-1A64-4278-B336-2B52B165CAB0}"/>
    <cellStyle name="常规 3 3 2 6 7" xfId="27776" xr:uid="{046669B2-DAC6-4785-9583-157E459A0C46}"/>
    <cellStyle name="常规 3 3 2 6 8" xfId="27777" xr:uid="{5F4AB887-DD40-4799-9265-548BE04251D6}"/>
    <cellStyle name="常规 3 3 2 6 9" xfId="27778" xr:uid="{FAE37F27-C329-4D9F-9D09-709049723B4A}"/>
    <cellStyle name="常规 3 3 2 7" xfId="2625" xr:uid="{5783B34E-5CA5-4F4F-8A34-BEFE4484C054}"/>
    <cellStyle name="常规 3 3 2 7 2" xfId="6311" xr:uid="{0F6FDB67-704A-4CFC-A30E-1554D78A826A}"/>
    <cellStyle name="常规 3 3 2 7 2 2" xfId="27779" xr:uid="{050987E1-2846-4A66-A6C0-2D0871708F19}"/>
    <cellStyle name="常规 3 3 2 7 3" xfId="27780" xr:uid="{16CC4AF5-391E-4E12-999A-3743E27FF685}"/>
    <cellStyle name="常规 3 3 2 8" xfId="4532" xr:uid="{09677971-08EC-49D7-9AA7-0AA453CD9A45}"/>
    <cellStyle name="常规 3 3 2 8 2" xfId="27781" xr:uid="{50246EE6-EA41-4152-9EBB-A24B8027D1DE}"/>
    <cellStyle name="常规 3 3 2 8 3" xfId="27782" xr:uid="{EE8DD0E2-8AD5-425B-9272-92F17297F0D8}"/>
    <cellStyle name="常规 3 3 2 8 4" xfId="27783" xr:uid="{22D009AC-B916-4508-B2E5-F549B05CC016}"/>
    <cellStyle name="常规 3 3 2 8 5" xfId="27784" xr:uid="{6571FF6E-BB61-4336-87C4-0833E1B30061}"/>
    <cellStyle name="常规 3 3 2 9" xfId="6262" xr:uid="{83D59043-CED3-4A51-8A68-AC6A2B7984D9}"/>
    <cellStyle name="常规 3 3 2 9 2" xfId="27785" xr:uid="{20862BAA-A74B-4ACD-9B16-DEA81826C79E}"/>
    <cellStyle name="常规 3 3 3" xfId="1010" xr:uid="{7268F5DF-A65E-4632-AD10-AD995041FDAB}"/>
    <cellStyle name="常规 3 3 3 10" xfId="27786" xr:uid="{13401B97-E4CA-4B7F-B1C7-EF44D96923F0}"/>
    <cellStyle name="常规 3 3 3 11" xfId="27787" xr:uid="{1367B39A-BDA2-454B-B534-5F82A8EA686F}"/>
    <cellStyle name="常规 3 3 3 12" xfId="27788" xr:uid="{6960BAC1-4BA3-482C-AD59-F3BF7A6EFF45}"/>
    <cellStyle name="常规 3 3 3 2" xfId="2674" xr:uid="{7566427A-E056-44E6-8ED9-67DF7F14FAD3}"/>
    <cellStyle name="常规 3 3 3 2 10" xfId="27789" xr:uid="{57348E04-329D-49A3-A2B3-9CDD13CA77AA}"/>
    <cellStyle name="常规 3 3 3 2 11" xfId="27790" xr:uid="{4A943541-8B00-45A8-97AC-EB327C0027B3}"/>
    <cellStyle name="常规 3 3 3 2 2" xfId="2675" xr:uid="{5CCB75CF-6E6C-47CC-AF91-03833D0DCEA2}"/>
    <cellStyle name="常规 3 3 3 2 2 10" xfId="27791" xr:uid="{D92C4D2B-A4CB-43F2-B775-FD9FD4A4ADC9}"/>
    <cellStyle name="常规 3 3 3 2 2 2" xfId="2676" xr:uid="{AF449627-E07E-465A-8067-480FCFB85499}"/>
    <cellStyle name="常规 3 3 3 2 2 2 2" xfId="2677" xr:uid="{98E7BC21-BC14-4583-8559-7DC34CC6BBC6}"/>
    <cellStyle name="常规 3 3 3 2 2 2 2 2" xfId="2678" xr:uid="{5D7241C5-CC0E-4E24-8618-12DF37196EA0}"/>
    <cellStyle name="常规 3 3 3 2 2 2 2 2 2" xfId="4533" xr:uid="{65A087D4-8AFD-4ECF-80DA-9E36278E3250}"/>
    <cellStyle name="常规 3 3 3 2 2 2 2 2 2 2" xfId="27792" xr:uid="{AAF0A477-8D52-4E25-A18C-D84222ED8D90}"/>
    <cellStyle name="常规 3 3 3 2 2 2 2 2 2 3" xfId="27793" xr:uid="{F51A363D-EC35-444B-B4BC-520C53B3D40A}"/>
    <cellStyle name="常规 3 3 3 2 2 2 2 2 2 4" xfId="27794" xr:uid="{5C62EA08-1C42-451A-987E-32092ED9DEE4}"/>
    <cellStyle name="常规 3 3 3 2 2 2 2 2 2 5" xfId="27795" xr:uid="{AE88EEA6-9053-406D-A2E1-5C1364994021}"/>
    <cellStyle name="常规 3 3 3 2 2 2 2 2 3" xfId="6317" xr:uid="{8FC8C4C4-39B9-489F-BF65-48EB1242E620}"/>
    <cellStyle name="常规 3 3 3 2 2 2 2 2 3 2" xfId="27796" xr:uid="{C10DEB99-AE36-4F5B-BD5A-5C2C1B988A7A}"/>
    <cellStyle name="常规 3 3 3 2 2 2 2 2 4" xfId="27797" xr:uid="{C315C714-7078-4C06-9C1D-B57AA9A5C445}"/>
    <cellStyle name="常规 3 3 3 2 2 2 2 2 5" xfId="27798" xr:uid="{B0C41C75-A92D-4EA7-BD74-F872C6D6F5C3}"/>
    <cellStyle name="常规 3 3 3 2 2 2 2 2 6" xfId="27799" xr:uid="{EF2B4BE8-F7C0-47BF-9DBB-D78570BF47D1}"/>
    <cellStyle name="常规 3 3 3 2 2 2 2 2 7" xfId="27800" xr:uid="{8F006952-B643-4741-9ED3-B8CFCF00EE9B}"/>
    <cellStyle name="常规 3 3 3 2 2 2 2 2 8" xfId="27801" xr:uid="{F689E76E-E35C-42E6-A4D4-F7DADDA574BB}"/>
    <cellStyle name="常规 3 3 3 2 2 2 2 3" xfId="4534" xr:uid="{61232502-563D-4595-817B-2FD271B1AB81}"/>
    <cellStyle name="常规 3 3 3 2 2 2 2 3 2" xfId="27802" xr:uid="{14E6EEBC-1219-474C-82D3-C55B27D9F454}"/>
    <cellStyle name="常规 3 3 3 2 2 2 2 3 3" xfId="27803" xr:uid="{ADF2871A-EF0C-4130-B23E-7BDB7F6E706F}"/>
    <cellStyle name="常规 3 3 3 2 2 2 2 3 4" xfId="27804" xr:uid="{CE98AA12-EFA5-43F3-A86E-D99320F3FEC2}"/>
    <cellStyle name="常规 3 3 3 2 2 2 2 3 5" xfId="27805" xr:uid="{189BD97B-5F2A-4EAD-A233-75A5973C37B9}"/>
    <cellStyle name="常规 3 3 3 2 2 2 2 4" xfId="6316" xr:uid="{DBA92323-74B0-4F72-A3A6-CCDF2EFE1ED4}"/>
    <cellStyle name="常规 3 3 3 2 2 2 2 4 2" xfId="27806" xr:uid="{C88887C4-7C5B-42F2-8499-1302836CEA6D}"/>
    <cellStyle name="常规 3 3 3 2 2 2 2 5" xfId="27807" xr:uid="{BA6CF435-1EEA-4FA8-AEAB-960C81BBF32F}"/>
    <cellStyle name="常规 3 3 3 2 2 2 2 6" xfId="27808" xr:uid="{5DC69CE1-7509-4554-8C1D-3F1BBC34804B}"/>
    <cellStyle name="常规 3 3 3 2 2 2 2 7" xfId="27809" xr:uid="{C9A5F12A-45B7-499F-84B0-D6FAA4EB6551}"/>
    <cellStyle name="常规 3 3 3 2 2 2 2 8" xfId="27810" xr:uid="{C282317B-9EC7-4EA5-909C-3C8FE38390B5}"/>
    <cellStyle name="常规 3 3 3 2 2 2 2 9" xfId="27811" xr:uid="{FCF41607-0ADE-4631-8DE1-716235C537FF}"/>
    <cellStyle name="常规 3 3 3 2 2 2 3" xfId="4535" xr:uid="{D91A4134-2518-4B93-ADE0-7AA239CC6CC2}"/>
    <cellStyle name="常规 3 3 3 2 2 2 3 2" xfId="27812" xr:uid="{4D5BD358-13F8-4D2A-A38B-D8B5FAA23752}"/>
    <cellStyle name="常规 3 3 3 2 2 2 3 3" xfId="27813" xr:uid="{CF54F847-6192-4E1B-90C3-AE0E8B808E8F}"/>
    <cellStyle name="常规 3 3 3 2 2 2 3 4" xfId="27814" xr:uid="{DE36E7EC-7B80-4703-8AEB-6AAE09E6E847}"/>
    <cellStyle name="常规 3 3 3 2 2 2 3 5" xfId="27815" xr:uid="{C1423FE8-F697-42EE-9982-2240DB9E7AA5}"/>
    <cellStyle name="常规 3 3 3 2 2 2 4" xfId="6315" xr:uid="{3F9377FB-AF31-44D7-9647-64495AD43BB7}"/>
    <cellStyle name="常规 3 3 3 2 2 2 4 2" xfId="27816" xr:uid="{975C1A5B-D119-49A7-845A-BB2D56BB25ED}"/>
    <cellStyle name="常规 3 3 3 2 2 2 5" xfId="27817" xr:uid="{390287CC-C01A-4530-9DC5-40F15CA07C24}"/>
    <cellStyle name="常规 3 3 3 2 2 2 6" xfId="27818" xr:uid="{C105A522-FCFF-428B-BEA2-03028B9B49B9}"/>
    <cellStyle name="常规 3 3 3 2 2 2 7" xfId="27819" xr:uid="{BBB65A41-7DAD-4639-BB25-FDC362141974}"/>
    <cellStyle name="常规 3 3 3 2 2 2 8" xfId="27820" xr:uid="{177101AF-D9C0-4709-9A46-AFAE5FF23D77}"/>
    <cellStyle name="常规 3 3 3 2 2 2 9" xfId="27821" xr:uid="{2E1EF941-CFB4-4617-9964-930245D3F624}"/>
    <cellStyle name="常规 3 3 3 2 2 3" xfId="2679" xr:uid="{FF28A5E5-B2DB-4AA4-B118-B7C87F331E44}"/>
    <cellStyle name="常规 3 3 3 2 2 3 2" xfId="2680" xr:uid="{445972AF-6827-4F53-AA20-2B32B2C6CACB}"/>
    <cellStyle name="常规 3 3 3 2 2 3 2 2" xfId="4536" xr:uid="{3D6A5743-82BC-430F-9EA3-44969C244C9E}"/>
    <cellStyle name="常规 3 3 3 2 2 3 2 2 2" xfId="27822" xr:uid="{B12D5D93-A2AF-4459-B8D1-E4E8E243D5C2}"/>
    <cellStyle name="常规 3 3 3 2 2 3 2 2 3" xfId="27823" xr:uid="{AD88A465-CCAA-4856-9B8A-8D9B7FE188EE}"/>
    <cellStyle name="常规 3 3 3 2 2 3 2 2 4" xfId="27824" xr:uid="{11BA4FF4-37F1-4B2E-A402-8916F4EB6F61}"/>
    <cellStyle name="常规 3 3 3 2 2 3 2 2 5" xfId="27825" xr:uid="{FD0487BD-977B-4D6D-8158-37F3C8075DAD}"/>
    <cellStyle name="常规 3 3 3 2 2 3 2 3" xfId="6319" xr:uid="{35AC0BED-26BF-4AE6-A822-2D03063F1534}"/>
    <cellStyle name="常规 3 3 3 2 2 3 2 3 2" xfId="27826" xr:uid="{E1A4811C-8B8A-4009-8725-D6256FD3CB4C}"/>
    <cellStyle name="常规 3 3 3 2 2 3 2 4" xfId="27827" xr:uid="{6409C022-EA09-48E1-B727-716154358E21}"/>
    <cellStyle name="常规 3 3 3 2 2 3 2 5" xfId="27828" xr:uid="{54E71387-47FB-49CF-9E76-E5433527F4AF}"/>
    <cellStyle name="常规 3 3 3 2 2 3 2 6" xfId="27829" xr:uid="{C78BB137-C56D-4467-9E9A-3CFB387C2432}"/>
    <cellStyle name="常规 3 3 3 2 2 3 2 7" xfId="27830" xr:uid="{D0C57F2D-60B5-4403-A8C8-6E8B6B5A211B}"/>
    <cellStyle name="常规 3 3 3 2 2 3 2 8" xfId="27831" xr:uid="{2CFC20D9-6702-4225-AABC-81BD866FF8BD}"/>
    <cellStyle name="常规 3 3 3 2 2 3 3" xfId="4537" xr:uid="{A8FFBC9D-C893-4AF0-A351-E7FA4C2E27F4}"/>
    <cellStyle name="常规 3 3 3 2 2 3 3 2" xfId="27832" xr:uid="{2B4FDBB1-DC93-4702-98B4-7FECE3CD5119}"/>
    <cellStyle name="常规 3 3 3 2 2 3 3 3" xfId="27833" xr:uid="{BC67C172-E760-469E-8157-30106F3474B9}"/>
    <cellStyle name="常规 3 3 3 2 2 3 3 4" xfId="27834" xr:uid="{555775EB-F5C3-4D72-A5A2-95FE9DB6DA3A}"/>
    <cellStyle name="常规 3 3 3 2 2 3 3 5" xfId="27835" xr:uid="{D0971BCF-7C02-4728-9558-3C767CDBD05E}"/>
    <cellStyle name="常规 3 3 3 2 2 3 4" xfId="6318" xr:uid="{6B4BA68B-DA23-47C3-94D9-A55B2F5E37E1}"/>
    <cellStyle name="常规 3 3 3 2 2 3 4 2" xfId="27836" xr:uid="{DA9A64CD-FF3B-4526-8E5B-7F4B4C1CD870}"/>
    <cellStyle name="常规 3 3 3 2 2 3 5" xfId="27837" xr:uid="{FF7C24CE-98F8-4569-8687-EB9F38F90F17}"/>
    <cellStyle name="常规 3 3 3 2 2 3 6" xfId="27838" xr:uid="{9310E257-D77D-446D-A9BE-5F905E315376}"/>
    <cellStyle name="常规 3 3 3 2 2 3 7" xfId="27839" xr:uid="{7AEE5C59-8536-4305-9C99-1A3E4E7F0938}"/>
    <cellStyle name="常规 3 3 3 2 2 3 8" xfId="27840" xr:uid="{73452C19-99A7-4492-993F-38558F21A75E}"/>
    <cellStyle name="常规 3 3 3 2 2 3 9" xfId="27841" xr:uid="{5116B00F-2078-46D7-8AE5-CD385EEF439F}"/>
    <cellStyle name="常规 3 3 3 2 2 4" xfId="4538" xr:uid="{1BE948DC-538A-431B-9AA8-9A7A825E1469}"/>
    <cellStyle name="常规 3 3 3 2 2 4 2" xfId="27842" xr:uid="{6DCA7906-DC7D-40A3-8D05-B089D965815D}"/>
    <cellStyle name="常规 3 3 3 2 2 4 3" xfId="27843" xr:uid="{A138605E-A8BA-4D6D-9E1E-20CE12721D10}"/>
    <cellStyle name="常规 3 3 3 2 2 4 4" xfId="27844" xr:uid="{2A01596C-2A16-4834-8DC9-8CB1D3AD8F0B}"/>
    <cellStyle name="常规 3 3 3 2 2 4 5" xfId="27845" xr:uid="{3CB9FEE8-7609-441A-99EF-2755A2A16A88}"/>
    <cellStyle name="常规 3 3 3 2 2 5" xfId="6314" xr:uid="{EED66AAC-F7E7-422D-85F2-2AA14EC9B8D4}"/>
    <cellStyle name="常规 3 3 3 2 2 5 2" xfId="27846" xr:uid="{FED16EA3-D0A8-48AD-9EBB-F78305799593}"/>
    <cellStyle name="常规 3 3 3 2 2 6" xfId="27847" xr:uid="{C0E44BDE-AF9F-48FC-AEC8-A20C5B73DA64}"/>
    <cellStyle name="常规 3 3 3 2 2 7" xfId="27848" xr:uid="{52012251-A2F3-4F13-8D88-392371C8F997}"/>
    <cellStyle name="常规 3 3 3 2 2 8" xfId="27849" xr:uid="{AE493970-BCC3-406D-8391-5D722EDA7569}"/>
    <cellStyle name="常规 3 3 3 2 2 9" xfId="27850" xr:uid="{6278168C-133E-4398-B030-F808C10C2E6C}"/>
    <cellStyle name="常规 3 3 3 2 3" xfId="2681" xr:uid="{3AEC8832-2FC2-48B6-9F08-E04E4DE421F3}"/>
    <cellStyle name="常规 3 3 3 2 3 2" xfId="2682" xr:uid="{311C41FF-1770-4F0F-9DFB-9CFCADFF90C8}"/>
    <cellStyle name="常规 3 3 3 2 3 2 2" xfId="2683" xr:uid="{0EDFAE16-E341-4A2E-B369-565EB7E8BD32}"/>
    <cellStyle name="常规 3 3 3 2 3 2 2 2" xfId="4539" xr:uid="{F4C8C583-D10D-4D55-AF73-4F6AC0A93CA1}"/>
    <cellStyle name="常规 3 3 3 2 3 2 2 2 2" xfId="27851" xr:uid="{57561A61-AF1D-4254-9179-DCA2AB53D981}"/>
    <cellStyle name="常规 3 3 3 2 3 2 2 2 3" xfId="27852" xr:uid="{B81483AA-D9C2-4824-9D25-81149D86E1CF}"/>
    <cellStyle name="常规 3 3 3 2 3 2 2 2 4" xfId="27853" xr:uid="{35D4F3BB-B68D-4B3F-AB13-6B6C21E68B4A}"/>
    <cellStyle name="常规 3 3 3 2 3 2 2 2 5" xfId="27854" xr:uid="{645CE08A-37A4-4FDF-80F1-D9724F176223}"/>
    <cellStyle name="常规 3 3 3 2 3 2 2 3" xfId="6322" xr:uid="{02F85DE0-EE45-4664-8C60-80B498E556A3}"/>
    <cellStyle name="常规 3 3 3 2 3 2 2 3 2" xfId="27855" xr:uid="{567543DF-655E-43B8-B76D-6FE9CC7BCA7A}"/>
    <cellStyle name="常规 3 3 3 2 3 2 2 4" xfId="27856" xr:uid="{E738F2A3-2AB1-4BED-B431-E2A7BA90375D}"/>
    <cellStyle name="常规 3 3 3 2 3 2 2 5" xfId="27857" xr:uid="{71656A5E-59DB-47E8-9E99-8A6F6CCFA072}"/>
    <cellStyle name="常规 3 3 3 2 3 2 2 6" xfId="27858" xr:uid="{00259ABB-E4B0-41E5-A6FB-DAE40367685A}"/>
    <cellStyle name="常规 3 3 3 2 3 2 2 7" xfId="27859" xr:uid="{F718196A-7A77-4883-8F9B-CD84B7016FFC}"/>
    <cellStyle name="常规 3 3 3 2 3 2 2 8" xfId="27860" xr:uid="{164F3607-F90B-4E61-829C-8CF80B3C4128}"/>
    <cellStyle name="常规 3 3 3 2 3 2 3" xfId="4540" xr:uid="{79E91E93-81BE-4F5F-A0F9-A6D4200657CB}"/>
    <cellStyle name="常规 3 3 3 2 3 2 3 2" xfId="27861" xr:uid="{16C444AB-0D7B-4812-9E2A-6DA3E30369EC}"/>
    <cellStyle name="常规 3 3 3 2 3 2 3 3" xfId="27862" xr:uid="{5501356F-632D-44FD-BF16-33B9830F2583}"/>
    <cellStyle name="常规 3 3 3 2 3 2 3 4" xfId="27863" xr:uid="{B2E2379E-B069-4708-8252-48384861FD1B}"/>
    <cellStyle name="常规 3 3 3 2 3 2 3 5" xfId="27864" xr:uid="{D897FF5A-C8B1-44EA-8208-AE354F00004C}"/>
    <cellStyle name="常规 3 3 3 2 3 2 4" xfId="6321" xr:uid="{8E253F44-8666-466D-BEAD-90789C08C439}"/>
    <cellStyle name="常规 3 3 3 2 3 2 4 2" xfId="27865" xr:uid="{C110FED0-BF22-4DAE-BE58-2E8151E57535}"/>
    <cellStyle name="常规 3 3 3 2 3 2 5" xfId="27866" xr:uid="{5329A3DE-3B60-4922-8750-05DDC022A227}"/>
    <cellStyle name="常规 3 3 3 2 3 2 6" xfId="27867" xr:uid="{21EE6995-2207-4FD7-A425-7F7D7997F08E}"/>
    <cellStyle name="常规 3 3 3 2 3 2 7" xfId="27868" xr:uid="{8BB04418-814A-426B-B8EA-B483D3C5716B}"/>
    <cellStyle name="常规 3 3 3 2 3 2 8" xfId="27869" xr:uid="{24120654-EC31-4838-B60C-EFBB7CFAD81C}"/>
    <cellStyle name="常规 3 3 3 2 3 2 9" xfId="27870" xr:uid="{EC3F45D1-A97E-475F-A2D0-E0351342ED8F}"/>
    <cellStyle name="常规 3 3 3 2 3 3" xfId="4541" xr:uid="{A378B794-1843-42B0-A3B3-3EC3C56287BA}"/>
    <cellStyle name="常规 3 3 3 2 3 3 2" xfId="27871" xr:uid="{354FE3C7-F183-4698-88EA-5C9F9494B3E8}"/>
    <cellStyle name="常规 3 3 3 2 3 3 3" xfId="27872" xr:uid="{41B05F88-E2C9-4064-8716-2D453FB8723B}"/>
    <cellStyle name="常规 3 3 3 2 3 3 4" xfId="27873" xr:uid="{48A5D3EE-7D4D-4262-8312-723E3A017477}"/>
    <cellStyle name="常规 3 3 3 2 3 3 5" xfId="27874" xr:uid="{C3FE34B8-BAF7-4950-AA01-2AAC5413A4AA}"/>
    <cellStyle name="常规 3 3 3 2 3 4" xfId="6320" xr:uid="{F757C3F1-671B-4F94-8315-7359B76D6882}"/>
    <cellStyle name="常规 3 3 3 2 3 4 2" xfId="27875" xr:uid="{A6590F64-DD11-4AD2-98FD-DB875E619173}"/>
    <cellStyle name="常规 3 3 3 2 3 5" xfId="27876" xr:uid="{7B30C2B9-F911-434B-A305-DA240DDE35DC}"/>
    <cellStyle name="常规 3 3 3 2 3 6" xfId="27877" xr:uid="{8F514AD7-EFA8-4237-BD8F-0B180DFD97FA}"/>
    <cellStyle name="常规 3 3 3 2 3 7" xfId="27878" xr:uid="{D2C1CA83-AAB0-48B4-8F1E-9C6F72BE6F68}"/>
    <cellStyle name="常规 3 3 3 2 3 8" xfId="27879" xr:uid="{2FFEC7D2-6DEA-412F-A21F-C6999FB24BA3}"/>
    <cellStyle name="常规 3 3 3 2 3 9" xfId="27880" xr:uid="{B861ADB3-D305-408A-9CFF-337E778E8559}"/>
    <cellStyle name="常规 3 3 3 2 4" xfId="2684" xr:uid="{F6B010CF-5D01-4F3F-9258-6B6EEB23C1C7}"/>
    <cellStyle name="常规 3 3 3 2 4 2" xfId="2685" xr:uid="{20216C08-5E69-40AF-8E0A-594D56DA4E6A}"/>
    <cellStyle name="常规 3 3 3 2 4 2 2" xfId="4542" xr:uid="{930F75E5-4A08-41FC-9985-E92074E1FB67}"/>
    <cellStyle name="常规 3 3 3 2 4 2 2 2" xfId="27881" xr:uid="{36078967-6C99-488A-9CAB-1223DCA29CF0}"/>
    <cellStyle name="常规 3 3 3 2 4 2 2 3" xfId="27882" xr:uid="{9ECF1C88-5593-471A-8F26-4672D11B36CB}"/>
    <cellStyle name="常规 3 3 3 2 4 2 2 4" xfId="27883" xr:uid="{3E36D863-A024-4520-911B-0443162B7C55}"/>
    <cellStyle name="常规 3 3 3 2 4 2 2 5" xfId="27884" xr:uid="{4A608249-3E71-4D2B-BA18-5317FBC12C80}"/>
    <cellStyle name="常规 3 3 3 2 4 2 3" xfId="6324" xr:uid="{34819A25-A890-478D-AA7B-998A159ED9AD}"/>
    <cellStyle name="常规 3 3 3 2 4 2 3 2" xfId="27885" xr:uid="{2FA4F00A-AA2C-424A-91F3-07EDE7F4C338}"/>
    <cellStyle name="常规 3 3 3 2 4 2 4" xfId="27886" xr:uid="{176324F7-4691-4EA8-AB55-73E93D657F58}"/>
    <cellStyle name="常规 3 3 3 2 4 2 5" xfId="27887" xr:uid="{5123293D-1EA6-4A8D-BC65-EA73C5997A26}"/>
    <cellStyle name="常规 3 3 3 2 4 2 6" xfId="27888" xr:uid="{C42E55BD-06DE-46AB-B09D-5403A7E7DA65}"/>
    <cellStyle name="常规 3 3 3 2 4 2 7" xfId="27889" xr:uid="{0056C930-924C-4B7F-9D19-3AFCF414829B}"/>
    <cellStyle name="常规 3 3 3 2 4 2 8" xfId="27890" xr:uid="{2058909C-D117-4084-82E8-B1077136DDB1}"/>
    <cellStyle name="常规 3 3 3 2 4 3" xfId="4543" xr:uid="{04FB2555-6A20-4231-828A-501EA3A75CBD}"/>
    <cellStyle name="常规 3 3 3 2 4 3 2" xfId="27891" xr:uid="{7A128E64-20BD-4816-ACDF-A0EC165D5372}"/>
    <cellStyle name="常规 3 3 3 2 4 3 3" xfId="27892" xr:uid="{F181A102-2798-4289-80E4-A760016F7237}"/>
    <cellStyle name="常规 3 3 3 2 4 3 4" xfId="27893" xr:uid="{217E542D-C346-4704-A442-59F322E1F88C}"/>
    <cellStyle name="常规 3 3 3 2 4 3 5" xfId="27894" xr:uid="{4C5E44E3-98CF-4F34-9306-DE2BCD02E460}"/>
    <cellStyle name="常规 3 3 3 2 4 4" xfId="6323" xr:uid="{FF2F3C28-D428-40E4-9459-FE487A1B9717}"/>
    <cellStyle name="常规 3 3 3 2 4 4 2" xfId="27895" xr:uid="{567029B2-9328-4EFD-9FE7-FF5F3306BE1F}"/>
    <cellStyle name="常规 3 3 3 2 4 5" xfId="27896" xr:uid="{0C57535F-41D6-445A-9388-931D568602B0}"/>
    <cellStyle name="常规 3 3 3 2 4 6" xfId="27897" xr:uid="{C2CAC690-C9C2-4033-8944-11BA96AA65C9}"/>
    <cellStyle name="常规 3 3 3 2 4 7" xfId="27898" xr:uid="{340F172F-BEF3-41C5-AF73-16CA5824BB54}"/>
    <cellStyle name="常规 3 3 3 2 4 8" xfId="27899" xr:uid="{868673A5-F581-4C5E-B725-6F776EDDDB77}"/>
    <cellStyle name="常规 3 3 3 2 4 9" xfId="27900" xr:uid="{9F33DAC1-34AB-431A-B2A7-A459BBEB7F6B}"/>
    <cellStyle name="常规 3 3 3 2 5" xfId="4544" xr:uid="{0D1A3C49-0723-4322-B741-7DBE16EE4C4A}"/>
    <cellStyle name="常规 3 3 3 2 5 2" xfId="27901" xr:uid="{224E3D3F-3936-4C51-A3F7-CBC3985879B1}"/>
    <cellStyle name="常规 3 3 3 2 5 3" xfId="27902" xr:uid="{E17CD243-75E1-4B6F-B307-B4C07B8CD690}"/>
    <cellStyle name="常规 3 3 3 2 5 4" xfId="27903" xr:uid="{14A95B5F-56F1-4130-86E0-8709CA3E93C8}"/>
    <cellStyle name="常规 3 3 3 2 5 5" xfId="27904" xr:uid="{0A0BCC19-9EFE-44E4-9ECC-FB028CF0F114}"/>
    <cellStyle name="常规 3 3 3 2 6" xfId="6313" xr:uid="{A2468E16-7D0B-416E-8A7B-08E7C97D8C76}"/>
    <cellStyle name="常规 3 3 3 2 6 2" xfId="27905" xr:uid="{36FF0AED-032C-423F-A8BF-3DB0A345D7D8}"/>
    <cellStyle name="常规 3 3 3 2 7" xfId="27906" xr:uid="{7DFF039A-28EF-436C-B4FB-541D7151F903}"/>
    <cellStyle name="常规 3 3 3 2 8" xfId="27907" xr:uid="{51037240-CC1E-4E61-9D1F-9D9860975CA7}"/>
    <cellStyle name="常规 3 3 3 2 9" xfId="27908" xr:uid="{507E1E9D-275A-4863-B145-87F096909C10}"/>
    <cellStyle name="常规 3 3 3 3" xfId="2686" xr:uid="{54A1BE4E-A1B0-406A-BF42-1BEB6A243440}"/>
    <cellStyle name="常规 3 3 3 3 10" xfId="27909" xr:uid="{9EF699B2-E0A7-424E-9DA9-6381EA180191}"/>
    <cellStyle name="常规 3 3 3 3 2" xfId="2687" xr:uid="{0F44D468-BD85-434E-8786-4810251AD392}"/>
    <cellStyle name="常规 3 3 3 3 2 2" xfId="2688" xr:uid="{3913FC53-E495-4EBB-BC56-61CC6509AD7E}"/>
    <cellStyle name="常规 3 3 3 3 2 2 2" xfId="2689" xr:uid="{F83AA34D-0E0B-4BA6-B0CF-64FD89BE6BCC}"/>
    <cellStyle name="常规 3 3 3 3 2 2 2 2" xfId="4545" xr:uid="{A3E4D010-A4A1-4416-9EDB-4BC3FA787A92}"/>
    <cellStyle name="常规 3 3 3 3 2 2 2 2 2" xfId="27910" xr:uid="{E218BF3C-E923-4B5E-B02E-95B703B7E493}"/>
    <cellStyle name="常规 3 3 3 3 2 2 2 2 3" xfId="27911" xr:uid="{EA32CCE5-5392-42FE-89F3-07E5C455CBC1}"/>
    <cellStyle name="常规 3 3 3 3 2 2 2 2 4" xfId="27912" xr:uid="{53B5F352-88AA-4546-885C-35AFA333A0E7}"/>
    <cellStyle name="常规 3 3 3 3 2 2 2 2 5" xfId="27913" xr:uid="{72C1822B-EA63-4C29-B29F-F6A0AD2C41AA}"/>
    <cellStyle name="常规 3 3 3 3 2 2 2 3" xfId="6328" xr:uid="{9C3642C3-EBA9-4595-BA49-9600E3601D01}"/>
    <cellStyle name="常规 3 3 3 3 2 2 2 3 2" xfId="27914" xr:uid="{25ECF229-D7DA-4998-AF97-7AD3FEC44C35}"/>
    <cellStyle name="常规 3 3 3 3 2 2 2 4" xfId="27915" xr:uid="{6F9CEDDE-EE13-4C6A-B878-1A09EA3D6228}"/>
    <cellStyle name="常规 3 3 3 3 2 2 2 5" xfId="27916" xr:uid="{D35C3A12-88EE-4704-82C1-76EC0C430174}"/>
    <cellStyle name="常规 3 3 3 3 2 2 2 6" xfId="27917" xr:uid="{0B467BF3-B4F3-4C65-A4A0-74BAC4DC397C}"/>
    <cellStyle name="常规 3 3 3 3 2 2 2 7" xfId="27918" xr:uid="{AB745262-B056-4D59-9FED-60DF4DB4693A}"/>
    <cellStyle name="常规 3 3 3 3 2 2 2 8" xfId="27919" xr:uid="{26D5316E-2557-4F26-9F67-ACEBF140BE9D}"/>
    <cellStyle name="常规 3 3 3 3 2 2 3" xfId="4546" xr:uid="{7F53B222-CF83-4499-87EA-5FCA47C5DF80}"/>
    <cellStyle name="常规 3 3 3 3 2 2 3 2" xfId="27920" xr:uid="{1C1608D3-60FB-464F-8C8A-0E3F02187386}"/>
    <cellStyle name="常规 3 3 3 3 2 2 3 3" xfId="27921" xr:uid="{E4B90DE5-8E28-49C1-9581-3FBB1A113A28}"/>
    <cellStyle name="常规 3 3 3 3 2 2 3 4" xfId="27922" xr:uid="{04BC70EC-FD9B-48F3-BCF9-E3CEC445A982}"/>
    <cellStyle name="常规 3 3 3 3 2 2 3 5" xfId="27923" xr:uid="{F4969FF0-E04E-402F-8ABC-8CED2189621A}"/>
    <cellStyle name="常规 3 3 3 3 2 2 4" xfId="6327" xr:uid="{F1A14DC9-5C00-422F-9C64-916727BF40BC}"/>
    <cellStyle name="常规 3 3 3 3 2 2 4 2" xfId="27924" xr:uid="{7D74AD70-F929-4876-A3F7-937BCB49BE19}"/>
    <cellStyle name="常规 3 3 3 3 2 2 5" xfId="27925" xr:uid="{9FF5CE9B-F4B7-4D0D-B9BC-488E1872BED6}"/>
    <cellStyle name="常规 3 3 3 3 2 2 6" xfId="27926" xr:uid="{D8A25F80-42B1-4C39-B235-D75C94CE2587}"/>
    <cellStyle name="常规 3 3 3 3 2 2 7" xfId="27927" xr:uid="{16A6E02C-6F74-405C-9B3F-731B9A238C67}"/>
    <cellStyle name="常规 3 3 3 3 2 2 8" xfId="27928" xr:uid="{9CC19AED-D65E-4D8A-A0D1-DF7B0C5C3FEA}"/>
    <cellStyle name="常规 3 3 3 3 2 2 9" xfId="27929" xr:uid="{DD7FBFDF-6A90-4569-9B43-E8C920420618}"/>
    <cellStyle name="常规 3 3 3 3 2 3" xfId="4547" xr:uid="{911D0DD9-E218-4143-9154-59CB22B87835}"/>
    <cellStyle name="常规 3 3 3 3 2 3 2" xfId="27930" xr:uid="{50575E10-B3AA-4F19-B6CF-7CB62D453094}"/>
    <cellStyle name="常规 3 3 3 3 2 3 3" xfId="27931" xr:uid="{399A1ECE-7C92-4216-84D8-1DBAA3D1B643}"/>
    <cellStyle name="常规 3 3 3 3 2 3 4" xfId="27932" xr:uid="{EAA8A4A1-82A7-4C1E-95F6-14DED95B6549}"/>
    <cellStyle name="常规 3 3 3 3 2 3 5" xfId="27933" xr:uid="{04881FEC-12B4-4D87-8AB1-B0BDDC7BC38E}"/>
    <cellStyle name="常规 3 3 3 3 2 4" xfId="6326" xr:uid="{775AFF52-04FF-4F61-9C53-AC0DF71FFEC2}"/>
    <cellStyle name="常规 3 3 3 3 2 4 2" xfId="27934" xr:uid="{662206C2-D542-43D1-B5DB-547A9D5551BC}"/>
    <cellStyle name="常规 3 3 3 3 2 5" xfId="27935" xr:uid="{038E620B-82AD-4C7F-A0AE-355EAC319B41}"/>
    <cellStyle name="常规 3 3 3 3 2 6" xfId="27936" xr:uid="{98CD17C5-0169-4DD4-AFD7-B7BDA894A144}"/>
    <cellStyle name="常规 3 3 3 3 2 7" xfId="27937" xr:uid="{F3F97BF6-2686-44B5-AEAB-0225F872F09B}"/>
    <cellStyle name="常规 3 3 3 3 2 8" xfId="27938" xr:uid="{D8D5186F-C9FE-46A0-AECA-EEEDB700DE0A}"/>
    <cellStyle name="常规 3 3 3 3 2 9" xfId="27939" xr:uid="{0BD36854-BF18-443E-9810-47C374AA3C72}"/>
    <cellStyle name="常规 3 3 3 3 3" xfId="2690" xr:uid="{A87D36CF-7638-4F11-9709-DD934089E184}"/>
    <cellStyle name="常规 3 3 3 3 3 2" xfId="2691" xr:uid="{DDF59345-090E-4136-A6A1-870941B5DD3A}"/>
    <cellStyle name="常规 3 3 3 3 3 2 2" xfId="4548" xr:uid="{C8CFA4D4-CEFB-4DEC-A78B-6B103876C080}"/>
    <cellStyle name="常规 3 3 3 3 3 2 2 2" xfId="27940" xr:uid="{32730039-1B69-4270-8766-924007A5C7EC}"/>
    <cellStyle name="常规 3 3 3 3 3 2 2 3" xfId="27941" xr:uid="{87A337A1-3342-4B76-9AAF-1C093D1BF641}"/>
    <cellStyle name="常规 3 3 3 3 3 2 2 4" xfId="27942" xr:uid="{78CB522F-80C4-4650-BD57-33019F11076F}"/>
    <cellStyle name="常规 3 3 3 3 3 2 2 5" xfId="27943" xr:uid="{257859A3-1748-417F-A178-8FB79B6A0163}"/>
    <cellStyle name="常规 3 3 3 3 3 2 3" xfId="6330" xr:uid="{7372AB36-6617-4CAD-AA1C-76030782FAE7}"/>
    <cellStyle name="常规 3 3 3 3 3 2 3 2" xfId="27944" xr:uid="{AF38715C-66B5-42EA-B705-AD2A5A39B463}"/>
    <cellStyle name="常规 3 3 3 3 3 2 4" xfId="27945" xr:uid="{30472546-EAD7-4976-94AD-0DB2694034E0}"/>
    <cellStyle name="常规 3 3 3 3 3 2 5" xfId="27946" xr:uid="{69F49842-9855-4FEC-9A8F-C29335331BFF}"/>
    <cellStyle name="常规 3 3 3 3 3 2 6" xfId="27947" xr:uid="{63E2D9CA-424C-4DF5-9FE2-A934C6F556FA}"/>
    <cellStyle name="常规 3 3 3 3 3 2 7" xfId="27948" xr:uid="{8EFA180D-C929-48B2-9141-7C68D8321EC5}"/>
    <cellStyle name="常规 3 3 3 3 3 2 8" xfId="27949" xr:uid="{5CC4DA16-E2D2-4487-8B9B-7F1DC7E67957}"/>
    <cellStyle name="常规 3 3 3 3 3 3" xfId="4549" xr:uid="{B622FF7F-9983-4054-84A4-02329ECAB71A}"/>
    <cellStyle name="常规 3 3 3 3 3 3 2" xfId="27950" xr:uid="{3ABC0237-4FD8-4E75-8CA3-3379CE79F975}"/>
    <cellStyle name="常规 3 3 3 3 3 3 3" xfId="27951" xr:uid="{4AA30BA1-F52B-44C4-A724-DE7C02DD5E06}"/>
    <cellStyle name="常规 3 3 3 3 3 3 4" xfId="27952" xr:uid="{3B5E0E04-27DB-460F-985C-464E18D5AA21}"/>
    <cellStyle name="常规 3 3 3 3 3 3 5" xfId="27953" xr:uid="{175720BF-ECAD-4071-AA14-FB1E552E6D66}"/>
    <cellStyle name="常规 3 3 3 3 3 4" xfId="6329" xr:uid="{543471AE-1160-48B0-BB0E-6A48FCD68F56}"/>
    <cellStyle name="常规 3 3 3 3 3 4 2" xfId="27954" xr:uid="{376C03E6-3DDF-42EF-B89C-434CB87D12D6}"/>
    <cellStyle name="常规 3 3 3 3 3 5" xfId="27955" xr:uid="{44783658-395F-426D-BD20-4F0018CB37FB}"/>
    <cellStyle name="常规 3 3 3 3 3 6" xfId="27956" xr:uid="{45400A96-87EE-4FD4-AD4F-9063A8C1A23C}"/>
    <cellStyle name="常规 3 3 3 3 3 7" xfId="27957" xr:uid="{FF4082F8-3877-4499-8DA9-6EFB0E4DD90E}"/>
    <cellStyle name="常规 3 3 3 3 3 8" xfId="27958" xr:uid="{EE70AF39-C5F9-4C56-9FA7-C34F731385DF}"/>
    <cellStyle name="常规 3 3 3 3 3 9" xfId="27959" xr:uid="{1A78FF93-4026-4005-B816-208A420CD3C5}"/>
    <cellStyle name="常规 3 3 3 3 4" xfId="4550" xr:uid="{63C903F8-5988-4C31-BEEE-F2447EAE9426}"/>
    <cellStyle name="常规 3 3 3 3 4 2" xfId="27960" xr:uid="{9515341B-A46A-4731-975C-91BFAD2B0BCA}"/>
    <cellStyle name="常规 3 3 3 3 4 3" xfId="27961" xr:uid="{8A3448BE-4899-47C4-99D0-1C9082D809E3}"/>
    <cellStyle name="常规 3 3 3 3 4 4" xfId="27962" xr:uid="{189AFA8B-65CB-453F-8A62-428DB70E3070}"/>
    <cellStyle name="常规 3 3 3 3 4 5" xfId="27963" xr:uid="{80867B43-E224-4144-A6E9-CC1AAA801207}"/>
    <cellStyle name="常规 3 3 3 3 5" xfId="6325" xr:uid="{DC1EF4AE-C5E5-47EC-936C-B4C172232DD0}"/>
    <cellStyle name="常规 3 3 3 3 5 2" xfId="27964" xr:uid="{15C06961-6014-48E6-98DB-5D9A4F5FEFA5}"/>
    <cellStyle name="常规 3 3 3 3 6" xfId="27965" xr:uid="{5A060449-CE98-4AB6-BADD-FBC523FE1047}"/>
    <cellStyle name="常规 3 3 3 3 7" xfId="27966" xr:uid="{7B215493-6574-484E-92A3-CD0EDC6BD130}"/>
    <cellStyle name="常规 3 3 3 3 8" xfId="27967" xr:uid="{5CF8610C-B8E9-43F7-B14A-ED0A1ED9FC03}"/>
    <cellStyle name="常规 3 3 3 3 9" xfId="27968" xr:uid="{6B3B7595-618C-414B-9F48-A22BB7EC80EF}"/>
    <cellStyle name="常规 3 3 3 4" xfId="2692" xr:uid="{00D865CE-D652-44B5-B8D5-FA7281C676A5}"/>
    <cellStyle name="常规 3 3 3 4 2" xfId="2693" xr:uid="{74FFD1C5-D77C-4A71-A290-A2951462EB88}"/>
    <cellStyle name="常规 3 3 3 4 2 2" xfId="2694" xr:uid="{764F7B6D-898C-4984-AF6B-2305589500C6}"/>
    <cellStyle name="常规 3 3 3 4 2 2 2" xfId="4551" xr:uid="{A25BC0DB-7617-43FD-A047-455A94D11A98}"/>
    <cellStyle name="常规 3 3 3 4 2 2 2 2" xfId="27969" xr:uid="{8DCFDE92-73EF-479A-8962-9F4957F013DF}"/>
    <cellStyle name="常规 3 3 3 4 2 2 2 3" xfId="27970" xr:uid="{61611C77-0A8E-4792-B759-B9E93B39A56B}"/>
    <cellStyle name="常规 3 3 3 4 2 2 2 4" xfId="27971" xr:uid="{0ADF12B8-DE1E-41B4-A558-F9CD97A0A938}"/>
    <cellStyle name="常规 3 3 3 4 2 2 2 5" xfId="27972" xr:uid="{AB213C61-0B38-41D5-A2F5-CCDF7771E900}"/>
    <cellStyle name="常规 3 3 3 4 2 2 3" xfId="6333" xr:uid="{5EAB4CFD-74D1-458A-B6BA-00DE0732BD2F}"/>
    <cellStyle name="常规 3 3 3 4 2 2 3 2" xfId="27973" xr:uid="{9F38F7FF-A32A-4C4B-B366-321AC0DCDDDE}"/>
    <cellStyle name="常规 3 3 3 4 2 2 4" xfId="27974" xr:uid="{48EC7550-42C2-4B66-9C37-A066B447432E}"/>
    <cellStyle name="常规 3 3 3 4 2 2 5" xfId="27975" xr:uid="{1D651808-2BB5-4EA1-933C-F24735FBE0CF}"/>
    <cellStyle name="常规 3 3 3 4 2 2 6" xfId="27976" xr:uid="{F7F86490-7930-4448-9CE3-4EF44B77D040}"/>
    <cellStyle name="常规 3 3 3 4 2 2 7" xfId="27977" xr:uid="{F599FBF6-A920-443D-BED0-B2C2CF7F2151}"/>
    <cellStyle name="常规 3 3 3 4 2 2 8" xfId="27978" xr:uid="{92AA3E0C-9D83-43A5-9703-CB552B0B216F}"/>
    <cellStyle name="常规 3 3 3 4 2 3" xfId="4552" xr:uid="{A8E6A0CD-05B0-4AA5-AA72-3B31FADC2DDD}"/>
    <cellStyle name="常规 3 3 3 4 2 3 2" xfId="27979" xr:uid="{C50B12F2-5EA7-49DE-A50B-A957BA377D73}"/>
    <cellStyle name="常规 3 3 3 4 2 3 3" xfId="27980" xr:uid="{AAF0FDB5-AB40-4F46-A7A9-4B4DB3BB65CB}"/>
    <cellStyle name="常规 3 3 3 4 2 3 4" xfId="27981" xr:uid="{5DB54A7A-3398-4701-8F01-0C3C925B7021}"/>
    <cellStyle name="常规 3 3 3 4 2 3 5" xfId="27982" xr:uid="{2D93B37E-F98F-4157-AB1D-877C0EC7D405}"/>
    <cellStyle name="常规 3 3 3 4 2 4" xfId="6332" xr:uid="{1A3A7D04-3851-4217-AB4E-C1F5FA284985}"/>
    <cellStyle name="常规 3 3 3 4 2 4 2" xfId="27983" xr:uid="{D675CB6B-75B8-4447-B830-0E3FCE12956D}"/>
    <cellStyle name="常规 3 3 3 4 2 5" xfId="27984" xr:uid="{58FBF01D-DBC7-4593-B73C-80DF650F6870}"/>
    <cellStyle name="常规 3 3 3 4 2 6" xfId="27985" xr:uid="{BB67FCF6-AD7B-49A0-85AA-3159A1C70593}"/>
    <cellStyle name="常规 3 3 3 4 2 7" xfId="27986" xr:uid="{1A9DB14F-DCB6-4BB9-9119-1BFCF065132B}"/>
    <cellStyle name="常规 3 3 3 4 2 8" xfId="27987" xr:uid="{C6C33775-AA50-4A49-81F5-029D9D54F772}"/>
    <cellStyle name="常规 3 3 3 4 2 9" xfId="27988" xr:uid="{BC3BB2F5-FCEB-4EDC-A61F-DE5CDB210B04}"/>
    <cellStyle name="常规 3 3 3 4 3" xfId="4553" xr:uid="{6C4BA08F-D0E9-47FC-8D3E-4738FA10C282}"/>
    <cellStyle name="常规 3 3 3 4 3 2" xfId="27989" xr:uid="{0E241125-FE05-4E1C-887F-086D8DCCFCB6}"/>
    <cellStyle name="常规 3 3 3 4 3 3" xfId="27990" xr:uid="{65CB12BC-9ABE-46E3-8E34-9F331F7D52C3}"/>
    <cellStyle name="常规 3 3 3 4 3 4" xfId="27991" xr:uid="{1F4649DB-3174-464D-BA55-85317348FEFC}"/>
    <cellStyle name="常规 3 3 3 4 3 5" xfId="27992" xr:uid="{80180CEB-CF96-4995-981E-7BD2B7892D7E}"/>
    <cellStyle name="常规 3 3 3 4 4" xfId="6331" xr:uid="{B0762B60-7F87-4B5E-809A-3891669145A8}"/>
    <cellStyle name="常规 3 3 3 4 4 2" xfId="27993" xr:uid="{533B069F-0597-4782-B54D-232C1810674D}"/>
    <cellStyle name="常规 3 3 3 4 5" xfId="27994" xr:uid="{29324DCF-5D67-45D2-B183-21C2CB57184A}"/>
    <cellStyle name="常规 3 3 3 4 6" xfId="27995" xr:uid="{57ABC08C-37AB-4F1D-A95D-C28926BB9E5D}"/>
    <cellStyle name="常规 3 3 3 4 7" xfId="27996" xr:uid="{2F49A32F-765A-402F-8777-42524861D702}"/>
    <cellStyle name="常规 3 3 3 4 8" xfId="27997" xr:uid="{907F5668-3093-4830-A858-A289F57092A3}"/>
    <cellStyle name="常规 3 3 3 4 9" xfId="27998" xr:uid="{03E13466-B131-4941-BDD5-3510E695154F}"/>
    <cellStyle name="常规 3 3 3 5" xfId="2695" xr:uid="{1B600B10-0A82-4396-9E65-5EA00E287FFB}"/>
    <cellStyle name="常规 3 3 3 5 2" xfId="2696" xr:uid="{8E3975BC-6E33-442E-9E02-400E45474F73}"/>
    <cellStyle name="常规 3 3 3 5 2 2" xfId="4554" xr:uid="{BA0E3F71-817E-4493-954E-2419284188FE}"/>
    <cellStyle name="常规 3 3 3 5 2 2 2" xfId="27999" xr:uid="{14AB6517-F198-406B-A096-0E1271A4823F}"/>
    <cellStyle name="常规 3 3 3 5 2 2 3" xfId="28000" xr:uid="{12D235B6-1D4F-4D20-908A-0903A5BA2603}"/>
    <cellStyle name="常规 3 3 3 5 2 2 4" xfId="28001" xr:uid="{1D575A26-DDA2-4388-8CED-F0A08DB1B785}"/>
    <cellStyle name="常规 3 3 3 5 2 2 5" xfId="28002" xr:uid="{59130537-5117-456E-846C-C7506B390359}"/>
    <cellStyle name="常规 3 3 3 5 2 3" xfId="6335" xr:uid="{7C8F7B74-F790-4305-92E8-6B4D5D3777F1}"/>
    <cellStyle name="常规 3 3 3 5 2 3 2" xfId="28003" xr:uid="{99218A06-6AB8-4601-ADB1-AEB3E04271B3}"/>
    <cellStyle name="常规 3 3 3 5 2 4" xfId="28004" xr:uid="{1273A4C0-62B9-4999-9D57-E4BBEE5257BC}"/>
    <cellStyle name="常规 3 3 3 5 2 5" xfId="28005" xr:uid="{B2783EE0-C1F7-4506-A192-796FBBD775E8}"/>
    <cellStyle name="常规 3 3 3 5 2 6" xfId="28006" xr:uid="{9AD1DF5D-34B8-4157-ABD3-5135BC453336}"/>
    <cellStyle name="常规 3 3 3 5 2 7" xfId="28007" xr:uid="{2CAFA234-2C6B-4774-843E-DA9A4CB6C318}"/>
    <cellStyle name="常规 3 3 3 5 2 8" xfId="28008" xr:uid="{60184187-02F3-4833-94D0-0C04BD659FF8}"/>
    <cellStyle name="常规 3 3 3 5 3" xfId="4555" xr:uid="{546DA82C-0DE2-4499-AA92-561F3DD5D730}"/>
    <cellStyle name="常规 3 3 3 5 3 2" xfId="28009" xr:uid="{D69E03FC-A96D-4F2F-A861-6A0E64E8DA41}"/>
    <cellStyle name="常规 3 3 3 5 3 3" xfId="28010" xr:uid="{229318E1-E6DC-4912-90FC-52FF0EE475D9}"/>
    <cellStyle name="常规 3 3 3 5 3 4" xfId="28011" xr:uid="{72A9C528-683F-4058-A0F4-0BF0E580B554}"/>
    <cellStyle name="常规 3 3 3 5 3 5" xfId="28012" xr:uid="{B809B9E8-7E58-4A21-927D-AA8F96A54761}"/>
    <cellStyle name="常规 3 3 3 5 4" xfId="6334" xr:uid="{D990AF3E-53F4-4C60-A3F1-54CF0A059EBC}"/>
    <cellStyle name="常规 3 3 3 5 4 2" xfId="28013" xr:uid="{74EAE1D0-168B-456E-B724-5515124FD2F6}"/>
    <cellStyle name="常规 3 3 3 5 5" xfId="28014" xr:uid="{67D6C420-3CD4-42BE-8A5A-4AF4933AB9D4}"/>
    <cellStyle name="常规 3 3 3 5 6" xfId="28015" xr:uid="{5AA80413-FE37-40E0-99ED-20F330E3F50D}"/>
    <cellStyle name="常规 3 3 3 5 7" xfId="28016" xr:uid="{F9350B99-B483-4D96-A8E2-B30FC0237D27}"/>
    <cellStyle name="常规 3 3 3 5 8" xfId="28017" xr:uid="{ADF8C875-1E26-4336-BBF7-B70AC3ABF419}"/>
    <cellStyle name="常规 3 3 3 5 9" xfId="28018" xr:uid="{9335E004-5E48-4349-9B2A-7E193DCC6016}"/>
    <cellStyle name="常规 3 3 3 6" xfId="4556" xr:uid="{87685D3F-E546-43EE-8EED-C4DDC96BAB64}"/>
    <cellStyle name="常规 3 3 3 6 2" xfId="28019" xr:uid="{AD9127B2-571C-4F20-BB62-49E9612AA492}"/>
    <cellStyle name="常规 3 3 3 6 3" xfId="28020" xr:uid="{15B75099-ABB1-47A9-890F-9C58A9AC51EC}"/>
    <cellStyle name="常规 3 3 3 6 4" xfId="28021" xr:uid="{8331815B-4859-4D25-A468-C0286BCC7DA7}"/>
    <cellStyle name="常规 3 3 3 6 5" xfId="28022" xr:uid="{EBD1AC97-8AF7-49C1-AF1C-E20C5E073352}"/>
    <cellStyle name="常规 3 3 3 7" xfId="6312" xr:uid="{960254E6-459A-4EB8-AAB2-F77C33077E84}"/>
    <cellStyle name="常规 3 3 3 7 2" xfId="28023" xr:uid="{1F0E36BE-F013-4545-A81B-81F0327FD59D}"/>
    <cellStyle name="常规 3 3 3 8" xfId="2673" xr:uid="{AD52C16C-6807-4DCC-A2C1-F860C227A7CD}"/>
    <cellStyle name="常规 3 3 3 9" xfId="28024" xr:uid="{570A024F-1F2B-4ECC-B4EF-705AC4EF9054}"/>
    <cellStyle name="常规 3 3 4" xfId="2697" xr:uid="{26900A24-0D70-46CF-A581-693287701554}"/>
    <cellStyle name="常规 3 3 4 10" xfId="28025" xr:uid="{6D855DB1-17DF-4D6E-9FBA-7952DCC75263}"/>
    <cellStyle name="常规 3 3 4 11" xfId="28026" xr:uid="{16683B18-F547-4A42-A1F2-D953AD9C5282}"/>
    <cellStyle name="常规 3 3 4 2" xfId="2698" xr:uid="{E9BE73B7-8937-4781-B060-D49B8AEA8006}"/>
    <cellStyle name="常规 3 3 4 2 10" xfId="28027" xr:uid="{B6676B23-5D62-493A-9321-4B4E1E5FE504}"/>
    <cellStyle name="常规 3 3 4 2 2" xfId="2699" xr:uid="{4E410C26-7AFE-4B29-B865-3210E46078F9}"/>
    <cellStyle name="常规 3 3 4 2 2 2" xfId="2700" xr:uid="{2CEB47DC-D698-402F-998A-FD5FB8E18D8A}"/>
    <cellStyle name="常规 3 3 4 2 2 2 2" xfId="2701" xr:uid="{F9F459BE-D052-4EFA-9664-4AE5B5C4F58D}"/>
    <cellStyle name="常规 3 3 4 2 2 2 2 2" xfId="4557" xr:uid="{E3955B4C-1F91-4117-992A-20DCC855CB1F}"/>
    <cellStyle name="常规 3 3 4 2 2 2 2 2 2" xfId="28028" xr:uid="{B10D72D3-E4CE-48EF-99B9-97470F6CC567}"/>
    <cellStyle name="常规 3 3 4 2 2 2 2 2 3" xfId="28029" xr:uid="{F258555E-D841-4B0C-ADD4-9DCADDA71A9C}"/>
    <cellStyle name="常规 3 3 4 2 2 2 2 2 4" xfId="28030" xr:uid="{13F57C6D-DF75-42DA-881C-18D2B14B79D5}"/>
    <cellStyle name="常规 3 3 4 2 2 2 2 2 5" xfId="28031" xr:uid="{7AF2A9ED-29D4-4E7F-A7F4-A0C00E08828D}"/>
    <cellStyle name="常规 3 3 4 2 2 2 2 3" xfId="6340" xr:uid="{49F44BE6-FEE1-40B8-B263-D98D8F9CFA8F}"/>
    <cellStyle name="常规 3 3 4 2 2 2 2 3 2" xfId="28032" xr:uid="{9B38C3A9-DAA2-4A96-8378-25B1401A9595}"/>
    <cellStyle name="常规 3 3 4 2 2 2 2 4" xfId="28033" xr:uid="{B3DD5110-3FCC-4B77-9410-46A1FC14170A}"/>
    <cellStyle name="常规 3 3 4 2 2 2 2 5" xfId="28034" xr:uid="{08FC1CA2-A07E-4896-BE1E-8D7F3089D5A4}"/>
    <cellStyle name="常规 3 3 4 2 2 2 2 6" xfId="28035" xr:uid="{2F5CBBEA-FF02-4572-9157-EE4A62F60F74}"/>
    <cellStyle name="常规 3 3 4 2 2 2 2 7" xfId="28036" xr:uid="{7674A14A-4BDD-448B-A0B4-70ACC747F655}"/>
    <cellStyle name="常规 3 3 4 2 2 2 2 8" xfId="28037" xr:uid="{1656637B-1B4D-4A56-9126-AC5BC3155209}"/>
    <cellStyle name="常规 3 3 4 2 2 2 3" xfId="4558" xr:uid="{3E0ACF7B-697B-4BCA-A619-948F9B425492}"/>
    <cellStyle name="常规 3 3 4 2 2 2 3 2" xfId="28038" xr:uid="{72E8E030-4D05-4056-9F62-E11B5CBD9480}"/>
    <cellStyle name="常规 3 3 4 2 2 2 3 3" xfId="28039" xr:uid="{058E830A-0EFB-4B5D-A481-CA7C87EBE91E}"/>
    <cellStyle name="常规 3 3 4 2 2 2 3 4" xfId="28040" xr:uid="{AAFA5221-0C21-4EC2-AE48-D4999CF2336A}"/>
    <cellStyle name="常规 3 3 4 2 2 2 3 5" xfId="28041" xr:uid="{24EAA5D8-C389-4307-A939-30F88F091215}"/>
    <cellStyle name="常规 3 3 4 2 2 2 4" xfId="6339" xr:uid="{93A02826-20CA-4169-8E81-438BD06B6370}"/>
    <cellStyle name="常规 3 3 4 2 2 2 4 2" xfId="28042" xr:uid="{DA804672-A317-4EA9-97F6-166A2D967362}"/>
    <cellStyle name="常规 3 3 4 2 2 2 5" xfId="28043" xr:uid="{98D0E428-2DCC-4C7F-A888-3048E124799D}"/>
    <cellStyle name="常规 3 3 4 2 2 2 6" xfId="28044" xr:uid="{5EFA882A-1D70-403E-9B17-FD254480DE13}"/>
    <cellStyle name="常规 3 3 4 2 2 2 7" xfId="28045" xr:uid="{3F8C7584-0447-4663-8A76-6F21C52F87AA}"/>
    <cellStyle name="常规 3 3 4 2 2 2 8" xfId="28046" xr:uid="{F34AE29A-04CC-4B7A-88D4-5AA1981AE171}"/>
    <cellStyle name="常规 3 3 4 2 2 2 9" xfId="28047" xr:uid="{07E5059B-2281-4B57-9C0E-5FAC939AB7AD}"/>
    <cellStyle name="常规 3 3 4 2 2 3" xfId="4559" xr:uid="{5409CCCF-3C39-40FF-83EA-2B5FAFCFFC74}"/>
    <cellStyle name="常规 3 3 4 2 2 3 2" xfId="28048" xr:uid="{38309624-4722-49D1-9369-E64D0379EB65}"/>
    <cellStyle name="常规 3 3 4 2 2 3 3" xfId="28049" xr:uid="{D7E48D30-ECF9-4481-9C9D-069196255190}"/>
    <cellStyle name="常规 3 3 4 2 2 3 4" xfId="28050" xr:uid="{5A9BDE46-08E0-4C14-9B36-973851E5EA80}"/>
    <cellStyle name="常规 3 3 4 2 2 3 5" xfId="28051" xr:uid="{FB8F6338-B17A-46CF-BC20-4CEBBC9FAC69}"/>
    <cellStyle name="常规 3 3 4 2 2 4" xfId="6338" xr:uid="{D6CAF0FD-D139-4BC1-B817-55402812A20A}"/>
    <cellStyle name="常规 3 3 4 2 2 4 2" xfId="28052" xr:uid="{25F710EE-BA2B-4360-B7A3-79C826DCA0DB}"/>
    <cellStyle name="常规 3 3 4 2 2 5" xfId="28053" xr:uid="{E0D96667-D735-4433-A9A8-98F95ADA0DBC}"/>
    <cellStyle name="常规 3 3 4 2 2 6" xfId="28054" xr:uid="{D551839F-CBB5-46FC-BEE5-C525785CDDFC}"/>
    <cellStyle name="常规 3 3 4 2 2 7" xfId="28055" xr:uid="{A76E9D80-5621-4118-8753-62756A89BBAF}"/>
    <cellStyle name="常规 3 3 4 2 2 8" xfId="28056" xr:uid="{4301C83C-1D87-4CF7-89E2-7E06751F7A1F}"/>
    <cellStyle name="常规 3 3 4 2 2 9" xfId="28057" xr:uid="{217FE3E0-182D-415D-9D8C-6B3EC7DF5733}"/>
    <cellStyle name="常规 3 3 4 2 3" xfId="2702" xr:uid="{9300A7E7-EF91-4106-859D-BEB95218AAEB}"/>
    <cellStyle name="常规 3 3 4 2 3 2" xfId="2703" xr:uid="{41255BA7-57FF-49AC-8CC6-A030F86FC42B}"/>
    <cellStyle name="常规 3 3 4 2 3 2 2" xfId="4560" xr:uid="{F8A1D0A5-7ADD-41C0-B770-350F3975CF91}"/>
    <cellStyle name="常规 3 3 4 2 3 2 2 2" xfId="28058" xr:uid="{CACB70BE-F74C-45CB-970F-78172E6B0262}"/>
    <cellStyle name="常规 3 3 4 2 3 2 2 3" xfId="28059" xr:uid="{F262A9A6-E49A-4C73-99DE-8AC3C373EB0A}"/>
    <cellStyle name="常规 3 3 4 2 3 2 2 4" xfId="28060" xr:uid="{F1101881-D5B6-4341-8514-2153D28A7403}"/>
    <cellStyle name="常规 3 3 4 2 3 2 2 5" xfId="28061" xr:uid="{EB1DBE5D-578C-4EF5-9B24-0ACF82042DB0}"/>
    <cellStyle name="常规 3 3 4 2 3 2 3" xfId="6342" xr:uid="{1C7200AE-2066-4CC4-B99F-FD18F304326A}"/>
    <cellStyle name="常规 3 3 4 2 3 2 3 2" xfId="28062" xr:uid="{77E6AB6F-BF5D-4B8B-9DF9-20F2B05CB395}"/>
    <cellStyle name="常规 3 3 4 2 3 2 4" xfId="28063" xr:uid="{3723AD7A-0447-49BE-8AA9-3118DE8E0536}"/>
    <cellStyle name="常规 3 3 4 2 3 2 5" xfId="28064" xr:uid="{EEB23DCD-7972-4424-BA3F-1694178A74C9}"/>
    <cellStyle name="常规 3 3 4 2 3 2 6" xfId="28065" xr:uid="{BCD58A2A-088C-44AC-A174-9C2F49842C0F}"/>
    <cellStyle name="常规 3 3 4 2 3 2 7" xfId="28066" xr:uid="{8B41F313-2977-4D13-9D6F-187E97E856C7}"/>
    <cellStyle name="常规 3 3 4 2 3 2 8" xfId="28067" xr:uid="{491B3468-B4B5-4ADC-9DBD-B4A26AC79A5B}"/>
    <cellStyle name="常规 3 3 4 2 3 3" xfId="4561" xr:uid="{6D330525-8C7E-4358-A3B8-3AEBDC462321}"/>
    <cellStyle name="常规 3 3 4 2 3 3 2" xfId="28068" xr:uid="{A9F17068-879A-458C-B920-914785A7C4E8}"/>
    <cellStyle name="常规 3 3 4 2 3 3 3" xfId="28069" xr:uid="{55856DD0-7089-4195-8BD3-BB3FD8B25DC7}"/>
    <cellStyle name="常规 3 3 4 2 3 3 4" xfId="28070" xr:uid="{99A85715-128F-439A-B08E-7CA6E438EAE5}"/>
    <cellStyle name="常规 3 3 4 2 3 3 5" xfId="28071" xr:uid="{B79AC4E1-75CA-4422-B22E-1D6A27551DDE}"/>
    <cellStyle name="常规 3 3 4 2 3 4" xfId="6341" xr:uid="{470A0F56-EF4B-4749-9A8E-5353CABE5A01}"/>
    <cellStyle name="常规 3 3 4 2 3 4 2" xfId="28072" xr:uid="{DF630AF1-F322-495A-BC6E-09E8998C954D}"/>
    <cellStyle name="常规 3 3 4 2 3 5" xfId="28073" xr:uid="{DFED2625-3B47-4317-94DF-02550E32CF06}"/>
    <cellStyle name="常规 3 3 4 2 3 6" xfId="28074" xr:uid="{DE23D2DA-CD1E-4C0D-8924-658CAE7640B7}"/>
    <cellStyle name="常规 3 3 4 2 3 7" xfId="28075" xr:uid="{2DF7A218-C48E-426C-A509-9AA18DC7A76D}"/>
    <cellStyle name="常规 3 3 4 2 3 8" xfId="28076" xr:uid="{F2502A04-9BB3-4D9C-A758-6DE79C6398FE}"/>
    <cellStyle name="常规 3 3 4 2 3 9" xfId="28077" xr:uid="{F52D02FC-A26F-429E-86FE-08CD655FC00D}"/>
    <cellStyle name="常规 3 3 4 2 4" xfId="4562" xr:uid="{16F1494E-8A6B-4710-84D3-AC72FA06CE1C}"/>
    <cellStyle name="常规 3 3 4 2 4 2" xfId="28078" xr:uid="{30D38DB4-6AE1-489D-86A4-978086795800}"/>
    <cellStyle name="常规 3 3 4 2 4 3" xfId="28079" xr:uid="{10379ED8-91ED-4523-8D6F-141598EDDAE6}"/>
    <cellStyle name="常规 3 3 4 2 4 4" xfId="28080" xr:uid="{F6F14F41-1865-4DF8-9908-69BB05BABD3D}"/>
    <cellStyle name="常规 3 3 4 2 4 5" xfId="28081" xr:uid="{69552B93-0667-45A3-BCCA-A7253AC83BE8}"/>
    <cellStyle name="常规 3 3 4 2 5" xfId="6337" xr:uid="{0F1C116A-58E7-4D6B-B3AB-91C2E35555E5}"/>
    <cellStyle name="常规 3 3 4 2 5 2" xfId="28082" xr:uid="{993BC29F-5E21-4717-AE87-C67099AA6003}"/>
    <cellStyle name="常规 3 3 4 2 6" xfId="28083" xr:uid="{888FC203-8367-429A-91EF-85FA865C6E52}"/>
    <cellStyle name="常规 3 3 4 2 7" xfId="28084" xr:uid="{F31C5135-1281-41C2-A23D-8E65905F831D}"/>
    <cellStyle name="常规 3 3 4 2 8" xfId="28085" xr:uid="{1A1EC1BE-A12C-4DC7-81C9-23C7A4FCB62A}"/>
    <cellStyle name="常规 3 3 4 2 9" xfId="28086" xr:uid="{0DE56399-AA53-4CBD-8940-34FCF40377CF}"/>
    <cellStyle name="常规 3 3 4 3" xfId="2704" xr:uid="{400753A8-3171-4E57-8D0D-B658E8D88209}"/>
    <cellStyle name="常规 3 3 4 3 2" xfId="2705" xr:uid="{CA1D143D-5433-49D4-BE0B-8804EC87CF64}"/>
    <cellStyle name="常规 3 3 4 3 2 2" xfId="2706" xr:uid="{35A9F8CD-E7AE-4C08-9D6A-6621862B876E}"/>
    <cellStyle name="常规 3 3 4 3 2 2 2" xfId="4563" xr:uid="{D853CCE6-FB2D-49D9-AFDD-DD446BF7FAC6}"/>
    <cellStyle name="常规 3 3 4 3 2 2 2 2" xfId="28087" xr:uid="{DBA796A0-B25B-449B-9338-DC4FEE1B63B6}"/>
    <cellStyle name="常规 3 3 4 3 2 2 2 3" xfId="28088" xr:uid="{8CA27D33-18A7-4CEF-82DE-66E11D9DE3C1}"/>
    <cellStyle name="常规 3 3 4 3 2 2 2 4" xfId="28089" xr:uid="{CFB7D78B-03AE-4CAA-9E6B-9D4E26A8826F}"/>
    <cellStyle name="常规 3 3 4 3 2 2 2 5" xfId="28090" xr:uid="{81E8E490-61CF-459E-A3F9-0B46B8581CE3}"/>
    <cellStyle name="常规 3 3 4 3 2 2 3" xfId="6345" xr:uid="{F1F5B383-3C8E-4971-980F-BD1A35D8FA17}"/>
    <cellStyle name="常规 3 3 4 3 2 2 3 2" xfId="28091" xr:uid="{079FEB91-D94E-4526-8F1E-7357B8C37BDE}"/>
    <cellStyle name="常规 3 3 4 3 2 2 4" xfId="28092" xr:uid="{19242B5F-5D08-45CD-BD05-EEAC92F61B4F}"/>
    <cellStyle name="常规 3 3 4 3 2 2 5" xfId="28093" xr:uid="{69F6E952-E9D5-42C8-95F0-4039CA09C300}"/>
    <cellStyle name="常规 3 3 4 3 2 2 6" xfId="28094" xr:uid="{E7AC9F48-44E1-489B-B6BD-1F845BB7640F}"/>
    <cellStyle name="常规 3 3 4 3 2 2 7" xfId="28095" xr:uid="{D69432D9-FE29-462C-8F7A-345BC1E75B65}"/>
    <cellStyle name="常规 3 3 4 3 2 2 8" xfId="28096" xr:uid="{4FA40AD2-99DC-4F8A-B5FE-781C680ACE07}"/>
    <cellStyle name="常规 3 3 4 3 2 3" xfId="4564" xr:uid="{7E76EFD1-64E9-4FB8-BD3F-1D393D392E5F}"/>
    <cellStyle name="常规 3 3 4 3 2 3 2" xfId="28097" xr:uid="{9B9CDA1E-704D-4C77-856E-1D5C9C08D9CD}"/>
    <cellStyle name="常规 3 3 4 3 2 3 3" xfId="28098" xr:uid="{069500D4-89AF-4698-97D1-90BC4A63C18C}"/>
    <cellStyle name="常规 3 3 4 3 2 3 4" xfId="28099" xr:uid="{E09C2607-1D3B-4978-A6F6-E88C48E669ED}"/>
    <cellStyle name="常规 3 3 4 3 2 3 5" xfId="28100" xr:uid="{2FB381A9-72BF-4D5D-A7DF-C3DCD8FA2910}"/>
    <cellStyle name="常规 3 3 4 3 2 4" xfId="6344" xr:uid="{15EE6194-FD0B-42E9-8C5A-61DD569435B2}"/>
    <cellStyle name="常规 3 3 4 3 2 4 2" xfId="28101" xr:uid="{0B5E46F8-0C86-469F-B989-9BE34D985BB9}"/>
    <cellStyle name="常规 3 3 4 3 2 5" xfId="28102" xr:uid="{33720351-248F-415A-BCDF-B5CC3BDC5965}"/>
    <cellStyle name="常规 3 3 4 3 2 6" xfId="28103" xr:uid="{639B6371-681C-4D91-94BD-358896386A7C}"/>
    <cellStyle name="常规 3 3 4 3 2 7" xfId="28104" xr:uid="{E9FCA15C-9D7F-413D-B492-DFF4C831521C}"/>
    <cellStyle name="常规 3 3 4 3 2 8" xfId="28105" xr:uid="{75AD14A5-7FDB-4D20-A194-F543A29D04C5}"/>
    <cellStyle name="常规 3 3 4 3 2 9" xfId="28106" xr:uid="{47BAE407-6146-48E2-B098-934F17A0848C}"/>
    <cellStyle name="常规 3 3 4 3 3" xfId="4565" xr:uid="{D9958F33-CF52-48A9-8EBA-752ECA90B9F0}"/>
    <cellStyle name="常规 3 3 4 3 3 2" xfId="28107" xr:uid="{B615718C-A019-41B1-BD56-F5C36B3C4E97}"/>
    <cellStyle name="常规 3 3 4 3 3 3" xfId="28108" xr:uid="{5DB8CA90-B6D2-4529-8EF2-5E75999D5770}"/>
    <cellStyle name="常规 3 3 4 3 3 4" xfId="28109" xr:uid="{6162E453-F449-4BA4-9011-10580B87D5F3}"/>
    <cellStyle name="常规 3 3 4 3 3 5" xfId="28110" xr:uid="{71AAAD40-B767-4D0A-B4F7-085F0083048A}"/>
    <cellStyle name="常规 3 3 4 3 4" xfId="6343" xr:uid="{39F9CD8E-E943-4D81-AE7D-1D5B7D4B61C0}"/>
    <cellStyle name="常规 3 3 4 3 4 2" xfId="28111" xr:uid="{FD5626D5-3B1C-4E3D-B3CF-15DF7212962C}"/>
    <cellStyle name="常规 3 3 4 3 5" xfId="28112" xr:uid="{CC0E8C84-EE43-4B94-B5A8-7802B8037BD2}"/>
    <cellStyle name="常规 3 3 4 3 6" xfId="28113" xr:uid="{1D96D8E2-68FD-4638-AE36-8434B12222E1}"/>
    <cellStyle name="常规 3 3 4 3 7" xfId="28114" xr:uid="{606C939B-576B-4896-867D-389D89456482}"/>
    <cellStyle name="常规 3 3 4 3 8" xfId="28115" xr:uid="{56A38C4F-E2A8-415C-8657-1BD977BFD213}"/>
    <cellStyle name="常规 3 3 4 3 9" xfId="28116" xr:uid="{B87CDB64-C39C-49D1-BA7B-8BD624005E7A}"/>
    <cellStyle name="常规 3 3 4 4" xfId="2707" xr:uid="{72C7C107-3DD9-488C-8517-D4FE9468562A}"/>
    <cellStyle name="常规 3 3 4 4 2" xfId="2708" xr:uid="{8545AFCD-07A0-4C95-AABD-D22EF0371EEA}"/>
    <cellStyle name="常规 3 3 4 4 2 2" xfId="4566" xr:uid="{99991CF5-DF4D-4C0C-8480-9DC3CC3DACDF}"/>
    <cellStyle name="常规 3 3 4 4 2 2 2" xfId="28117" xr:uid="{D2010CBA-B98A-425B-8EE5-CB662D6A0B38}"/>
    <cellStyle name="常规 3 3 4 4 2 2 3" xfId="28118" xr:uid="{02A7EC31-DAE8-42C1-B98D-C5ADF757087C}"/>
    <cellStyle name="常规 3 3 4 4 2 2 4" xfId="28119" xr:uid="{EE366326-CFC9-4469-A1CC-8CF18C42C398}"/>
    <cellStyle name="常规 3 3 4 4 2 2 5" xfId="28120" xr:uid="{A826C6BF-5554-4447-A6F8-B9DCFEC216E2}"/>
    <cellStyle name="常规 3 3 4 4 2 3" xfId="6347" xr:uid="{187099F0-B14F-4F46-A1ED-264FA6BF8F50}"/>
    <cellStyle name="常规 3 3 4 4 2 3 2" xfId="28121" xr:uid="{A5A1CDCC-4353-4321-8C44-9A3F771C0F7D}"/>
    <cellStyle name="常规 3 3 4 4 2 4" xfId="28122" xr:uid="{960739D4-9D35-418F-89D3-855AD7DFF8ED}"/>
    <cellStyle name="常规 3 3 4 4 2 5" xfId="28123" xr:uid="{9FA9993C-FC87-45B4-B709-6F1C14288DE0}"/>
    <cellStyle name="常规 3 3 4 4 2 6" xfId="28124" xr:uid="{4190DDA2-9449-43A3-BE9A-EF834D742786}"/>
    <cellStyle name="常规 3 3 4 4 2 7" xfId="28125" xr:uid="{1DFB5AA7-B500-439E-BB3F-73EFC9998102}"/>
    <cellStyle name="常规 3 3 4 4 2 8" xfId="28126" xr:uid="{555F9304-77E7-4324-BC45-2436D43FF1B6}"/>
    <cellStyle name="常规 3 3 4 4 3" xfId="4567" xr:uid="{584D3BD4-9F84-426E-9C6C-EE59BECFCC90}"/>
    <cellStyle name="常规 3 3 4 4 3 2" xfId="28127" xr:uid="{5397F4B0-3EE6-444D-A171-822734E16BEE}"/>
    <cellStyle name="常规 3 3 4 4 3 3" xfId="28128" xr:uid="{F2733746-5D6B-411B-9594-D40006C95864}"/>
    <cellStyle name="常规 3 3 4 4 3 4" xfId="28129" xr:uid="{6E760D5B-321C-42A0-9F21-DC83DBE47918}"/>
    <cellStyle name="常规 3 3 4 4 3 5" xfId="28130" xr:uid="{7500AE01-A97C-4E82-9036-ABD2161B60D7}"/>
    <cellStyle name="常规 3 3 4 4 4" xfId="6346" xr:uid="{D5AAEDE5-0ABC-453B-B597-B92E79DA500E}"/>
    <cellStyle name="常规 3 3 4 4 4 2" xfId="28131" xr:uid="{41DBA5EC-D5E4-46D4-9235-58D22A7D7D81}"/>
    <cellStyle name="常规 3 3 4 4 5" xfId="28132" xr:uid="{81075D31-B800-4383-92A5-3C0D4D2CE941}"/>
    <cellStyle name="常规 3 3 4 4 6" xfId="28133" xr:uid="{9AAF582A-709D-4284-85CA-C8EA2DA8F7D6}"/>
    <cellStyle name="常规 3 3 4 4 7" xfId="28134" xr:uid="{26A96016-A18A-438E-B384-DE18CDA7C36E}"/>
    <cellStyle name="常规 3 3 4 4 8" xfId="28135" xr:uid="{CBA19E73-D669-47CC-8A9A-352958129F1D}"/>
    <cellStyle name="常规 3 3 4 4 9" xfId="28136" xr:uid="{31B2DBEC-95FD-4A09-9FE2-9BAEEB3D0F07}"/>
    <cellStyle name="常规 3 3 4 5" xfId="4568" xr:uid="{926BB208-98FA-4314-B1D8-F3E96FB38BC8}"/>
    <cellStyle name="常规 3 3 4 5 2" xfId="28137" xr:uid="{5365ED82-2363-4845-B213-03521CFDEAAF}"/>
    <cellStyle name="常规 3 3 4 5 3" xfId="28138" xr:uid="{51930562-6335-49AD-82F9-703EEEDE553C}"/>
    <cellStyle name="常规 3 3 4 5 4" xfId="28139" xr:uid="{FBE9E6A3-6BF1-43AF-BBEE-CA046A361168}"/>
    <cellStyle name="常规 3 3 4 5 5" xfId="28140" xr:uid="{5EE7140E-AE74-4939-94EF-C233414AD71B}"/>
    <cellStyle name="常规 3 3 4 6" xfId="6336" xr:uid="{597A678F-06B5-458C-9ACD-74F43AE3C41D}"/>
    <cellStyle name="常规 3 3 4 6 2" xfId="28141" xr:uid="{3BA0030A-001F-40E5-AEC3-C514C100D3EC}"/>
    <cellStyle name="常规 3 3 4 7" xfId="28142" xr:uid="{CB596649-8A22-421A-8CA1-322949B51B63}"/>
    <cellStyle name="常规 3 3 4 8" xfId="28143" xr:uid="{62A1E506-BDFF-441F-BD5E-780CF654C504}"/>
    <cellStyle name="常规 3 3 4 9" xfId="28144" xr:uid="{6F056EFD-5781-4581-ADB3-120222536FFA}"/>
    <cellStyle name="常规 3 3 5" xfId="2709" xr:uid="{D64BD023-A5E6-4B63-A166-0068657CEAC0}"/>
    <cellStyle name="常规 3 3 5 10" xfId="28145" xr:uid="{1214672B-3311-47DF-9137-FF1371CA0E00}"/>
    <cellStyle name="常规 3 3 5 11" xfId="28146" xr:uid="{9BC68AFF-6003-47FF-A401-5755605F46D6}"/>
    <cellStyle name="常规 3 3 5 12" xfId="28147" xr:uid="{9B7F9751-C589-4974-94D5-29D7F69FB1B1}"/>
    <cellStyle name="常规 3 3 5 13" xfId="28148" xr:uid="{75D92E1E-3892-4276-AC63-FCD827082E58}"/>
    <cellStyle name="常规 3 3 5 14" xfId="34688" xr:uid="{C84B66F9-163A-4916-8461-38B5EAAD35CC}"/>
    <cellStyle name="常规 3 3 5 2" xfId="2710" xr:uid="{E4541EA5-FD7F-4E23-BC76-C7A49FA82022}"/>
    <cellStyle name="常规 3 3 5 2 2" xfId="2711" xr:uid="{54696835-24BF-4194-AD71-9C96BF929D0C}"/>
    <cellStyle name="常规 3 3 5 2 2 2" xfId="2712" xr:uid="{AC5889A6-D25E-4ED7-A081-A6A755CEF272}"/>
    <cellStyle name="常规 3 3 5 2 2 2 2" xfId="4569" xr:uid="{59D91B5C-A05F-4330-ABC9-BE2CFE6B5E8F}"/>
    <cellStyle name="常规 3 3 5 2 2 2 2 2" xfId="28149" xr:uid="{D91D1294-3AFD-4825-A993-F399EF78C06C}"/>
    <cellStyle name="常规 3 3 5 2 2 2 2 3" xfId="28150" xr:uid="{2B0C52BB-D041-46FF-9D39-27EB93B35671}"/>
    <cellStyle name="常规 3 3 5 2 2 2 2 4" xfId="28151" xr:uid="{1774CC3D-6E7A-48FD-AF4E-E469985DF932}"/>
    <cellStyle name="常规 3 3 5 2 2 2 2 5" xfId="28152" xr:uid="{DD4FEDD7-C6E2-44B2-9484-7122F22263E3}"/>
    <cellStyle name="常规 3 3 5 2 2 2 3" xfId="6351" xr:uid="{DB693CB7-EB4D-4694-9EEE-C69DAB77BD10}"/>
    <cellStyle name="常规 3 3 5 2 2 2 3 2" xfId="28153" xr:uid="{96FC4BF0-A856-4DEA-BF3C-9144210DC625}"/>
    <cellStyle name="常规 3 3 5 2 2 2 4" xfId="28154" xr:uid="{06E37DEA-C5AB-4485-AC71-024B020FB7B9}"/>
    <cellStyle name="常规 3 3 5 2 2 2 5" xfId="28155" xr:uid="{3C8A5B31-7A30-4201-996A-ABC340C0B19A}"/>
    <cellStyle name="常规 3 3 5 2 2 2 6" xfId="28156" xr:uid="{DB1AECFD-BA10-459F-8150-F9309AEAFE93}"/>
    <cellStyle name="常规 3 3 5 2 2 2 7" xfId="28157" xr:uid="{968915F3-9E61-4A92-B90A-C857D8EC2BC2}"/>
    <cellStyle name="常规 3 3 5 2 2 2 8" xfId="28158" xr:uid="{64B9BB8F-3C33-4314-95FA-7E538AE6840A}"/>
    <cellStyle name="常规 3 3 5 2 2 3" xfId="4570" xr:uid="{49BF3D57-5F24-48B1-8B42-A11DBF971C14}"/>
    <cellStyle name="常规 3 3 5 2 2 3 2" xfId="28159" xr:uid="{BCFE695F-326E-4752-A042-6DF889046829}"/>
    <cellStyle name="常规 3 3 5 2 2 3 3" xfId="28160" xr:uid="{3D2EE141-4600-4F12-A687-2FDC2C387DDE}"/>
    <cellStyle name="常规 3 3 5 2 2 3 4" xfId="28161" xr:uid="{2B561D24-6FAF-427B-943F-C886D9CDB090}"/>
    <cellStyle name="常规 3 3 5 2 2 3 5" xfId="28162" xr:uid="{07CA6DEE-7793-4ABD-B82B-17E6CFF1DFD2}"/>
    <cellStyle name="常规 3 3 5 2 2 4" xfId="6350" xr:uid="{6ABE9512-BB4A-4F2C-B26F-0536999602D6}"/>
    <cellStyle name="常规 3 3 5 2 2 4 2" xfId="28163" xr:uid="{B973B034-B14F-448A-84DA-A9B780384CDE}"/>
    <cellStyle name="常规 3 3 5 2 2 5" xfId="28164" xr:uid="{087C41ED-8A10-4793-8706-B180CA3F72CC}"/>
    <cellStyle name="常规 3 3 5 2 2 6" xfId="28165" xr:uid="{33CB08B6-62D3-4AD4-851B-5ACD4DAFD0A6}"/>
    <cellStyle name="常规 3 3 5 2 2 7" xfId="28166" xr:uid="{A305D58C-AF15-4137-9447-16EE75C943BA}"/>
    <cellStyle name="常规 3 3 5 2 2 8" xfId="28167" xr:uid="{E75763CF-D123-45F6-8305-FC6F7E55899D}"/>
    <cellStyle name="常规 3 3 5 2 2 9" xfId="28168" xr:uid="{CD0EFC27-BF1B-405E-B089-D5DB2DE986CF}"/>
    <cellStyle name="常规 3 3 5 2 3" xfId="4571" xr:uid="{77C6DE31-BB62-4DA7-A073-C94F5481532B}"/>
    <cellStyle name="常规 3 3 5 2 3 2" xfId="28169" xr:uid="{526D7BF4-A876-4AAA-A5B0-5C4361735855}"/>
    <cellStyle name="常规 3 3 5 2 3 3" xfId="28170" xr:uid="{2499A13C-6C48-4093-AE99-BE82A9D58BA6}"/>
    <cellStyle name="常规 3 3 5 2 3 4" xfId="28171" xr:uid="{9FEB36BF-2481-4F70-A5C2-DAC690BEA669}"/>
    <cellStyle name="常规 3 3 5 2 3 5" xfId="28172" xr:uid="{9B23F135-ECFC-4994-8BC6-F0E193D4BDE5}"/>
    <cellStyle name="常规 3 3 5 2 4" xfId="6349" xr:uid="{46F84648-7287-4B42-BC08-E400BF776444}"/>
    <cellStyle name="常规 3 3 5 2 4 2" xfId="28173" xr:uid="{20061ADF-C924-4717-ACAE-753754890D89}"/>
    <cellStyle name="常规 3 3 5 2 5" xfId="28174" xr:uid="{B61C892D-A44E-450C-A50D-DC6CB64E0C9F}"/>
    <cellStyle name="常规 3 3 5 2 6" xfId="28175" xr:uid="{66DE400D-14E2-421D-B933-B1CE6876CD37}"/>
    <cellStyle name="常规 3 3 5 2 7" xfId="28176" xr:uid="{282F8810-3275-41CA-A064-4D69AFA422DF}"/>
    <cellStyle name="常规 3 3 5 2 8" xfId="28177" xr:uid="{3C4CE8D2-8B5D-4364-B724-97AE67733011}"/>
    <cellStyle name="常规 3 3 5 2 9" xfId="28178" xr:uid="{85C3282A-F85D-4AFF-B45D-BFE7E3710C44}"/>
    <cellStyle name="常规 3 3 5 3" xfId="2713" xr:uid="{25AADB8A-2E2C-436A-AC54-C6A4A0866E3B}"/>
    <cellStyle name="常规 3 3 5 3 2" xfId="2714" xr:uid="{7233446A-E260-44EF-B836-6D243432C85B}"/>
    <cellStyle name="常规 3 3 5 3 2 2" xfId="4572" xr:uid="{9F0B08E7-D2B3-4F02-A8B5-54307BC38318}"/>
    <cellStyle name="常规 3 3 5 3 2 2 2" xfId="28179" xr:uid="{C5E3DBC1-5C1D-4421-9517-AFAAA5AF67A8}"/>
    <cellStyle name="常规 3 3 5 3 2 2 3" xfId="28180" xr:uid="{6F914057-A606-4959-8764-642DDDDBB920}"/>
    <cellStyle name="常规 3 3 5 3 2 2 4" xfId="28181" xr:uid="{7D31E963-B418-40ED-BE8F-F617F10D0444}"/>
    <cellStyle name="常规 3 3 5 3 2 2 5" xfId="28182" xr:uid="{3DE14028-6A01-41E8-83A0-4730D3A33C23}"/>
    <cellStyle name="常规 3 3 5 3 2 3" xfId="6353" xr:uid="{A16234DE-3A02-4361-8947-82E0E5E12077}"/>
    <cellStyle name="常规 3 3 5 3 2 3 2" xfId="28183" xr:uid="{C7B1F667-5DFD-4001-ADBD-4FBA1D6235D1}"/>
    <cellStyle name="常规 3 3 5 3 2 4" xfId="28184" xr:uid="{0C04968F-BDCE-4B10-8094-188C636A7B2C}"/>
    <cellStyle name="常规 3 3 5 3 2 5" xfId="28185" xr:uid="{A44768E2-51F9-4E47-943D-DB3B067CE8A5}"/>
    <cellStyle name="常规 3 3 5 3 2 6" xfId="28186" xr:uid="{7A75A6CF-85FC-440F-97F1-BB5AD85A5306}"/>
    <cellStyle name="常规 3 3 5 3 2 7" xfId="28187" xr:uid="{88A7CC6C-2C8E-4CC1-BF10-EC6978EAC3C6}"/>
    <cellStyle name="常规 3 3 5 3 2 8" xfId="28188" xr:uid="{491E13D8-A1CE-45AD-B97F-9750DC8112C2}"/>
    <cellStyle name="常规 3 3 5 3 3" xfId="4573" xr:uid="{183CD0D3-297D-4AD6-A6B8-C386D6CAC29D}"/>
    <cellStyle name="常规 3 3 5 3 3 2" xfId="28189" xr:uid="{0F02F9BA-11DC-4054-973A-20E62E4ED93B}"/>
    <cellStyle name="常规 3 3 5 3 3 3" xfId="28190" xr:uid="{7D2E795C-126B-4204-9587-33227A083164}"/>
    <cellStyle name="常规 3 3 5 3 3 4" xfId="28191" xr:uid="{9AF30E80-B8BD-48D3-8298-AD3A9B4B80C5}"/>
    <cellStyle name="常规 3 3 5 3 3 5" xfId="28192" xr:uid="{24F33025-EC4C-4282-9B99-645367416F59}"/>
    <cellStyle name="常规 3 3 5 3 4" xfId="6352" xr:uid="{2F9C1AEF-AB5F-40FE-9A88-A2E09DB61447}"/>
    <cellStyle name="常规 3 3 5 3 4 2" xfId="28193" xr:uid="{FC6438BE-F7C2-4B56-8AA0-99B16F8D59A9}"/>
    <cellStyle name="常规 3 3 5 3 5" xfId="28194" xr:uid="{39AB5723-2AB9-4D57-9E90-39959C66F49E}"/>
    <cellStyle name="常规 3 3 5 3 6" xfId="28195" xr:uid="{B2B6E3A1-EC4D-4BA4-B73F-1F67BF987566}"/>
    <cellStyle name="常规 3 3 5 3 7" xfId="28196" xr:uid="{9483EEA0-21E5-47AD-B748-95BEA53E9966}"/>
    <cellStyle name="常规 3 3 5 3 8" xfId="28197" xr:uid="{40C869FD-5E49-4FF1-92CA-71C32FB10CB3}"/>
    <cellStyle name="常规 3 3 5 3 9" xfId="28198" xr:uid="{0BEF8D86-2745-4660-9F0C-B951D6823FEF}"/>
    <cellStyle name="常规 3 3 5 4" xfId="4574" xr:uid="{2C0C4EBF-D514-4819-B9B1-B7B953F1D213}"/>
    <cellStyle name="常规 3 3 5 4 2" xfId="28199" xr:uid="{D0C9B252-D413-4B84-85E7-B8BEB5A41C3F}"/>
    <cellStyle name="常规 3 3 5 4 3" xfId="28200" xr:uid="{5095016F-E5EB-45AA-A9D6-8FA41E367936}"/>
    <cellStyle name="常规 3 3 5 4 4" xfId="28201" xr:uid="{89889748-6E89-42BE-AE24-3E99CCE2DAFB}"/>
    <cellStyle name="常规 3 3 5 4 5" xfId="28202" xr:uid="{D652D580-C6A4-4B17-9696-A8E62DA66483}"/>
    <cellStyle name="常规 3 3 5 5" xfId="6348" xr:uid="{4C7A5332-146D-4501-B819-5B10D646B6E7}"/>
    <cellStyle name="常规 3 3 5 5 2" xfId="28203" xr:uid="{9E4A3963-4DAB-4FD5-9951-499D7612F9E6}"/>
    <cellStyle name="常规 3 3 5 6" xfId="10743" xr:uid="{AD14427F-D2B9-4184-BA95-2D7CDD30745E}"/>
    <cellStyle name="常规 3 3 5 6 2" xfId="28204" xr:uid="{F3DFF6AB-DAA6-4F58-8633-CAC8ED2F00EB}"/>
    <cellStyle name="常规 3 3 5 7" xfId="28205" xr:uid="{C01C1C8A-E0B5-4449-B28F-ED2C61688121}"/>
    <cellStyle name="常规 3 3 5 8" xfId="28206" xr:uid="{6824D422-0177-487E-B286-C05EA1239E25}"/>
    <cellStyle name="常规 3 3 5 9" xfId="28207" xr:uid="{FD66BBA6-9C76-4783-B8EC-1538307CB2EE}"/>
    <cellStyle name="常规 3 3 6" xfId="2715" xr:uid="{B19456C0-7EC7-494D-833C-EBC9E5492C78}"/>
    <cellStyle name="常规 3 3 6 2" xfId="2716" xr:uid="{E81ED3A8-3C93-4B0B-BAA0-FA04454944D1}"/>
    <cellStyle name="常规 3 3 6 2 2" xfId="2717" xr:uid="{AAF2277C-CFC7-4162-B751-5ABD46DE8EE7}"/>
    <cellStyle name="常规 3 3 6 2 2 2" xfId="4575" xr:uid="{7AE856BF-B157-4A83-8857-79CB7BF40722}"/>
    <cellStyle name="常规 3 3 6 2 2 2 2" xfId="28208" xr:uid="{4E49DDC9-29A4-4358-AA91-49BBFDDB9E07}"/>
    <cellStyle name="常规 3 3 6 2 2 2 3" xfId="28209" xr:uid="{B2FC5B5E-3BC9-4637-B7E1-60C2F1D13951}"/>
    <cellStyle name="常规 3 3 6 2 2 2 4" xfId="28210" xr:uid="{374FF313-4D71-4452-8994-3914D5135C1E}"/>
    <cellStyle name="常规 3 3 6 2 2 2 5" xfId="28211" xr:uid="{B83D0FD1-8703-4F1B-90C7-FF7721D6CF7E}"/>
    <cellStyle name="常规 3 3 6 2 2 3" xfId="6356" xr:uid="{5598D460-1FDD-4902-A9B0-A525A5EFF417}"/>
    <cellStyle name="常规 3 3 6 2 2 3 2" xfId="28212" xr:uid="{E0E9BF44-B092-4A40-A6A7-12AA5CAA76EF}"/>
    <cellStyle name="常规 3 3 6 2 2 4" xfId="28213" xr:uid="{D7D51A78-DF22-4F57-B692-9B7AF8AC3027}"/>
    <cellStyle name="常规 3 3 6 2 2 5" xfId="28214" xr:uid="{E0203EB2-16D8-4BAD-AECF-D9DF1BADA45D}"/>
    <cellStyle name="常规 3 3 6 2 2 6" xfId="28215" xr:uid="{7D700449-7A9C-4359-AC28-DC541396DCCB}"/>
    <cellStyle name="常规 3 3 6 2 2 7" xfId="28216" xr:uid="{2C63BA5D-4A71-4F4D-B518-7E635ABD819F}"/>
    <cellStyle name="常规 3 3 6 2 2 8" xfId="28217" xr:uid="{63EE17A1-A67C-4A52-BC31-32094988826B}"/>
    <cellStyle name="常规 3 3 6 2 3" xfId="4576" xr:uid="{513AA439-569C-438A-B250-13AAE23F7188}"/>
    <cellStyle name="常规 3 3 6 2 3 2" xfId="28218" xr:uid="{A67AE0D0-5010-4944-8B6D-92C07BF432B0}"/>
    <cellStyle name="常规 3 3 6 2 3 3" xfId="28219" xr:uid="{DCE2715B-F964-4B83-A06E-0A71434F6EF4}"/>
    <cellStyle name="常规 3 3 6 2 3 4" xfId="28220" xr:uid="{12437242-E717-490F-B336-DC5BD3EBACDC}"/>
    <cellStyle name="常规 3 3 6 2 3 5" xfId="28221" xr:uid="{59ADD26D-06A4-4C57-8571-E1B860281E04}"/>
    <cellStyle name="常规 3 3 6 2 4" xfId="6355" xr:uid="{A22732C4-F1EB-4078-BE2D-5F0FFFDD7A45}"/>
    <cellStyle name="常规 3 3 6 2 4 2" xfId="28222" xr:uid="{373DF2C5-9D3A-4576-AB87-AA3A87766A71}"/>
    <cellStyle name="常规 3 3 6 2 5" xfId="28223" xr:uid="{BA534429-4832-4A59-9474-B95924C9FBCE}"/>
    <cellStyle name="常规 3 3 6 2 6" xfId="28224" xr:uid="{02B5C5E7-B8E6-4FCB-A3E1-7D95A3624181}"/>
    <cellStyle name="常规 3 3 6 2 7" xfId="28225" xr:uid="{DE76F155-EB71-42DF-9AD6-90AEE81419DB}"/>
    <cellStyle name="常规 3 3 6 2 8" xfId="28226" xr:uid="{D0108A18-82D1-4480-980B-1971686E849C}"/>
    <cellStyle name="常规 3 3 6 2 9" xfId="28227" xr:uid="{A21D3673-4BB6-4298-8DD2-F61638198463}"/>
    <cellStyle name="常规 3 3 6 3" xfId="4577" xr:uid="{A01BEB0F-19C6-4538-813D-9DAD5C4C454C}"/>
    <cellStyle name="常规 3 3 6 3 2" xfId="28228" xr:uid="{BFA236DF-E767-41E6-9573-3E8F24CCCF50}"/>
    <cellStyle name="常规 3 3 6 3 3" xfId="28229" xr:uid="{040B0177-C295-439D-872C-2203F4AF3AA5}"/>
    <cellStyle name="常规 3 3 6 3 4" xfId="28230" xr:uid="{C3B52CD6-50AC-4C86-BE13-524F14EC263A}"/>
    <cellStyle name="常规 3 3 6 3 5" xfId="28231" xr:uid="{B253DFA1-EA27-420F-A4D2-DE1F3F4D1C62}"/>
    <cellStyle name="常规 3 3 6 4" xfId="6354" xr:uid="{6A65D9A4-2E07-49F4-8620-2D3B1E48D37D}"/>
    <cellStyle name="常规 3 3 6 4 2" xfId="28232" xr:uid="{7D599070-1D75-46CC-AC84-5D144682E2DC}"/>
    <cellStyle name="常规 3 3 6 5" xfId="28233" xr:uid="{CFCB906B-5EFE-43AE-B9A2-97284E74545B}"/>
    <cellStyle name="常规 3 3 6 6" xfId="28234" xr:uid="{09D5EB36-65FC-4586-A28D-4AF77A5A8D49}"/>
    <cellStyle name="常规 3 3 6 7" xfId="28235" xr:uid="{67524216-992F-411C-8642-D73FF805E7AF}"/>
    <cellStyle name="常规 3 3 6 8" xfId="28236" xr:uid="{573020B4-0169-488A-B955-33BF5DBF7F05}"/>
    <cellStyle name="常规 3 3 6 9" xfId="28237" xr:uid="{8551CD03-92FD-40DC-9FF2-1626A2780CF1}"/>
    <cellStyle name="常规 3 3 7" xfId="2718" xr:uid="{1A17B789-5314-4D60-9C4B-AEB498B7F11F}"/>
    <cellStyle name="常规 3 3 7 2" xfId="2719" xr:uid="{84E2A5AB-8E8E-4373-86F6-CF2F9B86CCA9}"/>
    <cellStyle name="常规 3 3 7 2 2" xfId="4578" xr:uid="{E7D51EC0-1FFE-4782-8A6A-068B7C10D5BC}"/>
    <cellStyle name="常规 3 3 7 2 2 2" xfId="28238" xr:uid="{E197CD91-F905-40E5-AA9A-6178EDB2BAFA}"/>
    <cellStyle name="常规 3 3 7 2 2 3" xfId="28239" xr:uid="{5F956B04-A1EB-4877-BACE-83B027EE92ED}"/>
    <cellStyle name="常规 3 3 7 2 2 4" xfId="28240" xr:uid="{ADDF1A56-9DC8-4E31-A3C4-5DB4FD7BB86D}"/>
    <cellStyle name="常规 3 3 7 2 2 5" xfId="28241" xr:uid="{552383AB-6783-46C4-BC68-7EF318BA3B30}"/>
    <cellStyle name="常规 3 3 7 2 3" xfId="6358" xr:uid="{C1FF1062-C4D3-4884-B0B0-CACDF20E1294}"/>
    <cellStyle name="常规 3 3 7 2 3 2" xfId="28242" xr:uid="{A277C381-99C2-479C-9542-3AC11A9A84B6}"/>
    <cellStyle name="常规 3 3 7 2 4" xfId="28243" xr:uid="{ACF43613-3F7F-41C8-B006-A08B4614160A}"/>
    <cellStyle name="常规 3 3 7 2 5" xfId="28244" xr:uid="{45F66070-0F36-40F5-B402-E26E0C825F16}"/>
    <cellStyle name="常规 3 3 7 2 6" xfId="28245" xr:uid="{8F76C5F5-D0A0-4394-900C-FD54EE9C6224}"/>
    <cellStyle name="常规 3 3 7 2 7" xfId="28246" xr:uid="{8D9C4D53-1D59-4F8E-AF4E-07BED0C9A297}"/>
    <cellStyle name="常规 3 3 7 2 8" xfId="28247" xr:uid="{3663F26A-EE72-4941-853A-4DFBE1775DF1}"/>
    <cellStyle name="常规 3 3 7 3" xfId="4579" xr:uid="{23CEF096-D445-4C51-9855-96D328B48905}"/>
    <cellStyle name="常规 3 3 7 3 2" xfId="28248" xr:uid="{79CE6551-6EFB-493C-9D04-28ED1DC0E751}"/>
    <cellStyle name="常规 3 3 7 3 3" xfId="28249" xr:uid="{818300AF-F97D-40C2-9F60-A5E5B653DF96}"/>
    <cellStyle name="常规 3 3 7 3 4" xfId="28250" xr:uid="{640038A9-1966-48D0-89A3-41DB7A536A33}"/>
    <cellStyle name="常规 3 3 7 3 5" xfId="28251" xr:uid="{D6E35951-F5A6-42DF-9894-98A86ADC5510}"/>
    <cellStyle name="常规 3 3 7 4" xfId="6357" xr:uid="{9A78AA03-AB27-4E10-A776-CEFB15BA8A0A}"/>
    <cellStyle name="常规 3 3 7 4 2" xfId="28252" xr:uid="{30920E57-ADC3-49B5-A08E-4FDE5020ADEB}"/>
    <cellStyle name="常规 3 3 7 5" xfId="28253" xr:uid="{8DBFA751-13AF-4C79-8406-F2BAEEB0B2A0}"/>
    <cellStyle name="常规 3 3 7 6" xfId="28254" xr:uid="{2EABB3A2-BD0D-4ECC-A7EF-FFC387C1F1CC}"/>
    <cellStyle name="常规 3 3 7 7" xfId="28255" xr:uid="{0836A9C2-1D5E-4C13-9E41-29032731E247}"/>
    <cellStyle name="常规 3 3 7 8" xfId="28256" xr:uid="{4D3CF7CA-9E4B-494A-A459-EFDA86C2237E}"/>
    <cellStyle name="常规 3 3 7 9" xfId="28257" xr:uid="{608D4A14-187C-4DB6-AA94-FDD1B2C3C189}"/>
    <cellStyle name="常规 3 3 8" xfId="2624" xr:uid="{03B512C0-83DE-4ED5-9CDB-6036FB8040F4}"/>
    <cellStyle name="常规 3 3 8 2" xfId="6359" xr:uid="{91B93E63-799F-40F3-8920-12DEFB684DB7}"/>
    <cellStyle name="常规 3 3 8 2 2" xfId="28258" xr:uid="{66F4FF62-4D50-4EB1-AF3C-56707E721046}"/>
    <cellStyle name="常规 3 3 8 3" xfId="28259" xr:uid="{1AD3AE0C-857D-48FE-88B8-3610753D13AB}"/>
    <cellStyle name="常规 3 3 8 4" xfId="28260" xr:uid="{AFF74826-3E56-426B-8A8F-F2CC15A5324D}"/>
    <cellStyle name="常规 3 3 8 5" xfId="28261" xr:uid="{7A31C777-C9AF-458C-8F43-7FA609745B29}"/>
    <cellStyle name="常规 3 3 8 6" xfId="28262" xr:uid="{01F0F8E4-6707-4469-9BCF-58964659ABC0}"/>
    <cellStyle name="常规 3 3 9" xfId="3310" xr:uid="{C529B8AF-7C15-4966-8684-A420D488C75A}"/>
    <cellStyle name="常规 3 3 9 2" xfId="6360" xr:uid="{FA1FB0EF-15ED-4009-A11F-79DB2237196A}"/>
    <cellStyle name="常规 3 4" xfId="562" xr:uid="{BCE14F66-00C0-493D-982B-EAEA46E2FA01}"/>
    <cellStyle name="常规 3 4 10" xfId="7905" xr:uid="{52DA9C83-1D9E-4DE7-A590-8783009CD414}"/>
    <cellStyle name="常规 3 4 10 2" xfId="28263" xr:uid="{7C33771A-3689-4091-AC6D-E5BE2A0CA031}"/>
    <cellStyle name="常规 3 4 11" xfId="1455" xr:uid="{76F36501-C45C-46B5-A5C9-F355045FDEC0}"/>
    <cellStyle name="常规 3 4 11 2" xfId="28264" xr:uid="{5391A974-AF1E-4D06-9089-4650988648C2}"/>
    <cellStyle name="常规 3 4 12" xfId="28265" xr:uid="{EB52AE33-5B84-4BE9-9118-D74B9EF7B13F}"/>
    <cellStyle name="常规 3 4 13" xfId="28266" xr:uid="{538FADA6-754D-43F9-8502-3B239BF7E286}"/>
    <cellStyle name="常规 3 4 14" xfId="28267" xr:uid="{61BEA297-E287-4D47-9295-08BC45AA9347}"/>
    <cellStyle name="常规 3 4 15" xfId="28268" xr:uid="{4901C028-45A8-4CA1-A1C7-5FC58D93EDBA}"/>
    <cellStyle name="常规 3 4 16" xfId="28269" xr:uid="{B5C03C21-3CD1-4537-A73A-97824FD27728}"/>
    <cellStyle name="常规 3 4 17" xfId="34689" xr:uid="{B6935CA9-0839-4A53-966F-897F202A3F87}"/>
    <cellStyle name="常规 3 4 2" xfId="563" xr:uid="{E1675CFA-01C8-43C2-82E6-8F7BF0D10D76}"/>
    <cellStyle name="常规 3 4 2 10" xfId="1456" xr:uid="{94753076-142A-4777-94C3-F453393B3FCB}"/>
    <cellStyle name="常规 3 4 2 11" xfId="28270" xr:uid="{A23A1CD5-5AAF-4ACB-878F-817245EFA24A}"/>
    <cellStyle name="常规 3 4 2 12" xfId="28271" xr:uid="{37801358-F5C0-4B19-926F-1FEF67D47825}"/>
    <cellStyle name="常规 3 4 2 13" xfId="28272" xr:uid="{8E5FB65E-9378-4EC6-B904-C3B31CDEF8F4}"/>
    <cellStyle name="常规 3 4 2 14" xfId="28273" xr:uid="{8F41ECFC-C393-4C20-A50B-1162A8688DB3}"/>
    <cellStyle name="常规 3 4 2 15" xfId="34690" xr:uid="{B4E2046B-1919-4382-974D-F8210CEF6DFF}"/>
    <cellStyle name="常规 3 4 2 2" xfId="1013" xr:uid="{6729CBC5-EFB2-4EF8-8DA1-1A2F677C8515}"/>
    <cellStyle name="常规 3 4 2 2 10" xfId="28274" xr:uid="{DDF3FED7-DEDE-4403-9458-578C6BCD3232}"/>
    <cellStyle name="常规 3 4 2 2 11" xfId="28275" xr:uid="{A398B080-0924-47DE-8672-BC51E04D0D42}"/>
    <cellStyle name="常规 3 4 2 2 12" xfId="28276" xr:uid="{A430B80C-DC72-4284-AC3F-9C4BBB351E1E}"/>
    <cellStyle name="常规 3 4 2 2 13" xfId="34691" xr:uid="{103736B9-4FA9-4559-83AF-E9167E2D1B08}"/>
    <cellStyle name="常规 3 4 2 2 2" xfId="2723" xr:uid="{A41D18BF-F48F-4430-AE1B-33B7F637D5EB}"/>
    <cellStyle name="常规 3 4 2 2 2 10" xfId="28277" xr:uid="{6ABBF866-BBA7-4FEC-B727-81640CCD052B}"/>
    <cellStyle name="常规 3 4 2 2 2 11" xfId="28278" xr:uid="{2D7328E6-4E16-4A8E-9FA2-EC74AEB652C1}"/>
    <cellStyle name="常规 3 4 2 2 2 12" xfId="28279" xr:uid="{50D410F1-2235-460B-A777-7CC1FC8E5AEE}"/>
    <cellStyle name="常规 3 4 2 2 2 13" xfId="28280" xr:uid="{2408413F-1F86-4C32-9A5C-21D3C7CC0C17}"/>
    <cellStyle name="常规 3 4 2 2 2 14" xfId="34692" xr:uid="{FDBF4CC1-7156-4CBE-8E45-AB5C49C53BC7}"/>
    <cellStyle name="常规 3 4 2 2 2 2" xfId="2724" xr:uid="{F8578E94-D5C8-4A44-B755-0E6CB0773223}"/>
    <cellStyle name="常规 3 4 2 2 2 2 2" xfId="2725" xr:uid="{19E90576-A500-4361-AD7D-8FCE9A9E4C3F}"/>
    <cellStyle name="常规 3 4 2 2 2 2 2 2" xfId="2726" xr:uid="{3C60987D-8A01-45C9-9D40-F0A1AD5931DA}"/>
    <cellStyle name="常规 3 4 2 2 2 2 2 2 2" xfId="4580" xr:uid="{B4C9157E-1A37-49DF-8D60-33E514C1D149}"/>
    <cellStyle name="常规 3 4 2 2 2 2 2 2 2 2" xfId="28281" xr:uid="{351F9CDD-B96E-4534-B2AF-EFAE92B91EA7}"/>
    <cellStyle name="常规 3 4 2 2 2 2 2 2 2 3" xfId="28282" xr:uid="{C80AE7B2-EA76-40B2-80E0-D5C0C6697F16}"/>
    <cellStyle name="常规 3 4 2 2 2 2 2 2 2 4" xfId="28283" xr:uid="{12BA3CD3-AA26-4483-9E0D-CB070447A218}"/>
    <cellStyle name="常规 3 4 2 2 2 2 2 2 2 5" xfId="28284" xr:uid="{D81822A8-F05E-4F73-8051-161334F1A348}"/>
    <cellStyle name="常规 3 4 2 2 2 2 2 2 3" xfId="6367" xr:uid="{35A3EEF3-A3B9-429A-A9CD-59179272CD85}"/>
    <cellStyle name="常规 3 4 2 2 2 2 2 2 3 2" xfId="28285" xr:uid="{E4B18407-6570-4626-AB40-8EA5961E126E}"/>
    <cellStyle name="常规 3 4 2 2 2 2 2 2 4" xfId="28286" xr:uid="{D840546F-3ABB-4FBA-A687-078C32A729F7}"/>
    <cellStyle name="常规 3 4 2 2 2 2 2 2 5" xfId="28287" xr:uid="{46A6A862-477E-400D-A513-FD4BB499F9F1}"/>
    <cellStyle name="常规 3 4 2 2 2 2 2 2 6" xfId="28288" xr:uid="{BCB22ED3-9059-45CF-B41E-8B2833060F07}"/>
    <cellStyle name="常规 3 4 2 2 2 2 2 2 7" xfId="28289" xr:uid="{FEEAB70C-E9D8-46A7-A182-DE70D495449E}"/>
    <cellStyle name="常规 3 4 2 2 2 2 2 2 8" xfId="28290" xr:uid="{406AB4CC-3E52-4708-A309-E6FE0B9293DA}"/>
    <cellStyle name="常规 3 4 2 2 2 2 2 3" xfId="4581" xr:uid="{32ADC994-F6D1-4ED9-A636-88EEC51DAFD6}"/>
    <cellStyle name="常规 3 4 2 2 2 2 2 3 2" xfId="28291" xr:uid="{9E680E95-C725-41A8-AB8D-85D73DEA2B20}"/>
    <cellStyle name="常规 3 4 2 2 2 2 2 3 3" xfId="28292" xr:uid="{4671F0CC-FAEA-4670-BA76-6CBAEED553F8}"/>
    <cellStyle name="常规 3 4 2 2 2 2 2 3 4" xfId="28293" xr:uid="{4ACEAC95-BD19-468D-BBBB-D9B06BF940CD}"/>
    <cellStyle name="常规 3 4 2 2 2 2 2 3 5" xfId="28294" xr:uid="{F31896F9-E5AF-46C4-A3CE-9EA5B09B011A}"/>
    <cellStyle name="常规 3 4 2 2 2 2 2 4" xfId="6366" xr:uid="{5272DD0D-B973-4B5D-97C2-E2B8FEBB8F5E}"/>
    <cellStyle name="常规 3 4 2 2 2 2 2 4 2" xfId="28295" xr:uid="{1A20C8A1-DB56-4547-AE7E-6C818F6188B7}"/>
    <cellStyle name="常规 3 4 2 2 2 2 2 5" xfId="28296" xr:uid="{D653A8D5-CE51-4B72-8E7A-6219CAB51C07}"/>
    <cellStyle name="常规 3 4 2 2 2 2 2 6" xfId="28297" xr:uid="{3558E855-ECC7-473B-8ECC-CC4756530879}"/>
    <cellStyle name="常规 3 4 2 2 2 2 2 7" xfId="28298" xr:uid="{B930BFB3-9879-4733-BFB3-8BF4CACCC230}"/>
    <cellStyle name="常规 3 4 2 2 2 2 2 8" xfId="28299" xr:uid="{8B7486F6-2A10-45F6-B55C-8CE051A2718D}"/>
    <cellStyle name="常规 3 4 2 2 2 2 2 9" xfId="28300" xr:uid="{328463C7-3660-4606-BC9D-CAF0EECAB6A5}"/>
    <cellStyle name="常规 3 4 2 2 2 2 3" xfId="4582" xr:uid="{48C6127C-A798-4F43-BD9D-BA8F18D67600}"/>
    <cellStyle name="常规 3 4 2 2 2 2 3 2" xfId="28301" xr:uid="{64DC9F5E-FFCE-4771-AEBC-C775BFB85ADE}"/>
    <cellStyle name="常规 3 4 2 2 2 2 3 3" xfId="28302" xr:uid="{8436E475-B834-41C6-87EA-9BECD012448C}"/>
    <cellStyle name="常规 3 4 2 2 2 2 3 4" xfId="28303" xr:uid="{1439D5A2-6B18-4741-A5CB-375FAD4C0AA3}"/>
    <cellStyle name="常规 3 4 2 2 2 2 3 5" xfId="28304" xr:uid="{0C2DB358-0073-4996-B71D-F3AB93FE7BB6}"/>
    <cellStyle name="常规 3 4 2 2 2 2 4" xfId="6365" xr:uid="{73051E2A-41A9-44BC-AB9B-1DBACB301041}"/>
    <cellStyle name="常规 3 4 2 2 2 2 4 2" xfId="28305" xr:uid="{290E2FFF-E77A-44EB-AC9A-CE190712D735}"/>
    <cellStyle name="常规 3 4 2 2 2 2 5" xfId="28306" xr:uid="{A113D7C2-5279-47D6-8632-8378F20F72EB}"/>
    <cellStyle name="常规 3 4 2 2 2 2 6" xfId="28307" xr:uid="{A935FA84-20F1-4AB9-ADE5-21D15BCC8EE7}"/>
    <cellStyle name="常规 3 4 2 2 2 2 7" xfId="28308" xr:uid="{1F30A6F8-61DB-40EB-B134-DAB18839F3F0}"/>
    <cellStyle name="常规 3 4 2 2 2 2 8" xfId="28309" xr:uid="{4F33E918-26B6-40AA-98E7-003A3D28840B}"/>
    <cellStyle name="常规 3 4 2 2 2 2 9" xfId="28310" xr:uid="{73C25115-A218-4290-ACA0-AE113ED801A3}"/>
    <cellStyle name="常规 3 4 2 2 2 3" xfId="2727" xr:uid="{A53BE9E5-6425-49C1-B9D7-58BB67397382}"/>
    <cellStyle name="常规 3 4 2 2 2 3 2" xfId="2728" xr:uid="{8B33B1CB-CFE2-4864-9F22-6460F04F43AD}"/>
    <cellStyle name="常规 3 4 2 2 2 3 2 2" xfId="4583" xr:uid="{0C3542E0-9B42-4E57-87FA-ED39A4614C39}"/>
    <cellStyle name="常规 3 4 2 2 2 3 2 2 2" xfId="28311" xr:uid="{690173F4-2A53-4E0E-83EA-D8EC68C32C19}"/>
    <cellStyle name="常规 3 4 2 2 2 3 2 2 3" xfId="28312" xr:uid="{F4BB2A69-42A7-459B-A610-1619AE2DC205}"/>
    <cellStyle name="常规 3 4 2 2 2 3 2 2 4" xfId="28313" xr:uid="{E5C1B78D-6537-42FF-BF84-CEAF60AE5B01}"/>
    <cellStyle name="常规 3 4 2 2 2 3 2 2 5" xfId="28314" xr:uid="{AAF0990D-EAC2-4E38-A9C8-99E08219C464}"/>
    <cellStyle name="常规 3 4 2 2 2 3 2 3" xfId="6369" xr:uid="{6DE2B9CD-E719-42AC-BA66-275B86B66202}"/>
    <cellStyle name="常规 3 4 2 2 2 3 2 3 2" xfId="28315" xr:uid="{CB8AD252-E720-4B13-90AF-22339258EBFE}"/>
    <cellStyle name="常规 3 4 2 2 2 3 2 4" xfId="28316" xr:uid="{0ECE112E-3374-48B2-9489-402C814A32F4}"/>
    <cellStyle name="常规 3 4 2 2 2 3 2 5" xfId="28317" xr:uid="{C267107C-148D-4BF4-87CA-824BF6B9ED63}"/>
    <cellStyle name="常规 3 4 2 2 2 3 2 6" xfId="28318" xr:uid="{95B18CAE-5CB2-47FA-AF03-634C3C21B4D1}"/>
    <cellStyle name="常规 3 4 2 2 2 3 2 7" xfId="28319" xr:uid="{0FCE80ED-2FC5-4A05-AF6A-6682D529E448}"/>
    <cellStyle name="常规 3 4 2 2 2 3 2 8" xfId="28320" xr:uid="{8B069FEF-33E3-4EE0-8B1A-A259B738F9EE}"/>
    <cellStyle name="常规 3 4 2 2 2 3 3" xfId="4584" xr:uid="{C9CC0F02-0C0D-4548-B8C7-964BEC2521D7}"/>
    <cellStyle name="常规 3 4 2 2 2 3 3 2" xfId="28321" xr:uid="{2BB60473-55F3-4DEA-8B06-511E432C6771}"/>
    <cellStyle name="常规 3 4 2 2 2 3 3 3" xfId="28322" xr:uid="{B7DF1157-6B9F-4F14-9CB9-E02FEC408DE1}"/>
    <cellStyle name="常规 3 4 2 2 2 3 3 4" xfId="28323" xr:uid="{650A0AD7-AE55-4198-9BDE-E30023056709}"/>
    <cellStyle name="常规 3 4 2 2 2 3 3 5" xfId="28324" xr:uid="{560ACBC9-94D9-43CB-BAEC-D559A22198F3}"/>
    <cellStyle name="常规 3 4 2 2 2 3 4" xfId="6368" xr:uid="{71C48221-88FA-44C0-99B3-120E9CC6B32F}"/>
    <cellStyle name="常规 3 4 2 2 2 3 4 2" xfId="28325" xr:uid="{4532C63C-3B52-4427-AAAA-1E180B8C8404}"/>
    <cellStyle name="常规 3 4 2 2 2 3 5" xfId="28326" xr:uid="{CCC6AE98-F900-492B-8338-24EF16A228C9}"/>
    <cellStyle name="常规 3 4 2 2 2 3 6" xfId="28327" xr:uid="{6EEDA93E-D0D4-464E-B9F5-F093C20D1C45}"/>
    <cellStyle name="常规 3 4 2 2 2 3 7" xfId="28328" xr:uid="{84D48E1C-0A58-48AE-A58D-129E825E48D6}"/>
    <cellStyle name="常规 3 4 2 2 2 3 8" xfId="28329" xr:uid="{F0163EA0-BFC2-42E7-86E6-34965808E7B2}"/>
    <cellStyle name="常规 3 4 2 2 2 3 9" xfId="28330" xr:uid="{B43D8FDA-30B6-499A-AE05-4192625B6A7B}"/>
    <cellStyle name="常规 3 4 2 2 2 4" xfId="4585" xr:uid="{E2DB4A2C-F932-4FAF-9877-27775372E4A7}"/>
    <cellStyle name="常规 3 4 2 2 2 4 2" xfId="28331" xr:uid="{3D858B2E-5791-4A6F-A0F9-A3D142A29A08}"/>
    <cellStyle name="常规 3 4 2 2 2 4 3" xfId="28332" xr:uid="{1390AA03-CB18-4DA9-95ED-00F1343D8D2C}"/>
    <cellStyle name="常规 3 4 2 2 2 4 4" xfId="28333" xr:uid="{4D400882-FFA5-45F9-89A2-6E2697A55162}"/>
    <cellStyle name="常规 3 4 2 2 2 4 5" xfId="28334" xr:uid="{B01831EE-D7E9-4D52-BAB7-68BF57818EA6}"/>
    <cellStyle name="常规 3 4 2 2 2 5" xfId="6364" xr:uid="{E20D953E-0900-439B-8364-5688420BECEA}"/>
    <cellStyle name="常规 3 4 2 2 2 5 2" xfId="28335" xr:uid="{142CE555-A16C-476A-961C-A66B7E984D31}"/>
    <cellStyle name="常规 3 4 2 2 2 6" xfId="10747" xr:uid="{CD773FA3-C030-44D5-AC07-D9B1C96399A8}"/>
    <cellStyle name="常规 3 4 2 2 2 6 2" xfId="28336" xr:uid="{D372D018-7C68-4D78-8FFB-08050C8EB427}"/>
    <cellStyle name="常规 3 4 2 2 2 7" xfId="28337" xr:uid="{A8D1FC8F-7AB4-432A-ABA3-015321EA5321}"/>
    <cellStyle name="常规 3 4 2 2 2 8" xfId="28338" xr:uid="{1B6AB2D6-A6B8-49DC-9724-0A5D4155CCD6}"/>
    <cellStyle name="常规 3 4 2 2 2 9" xfId="28339" xr:uid="{7B09FBE8-FB6D-434E-B1CE-579BBAFD289C}"/>
    <cellStyle name="常规 3 4 2 2 3" xfId="2729" xr:uid="{76BF0C7B-6740-4ABD-A559-D43D80A24873}"/>
    <cellStyle name="常规 3 4 2 2 3 2" xfId="2730" xr:uid="{88965F55-E44E-438A-86E2-B2BAB10D6769}"/>
    <cellStyle name="常规 3 4 2 2 3 2 2" xfId="2731" xr:uid="{E4EFC00E-15BA-441B-B266-9CCEC07A0032}"/>
    <cellStyle name="常规 3 4 2 2 3 2 2 2" xfId="4586" xr:uid="{75873FF0-99FB-4BE2-951A-8FB7B7032CE6}"/>
    <cellStyle name="常规 3 4 2 2 3 2 2 2 2" xfId="28340" xr:uid="{0AFB53D7-82D4-4B16-80B6-4F4CFC374A31}"/>
    <cellStyle name="常规 3 4 2 2 3 2 2 2 3" xfId="28341" xr:uid="{8FAAE79F-3951-4616-85EE-5885E6E0E172}"/>
    <cellStyle name="常规 3 4 2 2 3 2 2 2 4" xfId="28342" xr:uid="{4919A8F7-6394-4D3D-8E43-EA315A370A18}"/>
    <cellStyle name="常规 3 4 2 2 3 2 2 2 5" xfId="28343" xr:uid="{FFBCCF5A-56AF-47CF-9994-9A7174B800C8}"/>
    <cellStyle name="常规 3 4 2 2 3 2 2 3" xfId="6372" xr:uid="{577EFAE6-EEEF-44FE-9875-AE9A39E1D3C7}"/>
    <cellStyle name="常规 3 4 2 2 3 2 2 3 2" xfId="28344" xr:uid="{30A9397D-9D98-410B-A2CF-6915716394E2}"/>
    <cellStyle name="常规 3 4 2 2 3 2 2 4" xfId="28345" xr:uid="{6E53A722-DA86-4E43-AF19-1F4FDDF3E9C5}"/>
    <cellStyle name="常规 3 4 2 2 3 2 2 5" xfId="28346" xr:uid="{7AF95AE7-96B2-4F91-ADE5-A1D9CEC06879}"/>
    <cellStyle name="常规 3 4 2 2 3 2 2 6" xfId="28347" xr:uid="{0DB99251-F6B2-405B-BF3B-B6CE8A9CEE1D}"/>
    <cellStyle name="常规 3 4 2 2 3 2 2 7" xfId="28348" xr:uid="{27AAB175-62E7-48AB-82A8-1A5866C01301}"/>
    <cellStyle name="常规 3 4 2 2 3 2 2 8" xfId="28349" xr:uid="{F90C303A-9D31-4469-BBB2-AFD41A52015C}"/>
    <cellStyle name="常规 3 4 2 2 3 2 3" xfId="4587" xr:uid="{E36C1E7B-D46E-46CA-8127-59F1596A151C}"/>
    <cellStyle name="常规 3 4 2 2 3 2 3 2" xfId="28350" xr:uid="{390541F2-3A80-44A2-9FA1-416197099AC3}"/>
    <cellStyle name="常规 3 4 2 2 3 2 3 3" xfId="28351" xr:uid="{3783BEB5-63A8-4796-B4EB-2795E9477A46}"/>
    <cellStyle name="常规 3 4 2 2 3 2 3 4" xfId="28352" xr:uid="{8EA0C4B3-E188-41A6-B08D-8EB71C766716}"/>
    <cellStyle name="常规 3 4 2 2 3 2 3 5" xfId="28353" xr:uid="{32C8DD15-C47B-4A6D-BD79-1CC586C473C4}"/>
    <cellStyle name="常规 3 4 2 2 3 2 4" xfId="6371" xr:uid="{E40F04A5-9583-4466-AAC7-7DDB5FBB1E17}"/>
    <cellStyle name="常规 3 4 2 2 3 2 4 2" xfId="28354" xr:uid="{9E072B85-D226-4CFA-B25C-665FEFA10193}"/>
    <cellStyle name="常规 3 4 2 2 3 2 5" xfId="28355" xr:uid="{2CFCCD2D-182E-457F-8B9A-D67DEFC9AAC2}"/>
    <cellStyle name="常规 3 4 2 2 3 2 6" xfId="28356" xr:uid="{CB47F699-E5FD-42EB-ADD6-8CA3A17371ED}"/>
    <cellStyle name="常规 3 4 2 2 3 2 7" xfId="28357" xr:uid="{FCD0B0C2-AF9E-4204-B412-691CCCEB44E9}"/>
    <cellStyle name="常规 3 4 2 2 3 2 8" xfId="28358" xr:uid="{98C27A9B-4191-48B7-8739-59BAD40EADFE}"/>
    <cellStyle name="常规 3 4 2 2 3 2 9" xfId="28359" xr:uid="{5655E550-32CE-4801-AC02-726B6ED280C4}"/>
    <cellStyle name="常规 3 4 2 2 3 3" xfId="4588" xr:uid="{08D03E18-214E-4485-94BB-C06F354BED2D}"/>
    <cellStyle name="常规 3 4 2 2 3 3 2" xfId="28360" xr:uid="{87D24724-7696-41EA-9EA9-CE03CE90DA69}"/>
    <cellStyle name="常规 3 4 2 2 3 3 3" xfId="28361" xr:uid="{839BD03F-09E6-4D90-AFB8-52069A8D1375}"/>
    <cellStyle name="常规 3 4 2 2 3 3 4" xfId="28362" xr:uid="{0AB552FA-4809-424E-995F-161F212BB3DD}"/>
    <cellStyle name="常规 3 4 2 2 3 3 5" xfId="28363" xr:uid="{8D8E550B-EB59-4700-9382-EC7E3FFDF780}"/>
    <cellStyle name="常规 3 4 2 2 3 4" xfId="6370" xr:uid="{98E8899C-2A73-4BB3-ACA6-E6066D7C8425}"/>
    <cellStyle name="常规 3 4 2 2 3 4 2" xfId="28364" xr:uid="{F0BAC61B-4820-4498-AB92-F34954A32486}"/>
    <cellStyle name="常规 3 4 2 2 3 5" xfId="28365" xr:uid="{B6893D45-C4CF-4CBF-BD4C-BE65388AD827}"/>
    <cellStyle name="常规 3 4 2 2 3 6" xfId="28366" xr:uid="{56D30150-60D6-4F91-93B3-001021F31A5A}"/>
    <cellStyle name="常规 3 4 2 2 3 7" xfId="28367" xr:uid="{FA9D5617-C402-4B94-9BCD-A82F6906809B}"/>
    <cellStyle name="常规 3 4 2 2 3 8" xfId="28368" xr:uid="{D7720C1F-A6A8-47C6-978D-6C366753F05E}"/>
    <cellStyle name="常规 3 4 2 2 3 9" xfId="28369" xr:uid="{AA780DE6-D045-4343-80AE-A79141750039}"/>
    <cellStyle name="常规 3 4 2 2 4" xfId="2732" xr:uid="{3E7F9092-99E7-4080-BDBE-4AF401013322}"/>
    <cellStyle name="常规 3 4 2 2 4 2" xfId="2733" xr:uid="{7E527956-D114-4851-824E-75335A22D6BB}"/>
    <cellStyle name="常规 3 4 2 2 4 2 2" xfId="4589" xr:uid="{97F88620-A942-4A51-BC8E-2774671F102B}"/>
    <cellStyle name="常规 3 4 2 2 4 2 2 2" xfId="28370" xr:uid="{739AE913-4B99-4F63-80F5-CFD032E8C3EA}"/>
    <cellStyle name="常规 3 4 2 2 4 2 2 3" xfId="28371" xr:uid="{BF3A54C5-853D-4E4A-AA37-65A2586C8840}"/>
    <cellStyle name="常规 3 4 2 2 4 2 2 4" xfId="28372" xr:uid="{B72F1B14-9D30-40C3-83AB-445B43FD74B9}"/>
    <cellStyle name="常规 3 4 2 2 4 2 2 5" xfId="28373" xr:uid="{5D66A7AD-5C0E-4077-ACD8-BB0B4FB79FE3}"/>
    <cellStyle name="常规 3 4 2 2 4 2 3" xfId="6374" xr:uid="{30CD95A5-7781-4CEA-88B1-A6D88985C458}"/>
    <cellStyle name="常规 3 4 2 2 4 2 3 2" xfId="28374" xr:uid="{77AB56EC-B4C8-4D4C-AA34-9688C871956F}"/>
    <cellStyle name="常规 3 4 2 2 4 2 4" xfId="28375" xr:uid="{8F10A2FA-9D8D-4B1B-A06D-B3BBAFA692C9}"/>
    <cellStyle name="常规 3 4 2 2 4 2 5" xfId="28376" xr:uid="{5D12E836-1D27-457F-B956-0285D67DF1E4}"/>
    <cellStyle name="常规 3 4 2 2 4 2 6" xfId="28377" xr:uid="{FFC17F49-4934-4C39-97C5-9C437372D055}"/>
    <cellStyle name="常规 3 4 2 2 4 2 7" xfId="28378" xr:uid="{B495DBEC-7A43-4B4E-935E-0AD980A4665A}"/>
    <cellStyle name="常规 3 4 2 2 4 2 8" xfId="28379" xr:uid="{CC8EA803-5E55-4C97-9D86-D1282589824B}"/>
    <cellStyle name="常规 3 4 2 2 4 3" xfId="4590" xr:uid="{72876FE2-A3BF-46C9-83C5-E26316267E77}"/>
    <cellStyle name="常规 3 4 2 2 4 3 2" xfId="28380" xr:uid="{1747B177-A240-4A5A-B09F-C9CA5611CB72}"/>
    <cellStyle name="常规 3 4 2 2 4 3 3" xfId="28381" xr:uid="{ADF66683-81F5-4FB2-88AA-1646289583C1}"/>
    <cellStyle name="常规 3 4 2 2 4 3 4" xfId="28382" xr:uid="{CD651D1F-5CE3-4211-94F1-408957BE6DDB}"/>
    <cellStyle name="常规 3 4 2 2 4 3 5" xfId="28383" xr:uid="{7D01214B-C4A0-406E-BA92-7172432050D0}"/>
    <cellStyle name="常规 3 4 2 2 4 4" xfId="6373" xr:uid="{2492291E-7941-4A8F-B997-09B89B59FD9E}"/>
    <cellStyle name="常规 3 4 2 2 4 4 2" xfId="28384" xr:uid="{3C9C09CA-ED9D-4F1F-A3A3-FAA6548D1C20}"/>
    <cellStyle name="常规 3 4 2 2 4 5" xfId="28385" xr:uid="{6F3A4D24-D416-42FE-A35B-6990100D5C1C}"/>
    <cellStyle name="常规 3 4 2 2 4 6" xfId="28386" xr:uid="{5C30EA75-F8D3-4506-8C4E-F2BB1611EFC0}"/>
    <cellStyle name="常规 3 4 2 2 4 7" xfId="28387" xr:uid="{17FC09E2-36AE-498D-A1A8-879718D3C754}"/>
    <cellStyle name="常规 3 4 2 2 4 8" xfId="28388" xr:uid="{B6E5ABD7-C391-4597-970A-AD38D8F5897F}"/>
    <cellStyle name="常规 3 4 2 2 4 9" xfId="28389" xr:uid="{CE1ED645-A578-4461-ACD0-060428D25D60}"/>
    <cellStyle name="常规 3 4 2 2 5" xfId="2722" xr:uid="{26555890-DCD1-416F-8AA3-468CEEE0CDBE}"/>
    <cellStyle name="常规 3 4 2 2 5 2" xfId="6375" xr:uid="{27C7C214-217D-4261-A8BE-077BB9ECF440}"/>
    <cellStyle name="常规 3 4 2 2 5 2 2" xfId="28390" xr:uid="{E6F50A11-DAEF-40D7-9767-0EAD5626E4A8}"/>
    <cellStyle name="常规 3 4 2 2 5 3" xfId="28391" xr:uid="{57066760-3795-4AD6-ACD6-75487FB0AD5D}"/>
    <cellStyle name="常规 3 4 2 2 5 4" xfId="28392" xr:uid="{ECBC98A0-F45F-42B4-9182-3AE00FF340CF}"/>
    <cellStyle name="常规 3 4 2 2 5 5" xfId="28393" xr:uid="{CCC359EB-27FF-4BC4-B9BF-1F187B34761B}"/>
    <cellStyle name="常规 3 4 2 2 5 6" xfId="28394" xr:uid="{E8B2341E-2FED-4EFF-BEF6-9FF5A9029224}"/>
    <cellStyle name="常规 3 4 2 2 6" xfId="6363" xr:uid="{C819DC47-E1F3-4F1C-8A55-78EDEF1C4CDA}"/>
    <cellStyle name="常规 3 4 2 2 6 2" xfId="28395" xr:uid="{51630325-DA24-48B4-9FEF-EA789D7328F4}"/>
    <cellStyle name="常规 3 4 2 2 7" xfId="7907" xr:uid="{79AE3587-B694-47D0-A26C-2A1E9F5180B0}"/>
    <cellStyle name="常规 3 4 2 2 7 2" xfId="28396" xr:uid="{C7CEAED4-8BCF-451E-89F8-526845B4450C}"/>
    <cellStyle name="常规 3 4 2 2 8" xfId="1632" xr:uid="{87F88325-0EAB-4C3C-AA59-0F6B71C447D6}"/>
    <cellStyle name="常规 3 4 2 2 9" xfId="28397" xr:uid="{554710D2-6D7E-4C51-ACEA-30807630A10F}"/>
    <cellStyle name="常规 3 4 2 3" xfId="2734" xr:uid="{C4739A7A-D6BC-4AD3-A011-FD7B7918EAA7}"/>
    <cellStyle name="常规 3 4 2 3 10" xfId="28398" xr:uid="{E2CE24DB-9462-4B38-AD4E-7B72BAD2AA4B}"/>
    <cellStyle name="常规 3 4 2 3 2" xfId="2735" xr:uid="{0E4AC21E-372E-4506-A3F3-438D2CE758BE}"/>
    <cellStyle name="常规 3 4 2 3 2 2" xfId="2736" xr:uid="{4EEB3426-06EA-417C-A52F-CB29496DB304}"/>
    <cellStyle name="常规 3 4 2 3 2 2 2" xfId="2737" xr:uid="{FDF8E833-6A75-490D-83AC-FA87D64561D8}"/>
    <cellStyle name="常规 3 4 2 3 2 2 2 2" xfId="4591" xr:uid="{883CAC60-C490-47CC-BF12-7F3FD0472900}"/>
    <cellStyle name="常规 3 4 2 3 2 2 2 2 2" xfId="28399" xr:uid="{E779E68A-8288-4A0E-8740-4B2A2F17001E}"/>
    <cellStyle name="常规 3 4 2 3 2 2 2 2 3" xfId="28400" xr:uid="{7C616D69-9D73-4B75-AB0F-85AF883A40FB}"/>
    <cellStyle name="常规 3 4 2 3 2 2 2 2 4" xfId="28401" xr:uid="{D5DBBF76-2112-409F-BC03-FB1C9B0CE7BE}"/>
    <cellStyle name="常规 3 4 2 3 2 2 2 2 5" xfId="28402" xr:uid="{80E65BBF-AFEE-46A7-9705-A93307026596}"/>
    <cellStyle name="常规 3 4 2 3 2 2 2 3" xfId="6379" xr:uid="{7D10FB6A-57BE-4E6C-954E-86DE0447C302}"/>
    <cellStyle name="常规 3 4 2 3 2 2 2 3 2" xfId="28403" xr:uid="{9E095E97-B949-4013-8D18-A73B1168CCB9}"/>
    <cellStyle name="常规 3 4 2 3 2 2 2 4" xfId="28404" xr:uid="{6D84B946-FFE7-45FE-9082-5BFE772D0D3A}"/>
    <cellStyle name="常规 3 4 2 3 2 2 2 5" xfId="28405" xr:uid="{2CD05D44-BC56-4534-833A-FDD4DE809354}"/>
    <cellStyle name="常规 3 4 2 3 2 2 2 6" xfId="28406" xr:uid="{4FC85DFE-4EA3-44C5-A88D-B409F0F2F848}"/>
    <cellStyle name="常规 3 4 2 3 2 2 2 7" xfId="28407" xr:uid="{92F31CC2-EEDF-4BFC-85E8-4A19123D88B4}"/>
    <cellStyle name="常规 3 4 2 3 2 2 2 8" xfId="28408" xr:uid="{FEDAB513-59AF-4B1F-8B0A-488C17F79B8A}"/>
    <cellStyle name="常规 3 4 2 3 2 2 3" xfId="4592" xr:uid="{D000F29F-7394-475D-A91A-260044206895}"/>
    <cellStyle name="常规 3 4 2 3 2 2 3 2" xfId="28409" xr:uid="{C1A4E24C-81FF-4EDD-AC62-08EA1455FDD0}"/>
    <cellStyle name="常规 3 4 2 3 2 2 3 3" xfId="28410" xr:uid="{8A20EC23-3BCE-43EA-83A7-883F404D1F7A}"/>
    <cellStyle name="常规 3 4 2 3 2 2 3 4" xfId="28411" xr:uid="{183AA7E3-D215-4C3E-83DF-C6B5F123B112}"/>
    <cellStyle name="常规 3 4 2 3 2 2 3 5" xfId="28412" xr:uid="{85FEA4D4-BF4A-4147-AC28-BFFCFC460FB1}"/>
    <cellStyle name="常规 3 4 2 3 2 2 4" xfId="6378" xr:uid="{145515FF-7103-4E72-9BD4-D5D244430386}"/>
    <cellStyle name="常规 3 4 2 3 2 2 4 2" xfId="28413" xr:uid="{1EBDA4F2-9844-410B-A59D-1D8FE45299D4}"/>
    <cellStyle name="常规 3 4 2 3 2 2 5" xfId="28414" xr:uid="{A29F9E85-68F9-45E7-A873-3F3EC1CA102C}"/>
    <cellStyle name="常规 3 4 2 3 2 2 6" xfId="28415" xr:uid="{5A922DE3-F6AD-46D9-9D60-39C010C89951}"/>
    <cellStyle name="常规 3 4 2 3 2 2 7" xfId="28416" xr:uid="{84DF6BC7-0146-4F07-BD07-DADC226384BC}"/>
    <cellStyle name="常规 3 4 2 3 2 2 8" xfId="28417" xr:uid="{10BA64CB-B507-4091-98A2-4BE2571003F9}"/>
    <cellStyle name="常规 3 4 2 3 2 2 9" xfId="28418" xr:uid="{A4BC5198-1E8D-4FD5-9B95-5763461B5865}"/>
    <cellStyle name="常规 3 4 2 3 2 3" xfId="4593" xr:uid="{EBDA4CB0-1972-4F1D-A830-3F48EFAC9EFB}"/>
    <cellStyle name="常规 3 4 2 3 2 3 2" xfId="28419" xr:uid="{9CFC78C9-95AD-49A1-9EED-FA3293E4A759}"/>
    <cellStyle name="常规 3 4 2 3 2 3 3" xfId="28420" xr:uid="{DC33435F-20DE-4126-8440-031AE7868212}"/>
    <cellStyle name="常规 3 4 2 3 2 3 4" xfId="28421" xr:uid="{002CDE8A-4365-408B-A830-4CB0A2E7F9F8}"/>
    <cellStyle name="常规 3 4 2 3 2 3 5" xfId="28422" xr:uid="{8214A2AC-6961-44CA-94F7-C8F6F0A3500B}"/>
    <cellStyle name="常规 3 4 2 3 2 4" xfId="6377" xr:uid="{00F34E2A-2A3B-4BE9-905B-8BA1B2D993D0}"/>
    <cellStyle name="常规 3 4 2 3 2 4 2" xfId="28423" xr:uid="{3911CBD9-3753-4FDC-B6D5-810E076131DD}"/>
    <cellStyle name="常规 3 4 2 3 2 5" xfId="28424" xr:uid="{8029A8CA-C5D3-473F-88BC-C18EE91E4C24}"/>
    <cellStyle name="常规 3 4 2 3 2 6" xfId="28425" xr:uid="{BC3AC13A-6A9B-4C3B-B37B-23169B3C7ED7}"/>
    <cellStyle name="常规 3 4 2 3 2 7" xfId="28426" xr:uid="{FA1B17E9-3EDA-469E-9502-021C19594171}"/>
    <cellStyle name="常规 3 4 2 3 2 8" xfId="28427" xr:uid="{9EC5082A-FFEC-48E0-980E-7544FADB1E67}"/>
    <cellStyle name="常规 3 4 2 3 2 9" xfId="28428" xr:uid="{BB80A1DF-54B0-49D1-952C-B54170AB6138}"/>
    <cellStyle name="常规 3 4 2 3 3" xfId="2738" xr:uid="{EC31873A-6F07-4365-A2DF-3265D7E14695}"/>
    <cellStyle name="常规 3 4 2 3 3 2" xfId="2739" xr:uid="{05E379B0-0367-4BCE-B79F-1EFE64975323}"/>
    <cellStyle name="常规 3 4 2 3 3 2 2" xfId="4594" xr:uid="{02FD3508-0FFB-4EE6-B1C0-EB86D6D0C030}"/>
    <cellStyle name="常规 3 4 2 3 3 2 2 2" xfId="28429" xr:uid="{8684F358-BBB7-4206-96FE-1D760CBFB178}"/>
    <cellStyle name="常规 3 4 2 3 3 2 2 3" xfId="28430" xr:uid="{50DD31D7-A7C6-4409-B4FE-0809978D71C3}"/>
    <cellStyle name="常规 3 4 2 3 3 2 2 4" xfId="28431" xr:uid="{87C2DD95-3BF6-478B-B665-50927FAC2576}"/>
    <cellStyle name="常规 3 4 2 3 3 2 2 5" xfId="28432" xr:uid="{95AE036C-F5EE-4AC7-AF9E-4711ACDACD51}"/>
    <cellStyle name="常规 3 4 2 3 3 2 3" xfId="6381" xr:uid="{208A7C59-0D1A-440E-919B-D4C0B10BE303}"/>
    <cellStyle name="常规 3 4 2 3 3 2 3 2" xfId="28433" xr:uid="{7CF1DF06-2651-45F1-851E-13926258CE09}"/>
    <cellStyle name="常规 3 4 2 3 3 2 4" xfId="28434" xr:uid="{A003C294-97EA-4A87-8141-5F5FD1F72889}"/>
    <cellStyle name="常规 3 4 2 3 3 2 5" xfId="28435" xr:uid="{2178B0DD-851C-48EA-8D05-06A9B190AC30}"/>
    <cellStyle name="常规 3 4 2 3 3 2 6" xfId="28436" xr:uid="{E3498B43-2AA4-4052-9D3E-135A946D20E6}"/>
    <cellStyle name="常规 3 4 2 3 3 2 7" xfId="28437" xr:uid="{2D47C41D-58BD-4A8C-9771-02B1D41DBD2F}"/>
    <cellStyle name="常规 3 4 2 3 3 2 8" xfId="28438" xr:uid="{20F9AE3E-3783-4CCE-B5F8-294FCDD109B5}"/>
    <cellStyle name="常规 3 4 2 3 3 3" xfId="4595" xr:uid="{0024E0A4-4570-4B26-891F-641ED92966C8}"/>
    <cellStyle name="常规 3 4 2 3 3 3 2" xfId="28439" xr:uid="{02774AD8-00A8-4D26-AAED-F63E5D4A0611}"/>
    <cellStyle name="常规 3 4 2 3 3 3 3" xfId="28440" xr:uid="{FA99B885-E821-44C3-AAAC-4542A1036211}"/>
    <cellStyle name="常规 3 4 2 3 3 3 4" xfId="28441" xr:uid="{784353A4-8E52-4EC5-95EB-D49E302746E5}"/>
    <cellStyle name="常规 3 4 2 3 3 3 5" xfId="28442" xr:uid="{BB336F7D-863F-4531-992B-3B09DBAED031}"/>
    <cellStyle name="常规 3 4 2 3 3 4" xfId="6380" xr:uid="{675512CE-996A-44C9-A089-CF22E06EE8ED}"/>
    <cellStyle name="常规 3 4 2 3 3 4 2" xfId="28443" xr:uid="{6890D604-4846-40FC-8387-56ACB30C26EB}"/>
    <cellStyle name="常规 3 4 2 3 3 5" xfId="28444" xr:uid="{6EA73051-0DBD-4A12-AC8D-E7B6A2749E0D}"/>
    <cellStyle name="常规 3 4 2 3 3 6" xfId="28445" xr:uid="{02B22E72-FD27-4088-8558-B2155318562D}"/>
    <cellStyle name="常规 3 4 2 3 3 7" xfId="28446" xr:uid="{DB9DF786-EA06-4065-9A72-7DABE2586BAB}"/>
    <cellStyle name="常规 3 4 2 3 3 8" xfId="28447" xr:uid="{68ACE8D1-6A0C-412D-9CB2-73E03731F691}"/>
    <cellStyle name="常规 3 4 2 3 3 9" xfId="28448" xr:uid="{EFBA4148-B599-4451-A86A-139BB1BD219F}"/>
    <cellStyle name="常规 3 4 2 3 4" xfId="4596" xr:uid="{63DFFB6B-9FB1-4C59-B1DB-0E906A0C8D6A}"/>
    <cellStyle name="常规 3 4 2 3 4 2" xfId="28449" xr:uid="{A68E109C-92FE-4258-BBC2-113CC4F841BE}"/>
    <cellStyle name="常规 3 4 2 3 4 3" xfId="28450" xr:uid="{E1A88BA9-8A67-444C-AA82-C0C96F265A40}"/>
    <cellStyle name="常规 3 4 2 3 4 4" xfId="28451" xr:uid="{01EA698A-A93E-43E7-9A39-5B79B86706C6}"/>
    <cellStyle name="常规 3 4 2 3 4 5" xfId="28452" xr:uid="{371F83EC-805C-4B12-A573-34B23B0620D2}"/>
    <cellStyle name="常规 3 4 2 3 5" xfId="6376" xr:uid="{C4DE82E2-07EC-45EC-8D66-8858D8E3D7D2}"/>
    <cellStyle name="常规 3 4 2 3 5 2" xfId="28453" xr:uid="{0874D588-39BE-4CCC-B8E5-AE3F33E836C1}"/>
    <cellStyle name="常规 3 4 2 3 6" xfId="28454" xr:uid="{CBEE4C71-69B8-4058-B433-9E3FC0BDC00E}"/>
    <cellStyle name="常规 3 4 2 3 7" xfId="28455" xr:uid="{4E0D25CE-29F2-4630-8DCA-946D4A714435}"/>
    <cellStyle name="常规 3 4 2 3 8" xfId="28456" xr:uid="{BF6991EA-9874-4A1E-88E5-7B4CB1E81387}"/>
    <cellStyle name="常规 3 4 2 3 9" xfId="28457" xr:uid="{25D0AF69-9CD2-4D1F-9F0C-59914153C764}"/>
    <cellStyle name="常规 3 4 2 4" xfId="2740" xr:uid="{19C25C97-3275-44FF-8158-AE49730BDD0A}"/>
    <cellStyle name="常规 3 4 2 4 10" xfId="28458" xr:uid="{3C8F0067-5DBC-4EC2-A20E-6A1D7D31037C}"/>
    <cellStyle name="常规 3 4 2 4 11" xfId="28459" xr:uid="{44CFFCB9-D6E9-48CC-B32A-2F6AF4228731}"/>
    <cellStyle name="常规 3 4 2 4 12" xfId="28460" xr:uid="{CB735B1F-1EB9-47FB-8504-01A4FAA5D174}"/>
    <cellStyle name="常规 3 4 2 4 13" xfId="34693" xr:uid="{FFAA5957-B96C-4506-B9A8-CCB89F1EDB88}"/>
    <cellStyle name="常规 3 4 2 4 2" xfId="2741" xr:uid="{272DC443-C206-4A51-B355-8C0F1320CDF2}"/>
    <cellStyle name="常规 3 4 2 4 2 2" xfId="2742" xr:uid="{ABA23EBF-6367-48C8-8D1E-40E6BB9987CB}"/>
    <cellStyle name="常规 3 4 2 4 2 2 2" xfId="4597" xr:uid="{C1213DAB-76E8-402F-84C8-B6A744C1AA38}"/>
    <cellStyle name="常规 3 4 2 4 2 2 2 2" xfId="28461" xr:uid="{16F42E70-D3AE-479E-9226-A5D285154FC6}"/>
    <cellStyle name="常规 3 4 2 4 2 2 2 3" xfId="28462" xr:uid="{0CC17EDF-52FB-4963-BF87-5FB14A1D8351}"/>
    <cellStyle name="常规 3 4 2 4 2 2 2 4" xfId="28463" xr:uid="{20BCC0F3-C9CE-4915-8C6D-CD9BA2E80E25}"/>
    <cellStyle name="常规 3 4 2 4 2 2 2 5" xfId="28464" xr:uid="{FD9339F7-9E59-41C7-8279-FD7C6897F038}"/>
    <cellStyle name="常规 3 4 2 4 2 2 3" xfId="6384" xr:uid="{4F728107-9D73-45E1-9F88-A3BF75ED0C9C}"/>
    <cellStyle name="常规 3 4 2 4 2 2 3 2" xfId="28465" xr:uid="{EC17A621-3A16-48B6-B80F-FCE29385298D}"/>
    <cellStyle name="常规 3 4 2 4 2 2 4" xfId="28466" xr:uid="{07955FE7-8309-4367-8F9F-23C57E2AE179}"/>
    <cellStyle name="常规 3 4 2 4 2 2 5" xfId="28467" xr:uid="{8C82E9F6-1DAF-4FF1-AB55-09FA029DF0A8}"/>
    <cellStyle name="常规 3 4 2 4 2 2 6" xfId="28468" xr:uid="{6B413DB6-C5D0-475A-A95C-A06CE18B66D1}"/>
    <cellStyle name="常规 3 4 2 4 2 2 7" xfId="28469" xr:uid="{2C01CAE4-1517-4942-98AB-788F8DD92794}"/>
    <cellStyle name="常规 3 4 2 4 2 2 8" xfId="28470" xr:uid="{890642F5-ADD6-4F3B-A9B3-B32A39964F47}"/>
    <cellStyle name="常规 3 4 2 4 2 3" xfId="4598" xr:uid="{5962CACD-4A49-4D18-9C7A-441AA7485227}"/>
    <cellStyle name="常规 3 4 2 4 2 3 2" xfId="28471" xr:uid="{35326BEE-52A3-4942-BA39-621B5E7E7763}"/>
    <cellStyle name="常规 3 4 2 4 2 3 3" xfId="28472" xr:uid="{17A1AD59-0BF6-4592-8E84-3A298C0B16B2}"/>
    <cellStyle name="常规 3 4 2 4 2 3 4" xfId="28473" xr:uid="{0CE9289E-CF45-4654-8EC9-5E7F41AE0638}"/>
    <cellStyle name="常规 3 4 2 4 2 3 5" xfId="28474" xr:uid="{53B71433-FD6D-42F7-B96A-A2D927BDFEB8}"/>
    <cellStyle name="常规 3 4 2 4 2 4" xfId="6383" xr:uid="{F96C8ABE-1DB5-416E-9AB1-99570DCB07E5}"/>
    <cellStyle name="常规 3 4 2 4 2 4 2" xfId="28475" xr:uid="{9745E716-EA26-4B1A-A4B3-E68261AB521A}"/>
    <cellStyle name="常规 3 4 2 4 2 5" xfId="28476" xr:uid="{DF2CEDB8-DAFF-43DB-A033-327AAD05F117}"/>
    <cellStyle name="常规 3 4 2 4 2 6" xfId="28477" xr:uid="{3F6AAD24-61C9-449A-89E6-D08B9DD578E4}"/>
    <cellStyle name="常规 3 4 2 4 2 7" xfId="28478" xr:uid="{39AED0E9-2BA5-4FBC-B43D-EF4AA45D20A4}"/>
    <cellStyle name="常规 3 4 2 4 2 8" xfId="28479" xr:uid="{02651A28-38CF-4B63-AFC5-C00403600927}"/>
    <cellStyle name="常规 3 4 2 4 2 9" xfId="28480" xr:uid="{7F8C1F53-11D1-44EE-86C7-B3EE426DBE55}"/>
    <cellStyle name="常规 3 4 2 4 3" xfId="4599" xr:uid="{67131DB3-57FA-4735-8EF0-4785CE2B9A92}"/>
    <cellStyle name="常规 3 4 2 4 3 2" xfId="28481" xr:uid="{ACFED12F-8928-47BF-8E59-250AC97F7296}"/>
    <cellStyle name="常规 3 4 2 4 3 3" xfId="28482" xr:uid="{BE74BD48-7647-4E3C-B24A-F5FB147A1525}"/>
    <cellStyle name="常规 3 4 2 4 3 4" xfId="28483" xr:uid="{9CC9AC88-E3A0-43C0-8C1E-FDB71549B5A5}"/>
    <cellStyle name="常规 3 4 2 4 3 5" xfId="28484" xr:uid="{6DB4FAFD-DD36-48EF-8B66-00D476478236}"/>
    <cellStyle name="常规 3 4 2 4 4" xfId="6382" xr:uid="{C825B617-D1C8-49E0-A842-1904D1B742C3}"/>
    <cellStyle name="常规 3 4 2 4 4 2" xfId="28485" xr:uid="{3C99FE5F-86A0-427B-8DBA-A357905D5767}"/>
    <cellStyle name="常规 3 4 2 4 5" xfId="10746" xr:uid="{111B9394-D5F8-4353-ABFE-2F32BBEDD129}"/>
    <cellStyle name="常规 3 4 2 4 5 2" xfId="28486" xr:uid="{0042B815-4B66-4A7A-9198-297A9713B2B5}"/>
    <cellStyle name="常规 3 4 2 4 6" xfId="28487" xr:uid="{F5D2A68B-AB8A-4C6E-B046-C7B2366EFDB4}"/>
    <cellStyle name="常规 3 4 2 4 7" xfId="28488" xr:uid="{D7A91C3B-9DD9-4B93-B1CD-4F6DC1D9D8A8}"/>
    <cellStyle name="常规 3 4 2 4 8" xfId="28489" xr:uid="{D40F1D11-91D0-4A72-ACAE-29A84A034619}"/>
    <cellStyle name="常规 3 4 2 4 9" xfId="28490" xr:uid="{75A7BC84-F243-40D7-B001-EB4C1D253C13}"/>
    <cellStyle name="常规 3 4 2 5" xfId="2743" xr:uid="{70892E7A-8592-4B3F-8144-C1A9A77CF2B9}"/>
    <cellStyle name="常规 3 4 2 5 2" xfId="2744" xr:uid="{1D82B21F-94DB-4A7D-9D6E-20EDDC18CD7C}"/>
    <cellStyle name="常规 3 4 2 5 2 2" xfId="4600" xr:uid="{65F3FD94-E2D9-49EF-8DDF-6FD4B2D52EF0}"/>
    <cellStyle name="常规 3 4 2 5 2 2 2" xfId="28491" xr:uid="{ECFD02CE-DF28-44E9-B294-1DF676327A4C}"/>
    <cellStyle name="常规 3 4 2 5 2 2 3" xfId="28492" xr:uid="{3A9C77F2-34B3-40E0-8777-1FBB18B93C94}"/>
    <cellStyle name="常规 3 4 2 5 2 2 4" xfId="28493" xr:uid="{D9954BED-3604-43F5-9CDB-BD9AD31F94BB}"/>
    <cellStyle name="常规 3 4 2 5 2 2 5" xfId="28494" xr:uid="{CE4ADA4E-BFAE-4D37-9767-CD52709F7926}"/>
    <cellStyle name="常规 3 4 2 5 2 3" xfId="6386" xr:uid="{E625C1D5-CE7F-46E3-965E-6BC8E73B5BCE}"/>
    <cellStyle name="常规 3 4 2 5 2 3 2" xfId="28495" xr:uid="{2186B1CF-6A9D-4031-85EB-4AB5F214FEFF}"/>
    <cellStyle name="常规 3 4 2 5 2 4" xfId="28496" xr:uid="{99EB26CC-6219-4300-BBA1-2CF5FABA7181}"/>
    <cellStyle name="常规 3 4 2 5 2 5" xfId="28497" xr:uid="{0AC9E9E3-F4A1-473D-8FC4-E8F589698607}"/>
    <cellStyle name="常规 3 4 2 5 2 6" xfId="28498" xr:uid="{9CA371D7-A5ED-4B4D-941E-BD28EF574C56}"/>
    <cellStyle name="常规 3 4 2 5 2 7" xfId="28499" xr:uid="{EC326461-7FA5-407B-BF86-3583D7257C91}"/>
    <cellStyle name="常规 3 4 2 5 2 8" xfId="28500" xr:uid="{DFE00B0B-80D1-44B3-838C-EBC71A402400}"/>
    <cellStyle name="常规 3 4 2 5 3" xfId="4601" xr:uid="{37529019-8D15-402E-B851-B41AF1817EC5}"/>
    <cellStyle name="常规 3 4 2 5 3 2" xfId="28501" xr:uid="{A43C6239-B9DA-431B-A758-A3E3304E1DD5}"/>
    <cellStyle name="常规 3 4 2 5 3 3" xfId="28502" xr:uid="{16416295-96E2-4CAF-9E27-761FC29D7D43}"/>
    <cellStyle name="常规 3 4 2 5 3 4" xfId="28503" xr:uid="{2EE7ADF8-47A9-4693-B028-964A20023712}"/>
    <cellStyle name="常规 3 4 2 5 3 5" xfId="28504" xr:uid="{9BF19159-FD58-42F7-B815-41CD63B5C776}"/>
    <cellStyle name="常规 3 4 2 5 4" xfId="6385" xr:uid="{D835D063-D96C-4CA5-B67D-8975B04EF0BA}"/>
    <cellStyle name="常规 3 4 2 5 4 2" xfId="28505" xr:uid="{6F1AF6B4-E329-43C9-A19C-935053FA988F}"/>
    <cellStyle name="常规 3 4 2 5 5" xfId="28506" xr:uid="{E8AE081B-3B5E-44EA-BA50-29BCBCEF47F5}"/>
    <cellStyle name="常规 3 4 2 5 6" xfId="28507" xr:uid="{CDD66268-A846-41C9-82A6-B6A01154B6BE}"/>
    <cellStyle name="常规 3 4 2 5 7" xfId="28508" xr:uid="{A5B0983E-C140-402C-9699-73BF0A939F8D}"/>
    <cellStyle name="常规 3 4 2 5 8" xfId="28509" xr:uid="{6EEE8AAE-0822-4D00-8F89-BEFCB0DEF0ED}"/>
    <cellStyle name="常规 3 4 2 5 9" xfId="28510" xr:uid="{20E628C3-61E0-4521-8B54-D12197C6F77A}"/>
    <cellStyle name="常规 3 4 2 6" xfId="2721" xr:uid="{04A35A16-4FE8-46B8-8D35-87FBA29666A6}"/>
    <cellStyle name="常规 3 4 2 6 2" xfId="6387" xr:uid="{F72A694D-5628-4A7D-A19A-A255D9063F45}"/>
    <cellStyle name="常规 3 4 2 6 3" xfId="28511" xr:uid="{6C311CE3-5307-4DA6-90A6-FD1227F39C64}"/>
    <cellStyle name="常规 3 4 2 6 4" xfId="28512" xr:uid="{B2EAF3BE-9402-4E3A-B7C1-EF8823B11292}"/>
    <cellStyle name="常规 3 4 2 7" xfId="4602" xr:uid="{F5B67E98-819A-4197-9FB3-991398BCBD0E}"/>
    <cellStyle name="常规 3 4 2 7 2" xfId="28513" xr:uid="{96FDFC3A-FE8D-4D9C-81ED-C4D35C01ACF8}"/>
    <cellStyle name="常规 3 4 2 7 3" xfId="28514" xr:uid="{BCD9154E-6134-49B3-ACA9-A16551A355DF}"/>
    <cellStyle name="常规 3 4 2 7 4" xfId="28515" xr:uid="{DBF43C52-4BE5-4F95-91FA-3F3EAF9485A2}"/>
    <cellStyle name="常规 3 4 2 7 5" xfId="28516" xr:uid="{ADB44583-353E-44EA-8423-8651F955BAE1}"/>
    <cellStyle name="常规 3 4 2 8" xfId="6362" xr:uid="{89923896-3CCC-41B8-9881-B01267C22B4A}"/>
    <cellStyle name="常规 3 4 2 8 2" xfId="28517" xr:uid="{05B905AC-1E4B-4348-8A94-86EF4AF2F340}"/>
    <cellStyle name="常规 3 4 2 9" xfId="7906" xr:uid="{BFE02D81-7B47-4985-B929-97386133B393}"/>
    <cellStyle name="常规 3 4 2 9 2" xfId="28518" xr:uid="{44CE3440-2BF0-48C5-88F7-258D3DD510F5}"/>
    <cellStyle name="常规 3 4 3" xfId="1012" xr:uid="{6BBF93A5-F47F-420B-8B33-1F82BAD22842}"/>
    <cellStyle name="常规 3 4 3 10" xfId="28519" xr:uid="{558107C2-B334-4C18-8BAA-29BDAC2C7A4F}"/>
    <cellStyle name="常规 3 4 3 11" xfId="28520" xr:uid="{AE7B7BD8-D8DF-412C-9650-D9EE11CF7959}"/>
    <cellStyle name="常规 3 4 3 12" xfId="28521" xr:uid="{417E8633-56CF-4FA2-982A-AE1EE32157FB}"/>
    <cellStyle name="常规 3 4 3 13" xfId="28522" xr:uid="{755B6EA3-1E29-472B-A93E-D7FC1F976A7D}"/>
    <cellStyle name="常规 3 4 3 14" xfId="34694" xr:uid="{3AE2BAFA-878B-4C90-80BE-6C53B9089306}"/>
    <cellStyle name="常规 3 4 3 2" xfId="2746" xr:uid="{0580FB7D-5943-4D13-9558-745F88259FDA}"/>
    <cellStyle name="常规 3 4 3 2 10" xfId="28523" xr:uid="{F592CC3B-18EC-486D-B171-29D288211481}"/>
    <cellStyle name="常规 3 4 3 2 11" xfId="28524" xr:uid="{24292956-FC65-48F5-9D2D-0C05B9C29EAA}"/>
    <cellStyle name="常规 3 4 3 2 12" xfId="28525" xr:uid="{7A3A38B2-F41D-4DAE-AAEF-35938B0D623A}"/>
    <cellStyle name="常规 3 4 3 2 13" xfId="28526" xr:uid="{554491F8-5979-4363-BD8D-8E58D6480BD5}"/>
    <cellStyle name="常规 3 4 3 2 14" xfId="34695" xr:uid="{4F0E4B7E-2048-4889-A301-C1B144490567}"/>
    <cellStyle name="常规 3 4 3 2 2" xfId="2747" xr:uid="{EAC3D51A-D457-4578-9D58-9C32D4E0CB5F}"/>
    <cellStyle name="常规 3 4 3 2 2 2" xfId="2748" xr:uid="{A85738AE-A282-4520-A262-ECEA9A332D27}"/>
    <cellStyle name="常规 3 4 3 2 2 2 2" xfId="2749" xr:uid="{40E95171-E533-41BC-B074-7EC1884B21DC}"/>
    <cellStyle name="常规 3 4 3 2 2 2 2 2" xfId="4603" xr:uid="{56BCCCAC-8B26-40CF-82A2-58B586B2FF39}"/>
    <cellStyle name="常规 3 4 3 2 2 2 2 2 2" xfId="28527" xr:uid="{40D05E55-B862-4018-82D3-019A0AEDB288}"/>
    <cellStyle name="常规 3 4 3 2 2 2 2 2 3" xfId="28528" xr:uid="{36946D1D-FC60-4253-81A7-30C6EFBAB8F7}"/>
    <cellStyle name="常规 3 4 3 2 2 2 2 2 4" xfId="28529" xr:uid="{63415BFC-7C62-41EC-8675-FDB00BAA0C42}"/>
    <cellStyle name="常规 3 4 3 2 2 2 2 2 5" xfId="28530" xr:uid="{D8A8F505-F5E1-4ADE-8710-4EA9446E62E0}"/>
    <cellStyle name="常规 3 4 3 2 2 2 2 3" xfId="6392" xr:uid="{0F3650E6-E865-4533-857D-86649F3D0446}"/>
    <cellStyle name="常规 3 4 3 2 2 2 2 3 2" xfId="28531" xr:uid="{2C7E9305-833A-47FF-BB81-CC5971213709}"/>
    <cellStyle name="常规 3 4 3 2 2 2 2 4" xfId="28532" xr:uid="{D3478067-F7AC-48C6-B445-9D6519E970B8}"/>
    <cellStyle name="常规 3 4 3 2 2 2 2 5" xfId="28533" xr:uid="{025ECEFF-90CC-4A8E-B988-389F27C5EE8C}"/>
    <cellStyle name="常规 3 4 3 2 2 2 2 6" xfId="28534" xr:uid="{771EA766-C950-4219-8E61-4C0DF19A2B16}"/>
    <cellStyle name="常规 3 4 3 2 2 2 2 7" xfId="28535" xr:uid="{4B9A6CE7-AE9D-4772-B9BE-334CF32D59AC}"/>
    <cellStyle name="常规 3 4 3 2 2 2 2 8" xfId="28536" xr:uid="{AC1955DC-5857-4E52-94FD-63CD5D0E45F2}"/>
    <cellStyle name="常规 3 4 3 2 2 2 3" xfId="4604" xr:uid="{B6AA6BF7-539C-47E7-BE32-85861BED02B4}"/>
    <cellStyle name="常规 3 4 3 2 2 2 3 2" xfId="28537" xr:uid="{8115FACD-0D3E-4642-92E6-9921AF3FD9C7}"/>
    <cellStyle name="常规 3 4 3 2 2 2 3 3" xfId="28538" xr:uid="{7546D2FE-7A19-4667-909E-F2F0ED1BE11E}"/>
    <cellStyle name="常规 3 4 3 2 2 2 3 4" xfId="28539" xr:uid="{07EE8BDE-8109-4FD1-B205-4298D7300CD8}"/>
    <cellStyle name="常规 3 4 3 2 2 2 3 5" xfId="28540" xr:uid="{4B1C35CC-BA48-43B8-AEE3-298A0C668A4A}"/>
    <cellStyle name="常规 3 4 3 2 2 2 4" xfId="6391" xr:uid="{43A397D9-93AB-4F41-A058-4042309D5450}"/>
    <cellStyle name="常规 3 4 3 2 2 2 4 2" xfId="28541" xr:uid="{49F0CF13-BE4B-4AC8-A97C-92B1E1F506E3}"/>
    <cellStyle name="常规 3 4 3 2 2 2 5" xfId="28542" xr:uid="{EA7FDDF8-AD11-4815-B10E-A56B855E0DE8}"/>
    <cellStyle name="常规 3 4 3 2 2 2 6" xfId="28543" xr:uid="{5B980688-15B4-4105-AE9E-83D100065927}"/>
    <cellStyle name="常规 3 4 3 2 2 2 7" xfId="28544" xr:uid="{7E51C3C7-F690-4C34-93C6-F9D1631F625F}"/>
    <cellStyle name="常规 3 4 3 2 2 2 8" xfId="28545" xr:uid="{C1F4AC83-95F3-49BB-B2DB-064B677D4343}"/>
    <cellStyle name="常规 3 4 3 2 2 2 9" xfId="28546" xr:uid="{18414BF7-7841-48E1-B3DB-88D47240B79F}"/>
    <cellStyle name="常规 3 4 3 2 2 3" xfId="4605" xr:uid="{CA79DE24-0BB8-4A30-9D95-2572ECE8BF64}"/>
    <cellStyle name="常规 3 4 3 2 2 3 2" xfId="28547" xr:uid="{B5F59365-7654-491B-B8D3-2288E8A43336}"/>
    <cellStyle name="常规 3 4 3 2 2 3 3" xfId="28548" xr:uid="{90AFE145-4C7F-4D97-97A4-B1B042A2C7A5}"/>
    <cellStyle name="常规 3 4 3 2 2 3 4" xfId="28549" xr:uid="{6DB82766-9AE3-462F-9593-08A8B10A1FB4}"/>
    <cellStyle name="常规 3 4 3 2 2 3 5" xfId="28550" xr:uid="{13222062-D8A9-42C8-A5A3-E23D04473662}"/>
    <cellStyle name="常规 3 4 3 2 2 4" xfId="6390" xr:uid="{461A2F23-1D90-4E75-84FA-A080535F8C3E}"/>
    <cellStyle name="常规 3 4 3 2 2 4 2" xfId="28551" xr:uid="{EDA27A3B-230A-46D5-BDC1-ADD0C41E6482}"/>
    <cellStyle name="常规 3 4 3 2 2 5" xfId="28552" xr:uid="{CC6FD92D-2824-4054-B8F2-57167201B44B}"/>
    <cellStyle name="常规 3 4 3 2 2 6" xfId="28553" xr:uid="{183EE636-E35B-4209-8088-3C563D3E8ACA}"/>
    <cellStyle name="常规 3 4 3 2 2 7" xfId="28554" xr:uid="{CA49ED1E-C2E5-47C3-A3BA-253416B380C9}"/>
    <cellStyle name="常规 3 4 3 2 2 8" xfId="28555" xr:uid="{C97E678D-D96A-4F08-BA50-7AE79A3597F2}"/>
    <cellStyle name="常规 3 4 3 2 2 9" xfId="28556" xr:uid="{EB790767-CD9A-403F-964B-5F4D78EBBEF7}"/>
    <cellStyle name="常规 3 4 3 2 3" xfId="2750" xr:uid="{3EE8981E-1E51-45C7-9F02-FC19AA390ED4}"/>
    <cellStyle name="常规 3 4 3 2 3 2" xfId="2751" xr:uid="{495F1690-56A7-4BE5-AB8C-C1ADDB57F16F}"/>
    <cellStyle name="常规 3 4 3 2 3 2 2" xfId="4606" xr:uid="{502D5709-988D-4C1D-993B-07E4DF8A28CE}"/>
    <cellStyle name="常规 3 4 3 2 3 2 2 2" xfId="28557" xr:uid="{197A39AF-8C5F-4E9C-A82C-D5CEECF4BCF7}"/>
    <cellStyle name="常规 3 4 3 2 3 2 2 3" xfId="28558" xr:uid="{13AE3E6E-8296-407D-844E-3A704BDA5C21}"/>
    <cellStyle name="常规 3 4 3 2 3 2 2 4" xfId="28559" xr:uid="{6E1088D4-396B-499D-A7A7-6852D3A15C77}"/>
    <cellStyle name="常规 3 4 3 2 3 2 2 5" xfId="28560" xr:uid="{FC8C9A1E-4D88-4F58-93E4-F1CA2E43ACFB}"/>
    <cellStyle name="常规 3 4 3 2 3 2 3" xfId="6394" xr:uid="{F9BEF5EA-2BCF-47A5-B986-5A799818BBAC}"/>
    <cellStyle name="常规 3 4 3 2 3 2 3 2" xfId="28561" xr:uid="{013996D3-01C6-4E0D-A13D-6B38EC1910D2}"/>
    <cellStyle name="常规 3 4 3 2 3 2 4" xfId="28562" xr:uid="{8689B0F2-5C47-4DB0-B548-0C804B2390B8}"/>
    <cellStyle name="常规 3 4 3 2 3 2 5" xfId="28563" xr:uid="{CB04E077-432B-4C0B-B44B-663646565B5E}"/>
    <cellStyle name="常规 3 4 3 2 3 2 6" xfId="28564" xr:uid="{EA1D506B-E499-4254-9E6C-FB6B59F35FDF}"/>
    <cellStyle name="常规 3 4 3 2 3 2 7" xfId="28565" xr:uid="{2BBAA3E0-A135-4374-8AF6-87C2C57A2EA1}"/>
    <cellStyle name="常规 3 4 3 2 3 2 8" xfId="28566" xr:uid="{C4A41A3D-D40A-4C47-961E-D33ECA536FF4}"/>
    <cellStyle name="常规 3 4 3 2 3 3" xfId="4607" xr:uid="{40362AAE-0B5D-47E4-9527-18546D5EE0F8}"/>
    <cellStyle name="常规 3 4 3 2 3 3 2" xfId="28567" xr:uid="{562BE9FF-1A93-4319-8509-AE95BECF92E9}"/>
    <cellStyle name="常规 3 4 3 2 3 3 3" xfId="28568" xr:uid="{C5714A2F-F249-49AD-A91E-4424E9F7FE09}"/>
    <cellStyle name="常规 3 4 3 2 3 3 4" xfId="28569" xr:uid="{885EB2FE-07BC-4B51-B56E-84606182CCB3}"/>
    <cellStyle name="常规 3 4 3 2 3 3 5" xfId="28570" xr:uid="{68EE3E87-64D5-4A01-8BCE-667C9A910FCE}"/>
    <cellStyle name="常规 3 4 3 2 3 4" xfId="6393" xr:uid="{9D1A114C-4E36-4BEC-B572-427C58AD99C8}"/>
    <cellStyle name="常规 3 4 3 2 3 4 2" xfId="28571" xr:uid="{CCDA61B2-3EF6-4D74-930C-D661C5B62FEA}"/>
    <cellStyle name="常规 3 4 3 2 3 5" xfId="28572" xr:uid="{0F06CE79-E021-4109-B546-79DB5E232AB9}"/>
    <cellStyle name="常规 3 4 3 2 3 6" xfId="28573" xr:uid="{A3CF4902-F61D-40C1-AC35-373AC3E5BCC5}"/>
    <cellStyle name="常规 3 4 3 2 3 7" xfId="28574" xr:uid="{37706DD6-D201-47E8-9542-4515D7DBB9CA}"/>
    <cellStyle name="常规 3 4 3 2 3 8" xfId="28575" xr:uid="{774C5DF1-EAB3-4894-8897-21DB69366170}"/>
    <cellStyle name="常规 3 4 3 2 3 9" xfId="28576" xr:uid="{F77CC3C3-7E89-4A28-AE5A-B1C9B0EB7BC0}"/>
    <cellStyle name="常规 3 4 3 2 4" xfId="4608" xr:uid="{06F9B4F6-58D7-4657-BFAC-D57C1EE8112E}"/>
    <cellStyle name="常规 3 4 3 2 4 2" xfId="28577" xr:uid="{EDFC5A4F-14D1-4E82-A0D2-F31352DFC353}"/>
    <cellStyle name="常规 3 4 3 2 4 3" xfId="28578" xr:uid="{A5706DFC-8F1F-4D37-8F6E-3C4CA86997C4}"/>
    <cellStyle name="常规 3 4 3 2 4 4" xfId="28579" xr:uid="{EAD5DFCD-6ECA-40CB-A175-8E600AD53801}"/>
    <cellStyle name="常规 3 4 3 2 4 5" xfId="28580" xr:uid="{0E22E45F-D294-4634-B954-7B8FA766522A}"/>
    <cellStyle name="常规 3 4 3 2 5" xfId="6389" xr:uid="{EDC2D28C-96F1-4D74-98E0-53B22D4BEC14}"/>
    <cellStyle name="常规 3 4 3 2 5 2" xfId="28581" xr:uid="{58174E3C-F260-43C3-8B45-42F169F0E81F}"/>
    <cellStyle name="常规 3 4 3 2 6" xfId="10748" xr:uid="{04A60E66-A46F-42BF-93DC-43CB66D49A73}"/>
    <cellStyle name="常规 3 4 3 2 6 2" xfId="28582" xr:uid="{DBA9DDDE-8727-4F2B-8F94-1B11EAD790C0}"/>
    <cellStyle name="常规 3 4 3 2 7" xfId="28583" xr:uid="{E4A1DFDC-B6DE-4323-9054-D9EC7E25A09E}"/>
    <cellStyle name="常规 3 4 3 2 8" xfId="28584" xr:uid="{A9A324DE-A127-49D7-B3CA-0CBAEF961550}"/>
    <cellStyle name="常规 3 4 3 2 9" xfId="28585" xr:uid="{127FC279-8CD6-41F1-BD4C-7B60FC9F750A}"/>
    <cellStyle name="常规 3 4 3 3" xfId="2752" xr:uid="{C57C649B-6F6C-478D-8A67-338C7590267B}"/>
    <cellStyle name="常规 3 4 3 3 2" xfId="2753" xr:uid="{B2BD1F19-03D3-4FDF-B54D-552FEE7C02E3}"/>
    <cellStyle name="常规 3 4 3 3 2 2" xfId="2754" xr:uid="{B2C501EA-0379-4332-B7D5-0F851953C9FF}"/>
    <cellStyle name="常规 3 4 3 3 2 2 2" xfId="4609" xr:uid="{7667AF2A-2373-400F-933A-D8076092B27D}"/>
    <cellStyle name="常规 3 4 3 3 2 2 2 2" xfId="28586" xr:uid="{F1FD349D-83B4-4944-B3C3-608B9C6C0A9E}"/>
    <cellStyle name="常规 3 4 3 3 2 2 2 3" xfId="28587" xr:uid="{6F13F138-6E57-4746-BEB2-D4AC800EE74B}"/>
    <cellStyle name="常规 3 4 3 3 2 2 2 4" xfId="28588" xr:uid="{790A179D-18AD-4557-82E4-9AB315D18F6A}"/>
    <cellStyle name="常规 3 4 3 3 2 2 2 5" xfId="28589" xr:uid="{3F658A27-D9E1-4CCB-BA8C-71E26663A273}"/>
    <cellStyle name="常规 3 4 3 3 2 2 3" xfId="6397" xr:uid="{0F8DAD22-9368-4969-8A05-40AE88E8408B}"/>
    <cellStyle name="常规 3 4 3 3 2 2 3 2" xfId="28590" xr:uid="{733B5A63-6C49-4008-AE0E-C85716FC7701}"/>
    <cellStyle name="常规 3 4 3 3 2 2 4" xfId="28591" xr:uid="{E0DC9F3D-F72D-4260-995B-65393BC20503}"/>
    <cellStyle name="常规 3 4 3 3 2 2 5" xfId="28592" xr:uid="{CBDB0A57-8C29-4DA6-84B3-A7C25707674F}"/>
    <cellStyle name="常规 3 4 3 3 2 2 6" xfId="28593" xr:uid="{90835350-80F5-44C4-8CA2-4A59205FD06A}"/>
    <cellStyle name="常规 3 4 3 3 2 2 7" xfId="28594" xr:uid="{82F962EB-B04F-4B4B-B2AF-F01D8FC16CD2}"/>
    <cellStyle name="常规 3 4 3 3 2 2 8" xfId="28595" xr:uid="{D7C1262D-68A8-4330-B282-05762BCA0292}"/>
    <cellStyle name="常规 3 4 3 3 2 3" xfId="4610" xr:uid="{9E089C3C-0EB9-46FA-92BF-11E6E254E6D0}"/>
    <cellStyle name="常规 3 4 3 3 2 3 2" xfId="28596" xr:uid="{4A7A65B6-D7F7-40D6-A1A0-943F2E492826}"/>
    <cellStyle name="常规 3 4 3 3 2 3 3" xfId="28597" xr:uid="{239A859D-F2A7-4065-BF57-3F3FB0429A13}"/>
    <cellStyle name="常规 3 4 3 3 2 3 4" xfId="28598" xr:uid="{709F456E-897A-4B9D-98B5-4F8849A266A3}"/>
    <cellStyle name="常规 3 4 3 3 2 3 5" xfId="28599" xr:uid="{A951077D-1693-4BB2-85C4-A90BF462981F}"/>
    <cellStyle name="常规 3 4 3 3 2 4" xfId="6396" xr:uid="{742E380B-3451-44EB-8DE1-0678B60B763A}"/>
    <cellStyle name="常规 3 4 3 3 2 4 2" xfId="28600" xr:uid="{0CA6F482-BD93-4D29-93FD-2D8A431F3567}"/>
    <cellStyle name="常规 3 4 3 3 2 5" xfId="28601" xr:uid="{406F19F5-9CAA-496E-BEA7-A326DE422B7F}"/>
    <cellStyle name="常规 3 4 3 3 2 6" xfId="28602" xr:uid="{F636B991-6619-40D5-8C55-69CB4C78686B}"/>
    <cellStyle name="常规 3 4 3 3 2 7" xfId="28603" xr:uid="{2F04957C-AC23-4570-9BAF-6943D361F9E3}"/>
    <cellStyle name="常规 3 4 3 3 2 8" xfId="28604" xr:uid="{714CE764-8E8D-45E1-81A3-809984082E2B}"/>
    <cellStyle name="常规 3 4 3 3 2 9" xfId="28605" xr:uid="{2EB29AC7-02B7-48B7-B162-8566BE0ABA29}"/>
    <cellStyle name="常规 3 4 3 3 3" xfId="4611" xr:uid="{841530A2-5326-471A-A94E-47461F4205AD}"/>
    <cellStyle name="常规 3 4 3 3 3 2" xfId="28606" xr:uid="{49169820-BA46-4AA7-BFA3-0A7949866D7E}"/>
    <cellStyle name="常规 3 4 3 3 3 3" xfId="28607" xr:uid="{364EA4FD-B3AB-451E-81DD-2097CF54CAD4}"/>
    <cellStyle name="常规 3 4 3 3 3 4" xfId="28608" xr:uid="{47CD4C4C-4E18-483C-8058-CFC04A216C94}"/>
    <cellStyle name="常规 3 4 3 3 3 5" xfId="28609" xr:uid="{C69AA20D-A673-407A-B64A-C270F2420643}"/>
    <cellStyle name="常规 3 4 3 3 4" xfId="6395" xr:uid="{807B2697-59C9-40CA-B047-46C1FC2516A9}"/>
    <cellStyle name="常规 3 4 3 3 4 2" xfId="28610" xr:uid="{29ADB1E8-A25A-4C2E-AE51-85D34B651E87}"/>
    <cellStyle name="常规 3 4 3 3 5" xfId="28611" xr:uid="{0490A999-587F-4A3A-8D6B-34D11F03DCD8}"/>
    <cellStyle name="常规 3 4 3 3 6" xfId="28612" xr:uid="{EB1BE157-BB4B-4AD0-91C2-DB187D25BF27}"/>
    <cellStyle name="常规 3 4 3 3 7" xfId="28613" xr:uid="{0EDE289D-929D-4270-81EB-BD83CEE8A982}"/>
    <cellStyle name="常规 3 4 3 3 8" xfId="28614" xr:uid="{C97AEBAB-F98D-4C34-B992-5B08200AB0B0}"/>
    <cellStyle name="常规 3 4 3 3 9" xfId="28615" xr:uid="{174CAED3-D334-430C-966D-C5095A8B3348}"/>
    <cellStyle name="常规 3 4 3 4" xfId="2755" xr:uid="{39B80495-12AC-468A-8B1B-B32E8C467572}"/>
    <cellStyle name="常规 3 4 3 4 2" xfId="2756" xr:uid="{3F838445-25DB-4545-A180-C539073E215C}"/>
    <cellStyle name="常规 3 4 3 4 2 2" xfId="4612" xr:uid="{2A9C5260-D661-44C6-BAA4-C6FF42C910E7}"/>
    <cellStyle name="常规 3 4 3 4 2 2 2" xfId="28616" xr:uid="{980CB0AE-C289-46EC-9D23-08571A9805C3}"/>
    <cellStyle name="常规 3 4 3 4 2 2 3" xfId="28617" xr:uid="{4BBE9891-FD6F-48ED-9C79-94578545F93F}"/>
    <cellStyle name="常规 3 4 3 4 2 2 4" xfId="28618" xr:uid="{EB39F9CF-3421-4FA9-8A37-28F8E4435E6B}"/>
    <cellStyle name="常规 3 4 3 4 2 2 5" xfId="28619" xr:uid="{F6D48746-0195-4978-BEC9-9A70572B485C}"/>
    <cellStyle name="常规 3 4 3 4 2 3" xfId="6399" xr:uid="{BD975EEF-32A4-40CE-AE7E-1444027A6DA6}"/>
    <cellStyle name="常规 3 4 3 4 2 3 2" xfId="28620" xr:uid="{3C419A7F-A28A-48B1-B157-7134E6C1E3AC}"/>
    <cellStyle name="常规 3 4 3 4 2 4" xfId="28621" xr:uid="{A5F3BECE-B563-436F-B8B1-64D8546D4C42}"/>
    <cellStyle name="常规 3 4 3 4 2 5" xfId="28622" xr:uid="{0DF1662B-43EC-402B-B5B3-1F80E0BFF830}"/>
    <cellStyle name="常规 3 4 3 4 2 6" xfId="28623" xr:uid="{040C852C-AFD3-4191-A43A-143DDD1F46A9}"/>
    <cellStyle name="常规 3 4 3 4 2 7" xfId="28624" xr:uid="{B87F8178-1A23-46F2-9B9C-7482DF03A735}"/>
    <cellStyle name="常规 3 4 3 4 2 8" xfId="28625" xr:uid="{8052D908-454F-4C2B-8D22-6A0D0CAFB2F0}"/>
    <cellStyle name="常规 3 4 3 4 3" xfId="4613" xr:uid="{18BD5A5D-D951-4CFC-9CA7-E8DA40718460}"/>
    <cellStyle name="常规 3 4 3 4 3 2" xfId="28626" xr:uid="{37C237EA-9208-4842-9EED-77B572714062}"/>
    <cellStyle name="常规 3 4 3 4 3 3" xfId="28627" xr:uid="{DA5B92DC-323E-4EC7-9D58-9A4301C1C505}"/>
    <cellStyle name="常规 3 4 3 4 3 4" xfId="28628" xr:uid="{EA519A5A-3A93-4AA1-80B2-6A095163D492}"/>
    <cellStyle name="常规 3 4 3 4 3 5" xfId="28629" xr:uid="{01850BF8-A295-4C1C-9D0D-A294DDB4BC25}"/>
    <cellStyle name="常规 3 4 3 4 4" xfId="6398" xr:uid="{4DB42486-6D8E-4789-A32D-D281D38693CC}"/>
    <cellStyle name="常规 3 4 3 4 4 2" xfId="28630" xr:uid="{1A0982F1-8A72-4C22-ACE5-15D968832918}"/>
    <cellStyle name="常规 3 4 3 4 5" xfId="28631" xr:uid="{0AD80C4F-3F51-4241-8282-6744189F1509}"/>
    <cellStyle name="常规 3 4 3 4 6" xfId="28632" xr:uid="{59DB2AED-0F6E-4C3E-AA09-E4A66B2F8009}"/>
    <cellStyle name="常规 3 4 3 4 7" xfId="28633" xr:uid="{DF63C82C-2A89-4F4E-A440-75474AF52310}"/>
    <cellStyle name="常规 3 4 3 4 8" xfId="28634" xr:uid="{BA3F34D6-95AF-41B7-9406-6A53DE026733}"/>
    <cellStyle name="常规 3 4 3 4 9" xfId="28635" xr:uid="{A5167DAF-2A0E-40C4-84BA-B401F2A3936C}"/>
    <cellStyle name="常规 3 4 3 5" xfId="4614" xr:uid="{2868D6D9-90FC-4BFB-825B-AB5732A23B68}"/>
    <cellStyle name="常规 3 4 3 5 2" xfId="28636" xr:uid="{C17507FD-9E33-49DA-A17E-B7A1CA33913C}"/>
    <cellStyle name="常规 3 4 3 5 3" xfId="28637" xr:uid="{F327A04D-AA5B-4E0E-9C2A-69ED30D47F8E}"/>
    <cellStyle name="常规 3 4 3 5 4" xfId="28638" xr:uid="{5CAA0D0A-A404-493F-8E6B-8377E8DA577E}"/>
    <cellStyle name="常规 3 4 3 5 5" xfId="28639" xr:uid="{B872E39E-D740-4D6F-B835-CFCAC1DC2562}"/>
    <cellStyle name="常规 3 4 3 6" xfId="6388" xr:uid="{509E8C15-F4A4-4294-9E24-0FD70B76BA40}"/>
    <cellStyle name="常规 3 4 3 6 2" xfId="28640" xr:uid="{F89BCD6C-46FA-4F37-B9E4-8BDAEB26EE3A}"/>
    <cellStyle name="常规 3 4 3 7" xfId="7908" xr:uid="{7A528BCE-5738-4B1A-9B1A-DF99557AA6DA}"/>
    <cellStyle name="常规 3 4 3 7 2" xfId="28641" xr:uid="{35229DC1-4B5C-416E-8D8C-20A48FB25A6B}"/>
    <cellStyle name="常规 3 4 3 8" xfId="2745" xr:uid="{E6810FA1-1706-465E-8FCA-E34B2C5B19E5}"/>
    <cellStyle name="常规 3 4 3 9" xfId="28642" xr:uid="{DFE9F90A-D467-463D-AAEC-0CED2F632E02}"/>
    <cellStyle name="常规 3 4 4" xfId="2757" xr:uid="{919AEA99-42A7-4376-91D8-727E1DE54499}"/>
    <cellStyle name="常规 3 4 4 10" xfId="28643" xr:uid="{BA5E3C8B-2415-4E2A-90AB-97B0F840C079}"/>
    <cellStyle name="常规 3 4 4 2" xfId="2758" xr:uid="{39CEAA3F-1D77-4AAA-A25B-55D29826A7E1}"/>
    <cellStyle name="常规 3 4 4 2 2" xfId="2759" xr:uid="{0E454240-D1E5-46B2-98BE-B9A1F4A32B77}"/>
    <cellStyle name="常规 3 4 4 2 2 2" xfId="2760" xr:uid="{1D0CBF70-563C-4DB7-B62D-9DD145BB73EC}"/>
    <cellStyle name="常规 3 4 4 2 2 2 2" xfId="4615" xr:uid="{80AD016B-E7EF-420A-B739-815C19B32420}"/>
    <cellStyle name="常规 3 4 4 2 2 2 2 2" xfId="28644" xr:uid="{AEB1837D-3ED1-42B5-B9AB-A6C454F850D0}"/>
    <cellStyle name="常规 3 4 4 2 2 2 2 3" xfId="28645" xr:uid="{148C7A21-2482-4FBF-A558-84AE8AF26A6F}"/>
    <cellStyle name="常规 3 4 4 2 2 2 2 4" xfId="28646" xr:uid="{BAB068F3-23EA-4208-8CD3-CCA1EF54F0DE}"/>
    <cellStyle name="常规 3 4 4 2 2 2 2 5" xfId="28647" xr:uid="{8748C6D0-190C-4525-B201-9A0EF96A1CD2}"/>
    <cellStyle name="常规 3 4 4 2 2 2 3" xfId="6403" xr:uid="{E6737554-7CD2-472D-9C51-22AAC38A9504}"/>
    <cellStyle name="常规 3 4 4 2 2 2 3 2" xfId="28648" xr:uid="{369AC840-DB1A-4EB0-B4FB-3B828BA1119D}"/>
    <cellStyle name="常规 3 4 4 2 2 2 4" xfId="28649" xr:uid="{20011B89-F004-42FB-A791-C8D9882E1C47}"/>
    <cellStyle name="常规 3 4 4 2 2 2 5" xfId="28650" xr:uid="{CAB204BC-4530-4287-B7A5-5E73F43F4AE9}"/>
    <cellStyle name="常规 3 4 4 2 2 2 6" xfId="28651" xr:uid="{9AEACBA0-512B-4F90-BC39-F9BF50B46F31}"/>
    <cellStyle name="常规 3 4 4 2 2 2 7" xfId="28652" xr:uid="{E3DA96C9-4CA0-41F7-A0C1-FFA6ED21E6DE}"/>
    <cellStyle name="常规 3 4 4 2 2 2 8" xfId="28653" xr:uid="{026939FB-2A98-4FD1-88EE-ACD68BE57454}"/>
    <cellStyle name="常规 3 4 4 2 2 3" xfId="4616" xr:uid="{332D1F24-5A8F-4978-9ED6-CC8A2F8D01E3}"/>
    <cellStyle name="常规 3 4 4 2 2 3 2" xfId="28654" xr:uid="{9C37FCD6-E83C-46DD-867E-CC2CC216DB5B}"/>
    <cellStyle name="常规 3 4 4 2 2 3 3" xfId="28655" xr:uid="{BBB57939-B226-4693-ABEA-4FDC10A73EF7}"/>
    <cellStyle name="常规 3 4 4 2 2 3 4" xfId="28656" xr:uid="{C0EF2DB7-4F5E-41ED-8297-3C31BD0AFC7A}"/>
    <cellStyle name="常规 3 4 4 2 2 3 5" xfId="28657" xr:uid="{97D159A0-E302-4AFD-BAEC-C8F7A8D4D615}"/>
    <cellStyle name="常规 3 4 4 2 2 4" xfId="6402" xr:uid="{1CBB7F8B-D4C3-48A9-AB96-471513F2A4EC}"/>
    <cellStyle name="常规 3 4 4 2 2 4 2" xfId="28658" xr:uid="{979C92F1-4FF6-4C81-BDAF-F50462CC3847}"/>
    <cellStyle name="常规 3 4 4 2 2 5" xfId="28659" xr:uid="{2F5BA3D8-76C1-4CED-AD3D-029F022F4C9E}"/>
    <cellStyle name="常规 3 4 4 2 2 6" xfId="28660" xr:uid="{2393E782-EE10-45D4-AE50-537570A17E5F}"/>
    <cellStyle name="常规 3 4 4 2 2 7" xfId="28661" xr:uid="{87C5C11C-4857-4C66-AC96-CDD887280C2C}"/>
    <cellStyle name="常规 3 4 4 2 2 8" xfId="28662" xr:uid="{2A46B8B9-9B4A-44E7-B0E8-BD25EF2A6E8E}"/>
    <cellStyle name="常规 3 4 4 2 2 9" xfId="28663" xr:uid="{AA1304BF-5BDD-4F0F-B978-42E4EF70BF07}"/>
    <cellStyle name="常规 3 4 4 2 3" xfId="4617" xr:uid="{3CBF8502-B2B5-4D5F-9E08-8DDDEF9556B2}"/>
    <cellStyle name="常规 3 4 4 2 3 2" xfId="28664" xr:uid="{C58536BB-6091-4791-A4B2-B0FDF904D967}"/>
    <cellStyle name="常规 3 4 4 2 3 3" xfId="28665" xr:uid="{193205FD-F5FE-4DB7-BBB6-C840BC4A1D88}"/>
    <cellStyle name="常规 3 4 4 2 3 4" xfId="28666" xr:uid="{76C512D4-0B65-4CC5-A197-365A93290D8E}"/>
    <cellStyle name="常规 3 4 4 2 3 5" xfId="28667" xr:uid="{AC5ECFDD-AFB2-4F75-A5A4-DD6C69CB30A9}"/>
    <cellStyle name="常规 3 4 4 2 4" xfId="6401" xr:uid="{D04261DC-5133-4FEE-A66E-DAC61E8AA79A}"/>
    <cellStyle name="常规 3 4 4 2 4 2" xfId="28668" xr:uid="{8C8B408D-4AB5-41B1-A1C7-43B2E13CF1EF}"/>
    <cellStyle name="常规 3 4 4 2 5" xfId="28669" xr:uid="{D82B7475-259E-4006-B689-1F0B07542CC0}"/>
    <cellStyle name="常规 3 4 4 2 6" xfId="28670" xr:uid="{1477FD61-72A1-43E0-8265-FAE2C42DC427}"/>
    <cellStyle name="常规 3 4 4 2 7" xfId="28671" xr:uid="{FF7DA498-0B7A-4DFC-9FF3-CA9D4A1BC721}"/>
    <cellStyle name="常规 3 4 4 2 8" xfId="28672" xr:uid="{DEBAB27D-73E4-424B-A1DD-D8B39F2139A5}"/>
    <cellStyle name="常规 3 4 4 2 9" xfId="28673" xr:uid="{20AA4A8B-CE15-4803-89A9-E8AB9961CEF7}"/>
    <cellStyle name="常规 3 4 4 3" xfId="2761" xr:uid="{374B1A92-8D32-4951-B66F-180F7168001B}"/>
    <cellStyle name="常规 3 4 4 3 2" xfId="2762" xr:uid="{164B061A-DA7D-4015-B521-75F4D20AEDFB}"/>
    <cellStyle name="常规 3 4 4 3 2 2" xfId="4618" xr:uid="{8CF49160-BA7F-460B-B9AA-BDEB7F14F88E}"/>
    <cellStyle name="常规 3 4 4 3 2 2 2" xfId="28674" xr:uid="{14D98272-8460-4DF3-8D86-B22F426AE370}"/>
    <cellStyle name="常规 3 4 4 3 2 2 3" xfId="28675" xr:uid="{734CD3C8-E7BD-4EE3-B2B6-F2DDF7183F5C}"/>
    <cellStyle name="常规 3 4 4 3 2 2 4" xfId="28676" xr:uid="{C88E9D5C-2F17-4812-ADB7-570C1F95A2DE}"/>
    <cellStyle name="常规 3 4 4 3 2 2 5" xfId="28677" xr:uid="{0243C038-81DF-4532-BD02-6DF9CC336C23}"/>
    <cellStyle name="常规 3 4 4 3 2 3" xfId="6405" xr:uid="{94EFEC20-C1F0-473C-B13B-BC86847948D9}"/>
    <cellStyle name="常规 3 4 4 3 2 3 2" xfId="28678" xr:uid="{0EF681E4-A6D6-4BA4-8959-C5CAAB4449EA}"/>
    <cellStyle name="常规 3 4 4 3 2 4" xfId="28679" xr:uid="{F87AB17B-51EE-412A-AEFF-1F9D3D3C32FB}"/>
    <cellStyle name="常规 3 4 4 3 2 5" xfId="28680" xr:uid="{3FFC9683-D0C7-470F-B9C4-6AB8E5B33730}"/>
    <cellStyle name="常规 3 4 4 3 2 6" xfId="28681" xr:uid="{BF259083-C431-452D-96EB-60C8C4751945}"/>
    <cellStyle name="常规 3 4 4 3 2 7" xfId="28682" xr:uid="{AA529D05-203F-4601-8ABD-C68D480D2E95}"/>
    <cellStyle name="常规 3 4 4 3 2 8" xfId="28683" xr:uid="{82EBBD4D-A46D-471E-A383-A6F4C6BE2391}"/>
    <cellStyle name="常规 3 4 4 3 3" xfId="4619" xr:uid="{6CFC7C36-D9A1-4169-8D9B-2660DBB9DBD4}"/>
    <cellStyle name="常规 3 4 4 3 3 2" xfId="28684" xr:uid="{873209A7-7081-445F-BC31-0ABD435B0344}"/>
    <cellStyle name="常规 3 4 4 3 3 3" xfId="28685" xr:uid="{4A07B46B-779F-4E94-A8EE-8DDF4937F16D}"/>
    <cellStyle name="常规 3 4 4 3 3 4" xfId="28686" xr:uid="{3316368D-D72A-45A5-87F3-F9FDA3D11BF7}"/>
    <cellStyle name="常规 3 4 4 3 3 5" xfId="28687" xr:uid="{9CEF93F6-1DEF-4637-8F59-AF35F5032DA6}"/>
    <cellStyle name="常规 3 4 4 3 4" xfId="6404" xr:uid="{CED3E123-12F4-4B8E-859E-0A19F0311C62}"/>
    <cellStyle name="常规 3 4 4 3 4 2" xfId="28688" xr:uid="{2F7C7C64-7A81-454A-8FA3-80F3467D3C00}"/>
    <cellStyle name="常规 3 4 4 3 5" xfId="28689" xr:uid="{D1CD15DC-DC0A-4B95-B357-5C88AA8E5ACC}"/>
    <cellStyle name="常规 3 4 4 3 6" xfId="28690" xr:uid="{F1EB37A2-EAE5-41CA-827F-D52FC825C4BB}"/>
    <cellStyle name="常规 3 4 4 3 7" xfId="28691" xr:uid="{1226788E-0CA0-4789-A482-2F977510AF4A}"/>
    <cellStyle name="常规 3 4 4 3 8" xfId="28692" xr:uid="{8113FA19-724B-4BB4-9DE4-624187804599}"/>
    <cellStyle name="常规 3 4 4 3 9" xfId="28693" xr:uid="{3C348E38-4411-4ABC-BE61-E18E8D8DE38F}"/>
    <cellStyle name="常规 3 4 4 4" xfId="4620" xr:uid="{BCE62B10-BD88-4581-BFF6-1113B1C48B32}"/>
    <cellStyle name="常规 3 4 4 4 2" xfId="28694" xr:uid="{08546743-7F4B-444E-9935-6B341070A457}"/>
    <cellStyle name="常规 3 4 4 4 3" xfId="28695" xr:uid="{5388F745-F6FC-414C-9E2B-5FAE88FBABC3}"/>
    <cellStyle name="常规 3 4 4 4 4" xfId="28696" xr:uid="{09A96BDD-C9A0-4D7F-934F-CFF06EF0D3DA}"/>
    <cellStyle name="常规 3 4 4 4 5" xfId="28697" xr:uid="{B9B04154-630E-4CC0-943E-E124D4E61B27}"/>
    <cellStyle name="常规 3 4 4 5" xfId="6400" xr:uid="{D95B4401-B90E-441C-B153-C451381B5DD8}"/>
    <cellStyle name="常规 3 4 4 5 2" xfId="28698" xr:uid="{39C34E2B-236D-45BC-B51F-3B82FFA2236C}"/>
    <cellStyle name="常规 3 4 4 6" xfId="28699" xr:uid="{A9645249-8C4C-4AA6-8CB5-E51E49B765A1}"/>
    <cellStyle name="常规 3 4 4 7" xfId="28700" xr:uid="{29181B4A-CDA7-4D93-8195-6FD87D461894}"/>
    <cellStyle name="常规 3 4 4 8" xfId="28701" xr:uid="{01A7A5C3-6FB3-4CAC-AFC8-769E2A7D7DC0}"/>
    <cellStyle name="常规 3 4 4 9" xfId="28702" xr:uid="{6B7669C4-8329-4367-A818-69368FCFCBC8}"/>
    <cellStyle name="常规 3 4 5" xfId="2763" xr:uid="{6EA4B874-3319-43C8-AC42-D2123BC78B1E}"/>
    <cellStyle name="常规 3 4 5 10" xfId="28703" xr:uid="{FF1D0DAA-A9FE-474E-9528-A90361152C88}"/>
    <cellStyle name="常规 3 4 5 11" xfId="28704" xr:uid="{03C5A4CD-E720-4A62-BAA8-987942219F4E}"/>
    <cellStyle name="常规 3 4 5 12" xfId="28705" xr:uid="{0B5D37F8-6C20-42A3-8E8D-BE2FC437B410}"/>
    <cellStyle name="常规 3 4 5 13" xfId="34696" xr:uid="{C091C56C-37E8-455A-9F56-C83C2E9BA79B}"/>
    <cellStyle name="常规 3 4 5 2" xfId="2764" xr:uid="{97C83E1F-D697-4609-84B2-5311D545AAA5}"/>
    <cellStyle name="常规 3 4 5 2 2" xfId="2765" xr:uid="{912D1648-9871-4D54-AA02-F6579D6E2108}"/>
    <cellStyle name="常规 3 4 5 2 2 2" xfId="4621" xr:uid="{3382DD90-993C-48A3-AA25-D180F343884D}"/>
    <cellStyle name="常规 3 4 5 2 2 2 2" xfId="28706" xr:uid="{80A25C75-4893-47AA-B0F6-C685020B45BF}"/>
    <cellStyle name="常规 3 4 5 2 2 2 3" xfId="28707" xr:uid="{0FA05601-DA55-456B-98A5-2C371E3A8B88}"/>
    <cellStyle name="常规 3 4 5 2 2 2 4" xfId="28708" xr:uid="{9D24176F-4043-4460-B0AE-758DD8D9EA17}"/>
    <cellStyle name="常规 3 4 5 2 2 2 5" xfId="28709" xr:uid="{93C36250-4091-440F-953F-9A451BD617B7}"/>
    <cellStyle name="常规 3 4 5 2 2 3" xfId="6408" xr:uid="{0CB64F0A-687F-4D28-88D0-9AA7D17C93EF}"/>
    <cellStyle name="常规 3 4 5 2 2 3 2" xfId="28710" xr:uid="{FB85BB99-AFA6-42D9-86EA-4664BC7C8525}"/>
    <cellStyle name="常规 3 4 5 2 2 4" xfId="28711" xr:uid="{57118C44-29B1-48B9-89F7-4A7DB18FBE7F}"/>
    <cellStyle name="常规 3 4 5 2 2 5" xfId="28712" xr:uid="{D983D666-4FD9-42F6-815E-D8234B302523}"/>
    <cellStyle name="常规 3 4 5 2 2 6" xfId="28713" xr:uid="{6812F7F8-0E0F-47AF-A163-EF8CE1FC7EDA}"/>
    <cellStyle name="常规 3 4 5 2 2 7" xfId="28714" xr:uid="{A163A90F-BF6E-44AB-88D0-AE8351C84980}"/>
    <cellStyle name="常规 3 4 5 2 2 8" xfId="28715" xr:uid="{5A7EE8E1-B0FC-4E19-882B-F49A93FBCF07}"/>
    <cellStyle name="常规 3 4 5 2 3" xfId="4622" xr:uid="{5BC621C3-0E20-4323-A8C5-929CDFE223F1}"/>
    <cellStyle name="常规 3 4 5 2 3 2" xfId="28716" xr:uid="{9AFAF59A-2DD5-4BEC-9ED8-892FDB242C52}"/>
    <cellStyle name="常规 3 4 5 2 3 3" xfId="28717" xr:uid="{782FC67A-C762-4CAE-8E76-94DB189C80F2}"/>
    <cellStyle name="常规 3 4 5 2 3 4" xfId="28718" xr:uid="{1724C145-4227-4D45-AF0A-54A54D04FF59}"/>
    <cellStyle name="常规 3 4 5 2 3 5" xfId="28719" xr:uid="{7C5D47D4-38E4-4128-95BB-4D75499D2CAC}"/>
    <cellStyle name="常规 3 4 5 2 4" xfId="6407" xr:uid="{23BA3707-726C-4396-9B59-4E8FFCFB7C30}"/>
    <cellStyle name="常规 3 4 5 2 4 2" xfId="28720" xr:uid="{D8318F91-E800-4D2C-AEE5-751933E72044}"/>
    <cellStyle name="常规 3 4 5 2 5" xfId="28721" xr:uid="{D505A4F0-B330-4570-AB3E-1B4E267C2A0D}"/>
    <cellStyle name="常规 3 4 5 2 6" xfId="28722" xr:uid="{30DCFE5C-DE93-4891-BDEA-37A3D65DCE9C}"/>
    <cellStyle name="常规 3 4 5 2 7" xfId="28723" xr:uid="{68D99B0B-E219-4A9B-9DA0-243D57988A4F}"/>
    <cellStyle name="常规 3 4 5 2 8" xfId="28724" xr:uid="{E3D8E530-56CA-4DB2-9B6F-D997A3FFEDB3}"/>
    <cellStyle name="常规 3 4 5 2 9" xfId="28725" xr:uid="{71B5E58B-3B19-44B7-A1B3-D5C27BC0ABBA}"/>
    <cellStyle name="常规 3 4 5 3" xfId="4623" xr:uid="{CA4848E8-725C-40F9-A826-9B654DB82F59}"/>
    <cellStyle name="常规 3 4 5 3 2" xfId="28726" xr:uid="{B6306FD1-9BD4-4ED4-9874-BF340944FC0D}"/>
    <cellStyle name="常规 3 4 5 3 3" xfId="28727" xr:uid="{03AD7B2B-830C-4FDC-B0DE-89E8A3C366B1}"/>
    <cellStyle name="常规 3 4 5 3 4" xfId="28728" xr:uid="{0408A2D7-31D6-4AE4-909A-AB683B7CBBCF}"/>
    <cellStyle name="常规 3 4 5 3 5" xfId="28729" xr:uid="{9D93739E-C179-4CD8-BE49-4D864F4DF64E}"/>
    <cellStyle name="常规 3 4 5 4" xfId="6406" xr:uid="{81ADBC69-BB66-492F-BDCB-AEA559FE7D5D}"/>
    <cellStyle name="常规 3 4 5 4 2" xfId="28730" xr:uid="{225952DE-E878-4B44-8B95-E7C76AD4CD86}"/>
    <cellStyle name="常规 3 4 5 5" xfId="10745" xr:uid="{5A394352-98BF-4CB4-8B13-6B7C889C4320}"/>
    <cellStyle name="常规 3 4 5 5 2" xfId="28731" xr:uid="{E22BB1D4-5718-4AAF-BC16-429841E03F26}"/>
    <cellStyle name="常规 3 4 5 6" xfId="28732" xr:uid="{114FAA84-3348-4AD6-A8FD-FA3101363FFE}"/>
    <cellStyle name="常规 3 4 5 7" xfId="28733" xr:uid="{7C22B485-42F5-4956-B279-1C835F272BCD}"/>
    <cellStyle name="常规 3 4 5 8" xfId="28734" xr:uid="{B1E6CA4D-C5E3-4CAF-8446-F4A339CEDE08}"/>
    <cellStyle name="常规 3 4 5 9" xfId="28735" xr:uid="{6D3019AB-784A-4793-9FD9-4C829ADCD833}"/>
    <cellStyle name="常规 3 4 6" xfId="2766" xr:uid="{F495CF52-07BE-42B4-AE3E-718925885027}"/>
    <cellStyle name="常规 3 4 6 2" xfId="2767" xr:uid="{ECDCCFDA-C139-4B43-94A0-C3D0C5E6D13E}"/>
    <cellStyle name="常规 3 4 6 2 2" xfId="4624" xr:uid="{794FBEF7-2A7B-43EF-84F0-EC69C2FAEDAE}"/>
    <cellStyle name="常规 3 4 6 2 2 2" xfId="28736" xr:uid="{2F13A913-92A7-421B-8BB2-1AB706D72B7B}"/>
    <cellStyle name="常规 3 4 6 2 2 3" xfId="28737" xr:uid="{1CFD4988-A08D-4123-85E2-DD2E5F365300}"/>
    <cellStyle name="常规 3 4 6 2 2 4" xfId="28738" xr:uid="{9D5AFE23-00FD-4247-AF0C-1DAC362FC6D2}"/>
    <cellStyle name="常规 3 4 6 2 2 5" xfId="28739" xr:uid="{42259B0A-33EB-4EB3-B7A0-BD5AE4367986}"/>
    <cellStyle name="常规 3 4 6 2 3" xfId="6410" xr:uid="{FB04FA70-1306-4A24-8987-4E021DF3530E}"/>
    <cellStyle name="常规 3 4 6 2 3 2" xfId="28740" xr:uid="{9AC82EFE-9D08-4B77-A5CE-8A7B1B89CC8B}"/>
    <cellStyle name="常规 3 4 6 2 4" xfId="28741" xr:uid="{D71B9F79-F33B-49C0-99E2-7482DDEAC61F}"/>
    <cellStyle name="常规 3 4 6 2 5" xfId="28742" xr:uid="{CA4D05B3-641B-4B85-834F-88AE82E16F78}"/>
    <cellStyle name="常规 3 4 6 2 6" xfId="28743" xr:uid="{3C0F85E8-6E08-4DF9-B002-2DA2F1CEB258}"/>
    <cellStyle name="常规 3 4 6 2 7" xfId="28744" xr:uid="{9692E8AA-8C05-4051-AB41-36D451638BAF}"/>
    <cellStyle name="常规 3 4 6 2 8" xfId="28745" xr:uid="{347B8869-B363-4587-9A07-B2BB089408E7}"/>
    <cellStyle name="常规 3 4 6 3" xfId="4625" xr:uid="{85C63B03-8187-46B5-8CA6-FE71B863CA4E}"/>
    <cellStyle name="常规 3 4 6 3 2" xfId="28746" xr:uid="{F3F84291-6640-48E5-A4F2-E1356D48335C}"/>
    <cellStyle name="常规 3 4 6 3 3" xfId="28747" xr:uid="{6332BF13-BC77-4278-B252-923E49DC1F93}"/>
    <cellStyle name="常规 3 4 6 3 4" xfId="28748" xr:uid="{5B0411E1-B568-4BB3-A3E7-581D7B68A234}"/>
    <cellStyle name="常规 3 4 6 3 5" xfId="28749" xr:uid="{3856BB91-DE0C-4396-9226-96DB0C45502F}"/>
    <cellStyle name="常规 3 4 6 4" xfId="6409" xr:uid="{29C1E8EE-7248-4186-9B0D-0F24615A422C}"/>
    <cellStyle name="常规 3 4 6 4 2" xfId="28750" xr:uid="{3B4045A9-073A-4D6F-B030-46AF8CCC133F}"/>
    <cellStyle name="常规 3 4 6 5" xfId="28751" xr:uid="{82004D25-BC16-4E23-81C6-262FBEE3E4C4}"/>
    <cellStyle name="常规 3 4 6 6" xfId="28752" xr:uid="{3685F208-C35A-4497-8192-0C4F56F5D5F9}"/>
    <cellStyle name="常规 3 4 6 7" xfId="28753" xr:uid="{62BE7603-67F0-4483-A187-48BFE18DE5C3}"/>
    <cellStyle name="常规 3 4 6 8" xfId="28754" xr:uid="{6D997B16-52C9-47B7-8FA4-11E3211FFD9A}"/>
    <cellStyle name="常规 3 4 6 9" xfId="28755" xr:uid="{CAECB062-48CE-4E1A-A45D-375886D0A0D7}"/>
    <cellStyle name="常规 3 4 7" xfId="2720" xr:uid="{DFDF985E-17E4-4078-AA34-9A8BC2E728C3}"/>
    <cellStyle name="常规 3 4 7 2" xfId="6411" xr:uid="{B074605A-703E-4F21-BA45-8F3E01461F65}"/>
    <cellStyle name="常规 3 4 7 3" xfId="28756" xr:uid="{CF12CAD7-B89C-4CE7-93C1-D9B3651480F8}"/>
    <cellStyle name="常规 3 4 7 4" xfId="28757" xr:uid="{B7EC0A6C-E854-481A-9CE0-173B2C452A4C}"/>
    <cellStyle name="常规 3 4 8" xfId="4626" xr:uid="{6A6CB420-2B9E-48B3-9709-1C2CC2977C5C}"/>
    <cellStyle name="常规 3 4 8 2" xfId="28758" xr:uid="{19A80491-FE0B-430F-B845-0FC0869EECCB}"/>
    <cellStyle name="常规 3 4 8 3" xfId="28759" xr:uid="{880DDE34-D81C-4D00-82F2-A29147BB014D}"/>
    <cellStyle name="常规 3 4 8 4" xfId="28760" xr:uid="{4FB68A6C-1CEF-4715-B1A6-8F9CD737493A}"/>
    <cellStyle name="常规 3 4 8 5" xfId="28761" xr:uid="{97D841C5-059D-4070-9BD5-5F8996F1F07E}"/>
    <cellStyle name="常规 3 4 9" xfId="6361" xr:uid="{2ECDE07B-402E-4CC4-B621-FF508C2015A4}"/>
    <cellStyle name="常规 3 4 9 2" xfId="28762" xr:uid="{89C7266B-1C3F-4D41-8D88-2980B3683A23}"/>
    <cellStyle name="常规 3 5" xfId="564" xr:uid="{71FF7A3D-590A-497C-A7C5-AC4D6DC41675}"/>
    <cellStyle name="常规 3 5 10" xfId="1457" xr:uid="{C155C5A8-0BC8-4B56-9EFB-86B416F7C327}"/>
    <cellStyle name="常规 3 5 11" xfId="28763" xr:uid="{B4A1AB39-074F-4358-8799-29C2A0DBE00D}"/>
    <cellStyle name="常规 3 5 12" xfId="28764" xr:uid="{FBE80C3A-656A-4F87-91CB-D548EB4C2414}"/>
    <cellStyle name="常规 3 5 13" xfId="28765" xr:uid="{0CF8E9E0-22E4-4F6F-8971-445E4EC65D81}"/>
    <cellStyle name="常规 3 5 14" xfId="28766" xr:uid="{EB7098AD-BE23-4450-8A1C-CB7F900FFE17}"/>
    <cellStyle name="常规 3 5 15" xfId="34697" xr:uid="{B8529C2D-D886-429D-ABB8-FD8C3B9235D0}"/>
    <cellStyle name="常规 3 5 2" xfId="565" xr:uid="{54A69641-FB9C-4041-8FEE-F0354B38B50C}"/>
    <cellStyle name="常规 3 5 2 10" xfId="28767" xr:uid="{5209EBF3-060A-457C-8DE0-0835E5A17AB4}"/>
    <cellStyle name="常规 3 5 2 11" xfId="28768" xr:uid="{58106E46-88D9-4407-985F-BD7840483793}"/>
    <cellStyle name="常规 3 5 2 12" xfId="28769" xr:uid="{36626FDD-433C-4C6C-8DA5-FDCE60C7ECEB}"/>
    <cellStyle name="常规 3 5 2 13" xfId="28770" xr:uid="{1294A4F0-4F0E-4E0F-B854-7629429B41AE}"/>
    <cellStyle name="常规 3 5 2 14" xfId="34698" xr:uid="{A1DE1B30-F2B7-4749-B709-AE4F5209D172}"/>
    <cellStyle name="常规 3 5 2 2" xfId="1015" xr:uid="{1F4AF22F-024C-42C0-90F5-D5C0785E6382}"/>
    <cellStyle name="常规 3 5 2 2 2" xfId="2771" xr:uid="{024BAB6A-22AE-463D-8D66-5CCEE7B7CE84}"/>
    <cellStyle name="常规 3 5 2 2 2 2" xfId="2772" xr:uid="{AAE3E97F-2D58-4860-BC72-715CE2A1D3EF}"/>
    <cellStyle name="常规 3 5 2 2 2 2 2" xfId="2773" xr:uid="{7CF07C09-3ADB-4DF7-B45F-53A8093D9D5A}"/>
    <cellStyle name="常规 3 5 2 2 2 2 2 2" xfId="4627" xr:uid="{9778F7B9-144E-425B-9AA0-AF6A9B18B1DD}"/>
    <cellStyle name="常规 3 5 2 2 2 2 2 2 2" xfId="28771" xr:uid="{245E338F-DDFE-49C2-A1C0-01B332ACB901}"/>
    <cellStyle name="常规 3 5 2 2 2 2 2 2 3" xfId="28772" xr:uid="{F4F128EF-4F04-4203-8AF0-A81819D0FEB9}"/>
    <cellStyle name="常规 3 5 2 2 2 2 2 2 4" xfId="28773" xr:uid="{BB8799A1-03E3-4632-B775-099929536FE1}"/>
    <cellStyle name="常规 3 5 2 2 2 2 2 2 5" xfId="28774" xr:uid="{2049A362-B122-4A54-BBAB-C43C17821832}"/>
    <cellStyle name="常规 3 5 2 2 2 2 2 3" xfId="6417" xr:uid="{64C97145-A4FC-4824-B306-6C25D632CFE0}"/>
    <cellStyle name="常规 3 5 2 2 2 2 2 3 2" xfId="28775" xr:uid="{FE9C1765-99F5-4EB2-9A3A-EBD8463AB998}"/>
    <cellStyle name="常规 3 5 2 2 2 2 2 4" xfId="28776" xr:uid="{21DD5818-6769-430C-8EA4-31425C942BE5}"/>
    <cellStyle name="常规 3 5 2 2 2 2 2 5" xfId="28777" xr:uid="{288E1038-9F10-40D1-92D6-C47976329214}"/>
    <cellStyle name="常规 3 5 2 2 2 2 2 6" xfId="28778" xr:uid="{88E913E8-C37E-4BA1-AB8E-90D6579C0725}"/>
    <cellStyle name="常规 3 5 2 2 2 2 2 7" xfId="28779" xr:uid="{545F2754-E9CD-4782-8AD1-3AFE31C8BC3F}"/>
    <cellStyle name="常规 3 5 2 2 2 2 2 8" xfId="28780" xr:uid="{4E0D5F15-4D0F-482C-B860-01754A5957F3}"/>
    <cellStyle name="常规 3 5 2 2 2 2 3" xfId="4628" xr:uid="{334A3B4B-4ADA-44D8-84BE-F65349DD29B2}"/>
    <cellStyle name="常规 3 5 2 2 2 2 3 2" xfId="28781" xr:uid="{6A5F7EF1-92D8-4F40-8CBB-82F34598ECB6}"/>
    <cellStyle name="常规 3 5 2 2 2 2 3 3" xfId="28782" xr:uid="{E15EE0D1-4A66-4213-9123-554B6E3715C7}"/>
    <cellStyle name="常规 3 5 2 2 2 2 3 4" xfId="28783" xr:uid="{9B37600F-B20B-489F-A6E3-260902E06E99}"/>
    <cellStyle name="常规 3 5 2 2 2 2 3 5" xfId="28784" xr:uid="{F105D451-DA77-4E36-AAAE-63A831FAEF06}"/>
    <cellStyle name="常规 3 5 2 2 2 2 4" xfId="6416" xr:uid="{3C703A55-62BA-48A6-8B36-8E470104DB86}"/>
    <cellStyle name="常规 3 5 2 2 2 2 4 2" xfId="28785" xr:uid="{9C2C5787-F872-4317-B9C6-968EE6345B8A}"/>
    <cellStyle name="常规 3 5 2 2 2 2 5" xfId="28786" xr:uid="{C9DF9AC0-EEE2-4F28-898C-D0A9FA3C986D}"/>
    <cellStyle name="常规 3 5 2 2 2 2 6" xfId="28787" xr:uid="{1156FEFA-D794-4DC5-A89E-6246DB47BCB3}"/>
    <cellStyle name="常规 3 5 2 2 2 2 7" xfId="28788" xr:uid="{CE7B1590-4362-481F-8D66-237B96C20516}"/>
    <cellStyle name="常规 3 5 2 2 2 2 8" xfId="28789" xr:uid="{FD2571DD-AAFE-4D37-9CD2-ACE4F88E186F}"/>
    <cellStyle name="常规 3 5 2 2 2 2 9" xfId="28790" xr:uid="{9C13D0B6-4B9D-4618-A4BF-C30A85797727}"/>
    <cellStyle name="常规 3 5 2 2 2 3" xfId="4629" xr:uid="{AD7DCAF9-436F-465C-8022-F1A7D36454EE}"/>
    <cellStyle name="常规 3 5 2 2 2 3 2" xfId="28791" xr:uid="{63C83ADF-60D5-4DE4-8933-A3F15837297F}"/>
    <cellStyle name="常规 3 5 2 2 2 3 3" xfId="28792" xr:uid="{0FB39C1E-290E-43DC-9205-4051EF250244}"/>
    <cellStyle name="常规 3 5 2 2 2 3 4" xfId="28793" xr:uid="{AEA5EC89-C695-4526-8070-89FBB8EF196B}"/>
    <cellStyle name="常规 3 5 2 2 2 3 5" xfId="28794" xr:uid="{3870A51A-9696-4A10-8CD7-5983E94C07B2}"/>
    <cellStyle name="常规 3 5 2 2 2 4" xfId="6415" xr:uid="{13119385-AC15-475A-A935-25B2F5CF8043}"/>
    <cellStyle name="常规 3 5 2 2 2 4 2" xfId="28795" xr:uid="{11543FD4-C92E-4CAF-8BD5-67E1FF8EFD90}"/>
    <cellStyle name="常规 3 5 2 2 2 5" xfId="28796" xr:uid="{8DBB2EB9-CEFD-41E3-AA20-A54939A66C98}"/>
    <cellStyle name="常规 3 5 2 2 2 6" xfId="28797" xr:uid="{7C84C6B2-96C7-44A2-9BE0-730FCFEA197C}"/>
    <cellStyle name="常规 3 5 2 2 2 7" xfId="28798" xr:uid="{2AEFBCC1-5DC8-42D4-8D15-108564600B73}"/>
    <cellStyle name="常规 3 5 2 2 2 8" xfId="28799" xr:uid="{3D4095DC-6248-400A-AF85-A3F3F31C3BB8}"/>
    <cellStyle name="常规 3 5 2 2 2 9" xfId="28800" xr:uid="{10CA726B-3554-4A01-9AFE-67CD8E6EC45E}"/>
    <cellStyle name="常规 3 5 2 2 3" xfId="2774" xr:uid="{13A1C200-F8DD-443B-B3D0-3B48FF2AD7D8}"/>
    <cellStyle name="常规 3 5 2 2 3 2" xfId="2775" xr:uid="{B9812195-97F3-4057-90E6-B8BD120245B1}"/>
    <cellStyle name="常规 3 5 2 2 3 2 2" xfId="4630" xr:uid="{9A5D4FA3-06AD-439A-AD9F-6F1DB1BAC838}"/>
    <cellStyle name="常规 3 5 2 2 3 2 2 2" xfId="28801" xr:uid="{333CD164-4F00-4778-A0E4-2C2CA4D18C6B}"/>
    <cellStyle name="常规 3 5 2 2 3 2 2 3" xfId="28802" xr:uid="{8653EADA-3F07-4F47-800B-058841A560D6}"/>
    <cellStyle name="常规 3 5 2 2 3 2 2 4" xfId="28803" xr:uid="{25A2CC20-F91E-4EE1-8870-97D0B877D9DB}"/>
    <cellStyle name="常规 3 5 2 2 3 2 2 5" xfId="28804" xr:uid="{FC87BFF0-DC8A-4C26-BDA5-BA1E1BB123E9}"/>
    <cellStyle name="常规 3 5 2 2 3 2 3" xfId="6419" xr:uid="{27BB9B28-6754-4B99-BBFC-A4830EBBD8F4}"/>
    <cellStyle name="常规 3 5 2 2 3 2 3 2" xfId="28805" xr:uid="{1CE684D4-D542-4C00-A551-966ED4779F2B}"/>
    <cellStyle name="常规 3 5 2 2 3 2 4" xfId="28806" xr:uid="{7F7D7E59-57D6-4F14-8332-6073AB9326A9}"/>
    <cellStyle name="常规 3 5 2 2 3 2 5" xfId="28807" xr:uid="{6E3CEE75-B5BF-40AA-98E7-AEE17D32F703}"/>
    <cellStyle name="常规 3 5 2 2 3 2 6" xfId="28808" xr:uid="{440B6CB5-2707-43E8-A402-DEDF86BCDF28}"/>
    <cellStyle name="常规 3 5 2 2 3 2 7" xfId="28809" xr:uid="{E1654CF3-5D93-4923-BA95-01FA6C3E42B2}"/>
    <cellStyle name="常规 3 5 2 2 3 2 8" xfId="28810" xr:uid="{C4BD9AA3-C088-4AD5-8584-3B68BFEE8493}"/>
    <cellStyle name="常规 3 5 2 2 3 3" xfId="4631" xr:uid="{447910BB-0F0D-4D97-B1A1-161592639B85}"/>
    <cellStyle name="常规 3 5 2 2 3 3 2" xfId="28811" xr:uid="{B4B2B724-8B82-4C91-990E-A7CD524E037F}"/>
    <cellStyle name="常规 3 5 2 2 3 3 3" xfId="28812" xr:uid="{BE9E267E-F4E8-425D-8E10-7F2C41FA3CAC}"/>
    <cellStyle name="常规 3 5 2 2 3 3 4" xfId="28813" xr:uid="{BA9CBAD2-42B7-4004-A437-99E0610871C4}"/>
    <cellStyle name="常规 3 5 2 2 3 3 5" xfId="28814" xr:uid="{9C23B787-2FA1-4540-9D5D-2B37B5A599B6}"/>
    <cellStyle name="常规 3 5 2 2 3 4" xfId="6418" xr:uid="{72840092-4BE8-43BA-9C68-8EBFD4A79F2C}"/>
    <cellStyle name="常规 3 5 2 2 3 4 2" xfId="28815" xr:uid="{055C7DB4-1042-49FC-9D08-84EEE13C9E8C}"/>
    <cellStyle name="常规 3 5 2 2 3 5" xfId="28816" xr:uid="{BE7B20F2-633D-477D-B889-E1059054D67C}"/>
    <cellStyle name="常规 3 5 2 2 3 6" xfId="28817" xr:uid="{B010003D-924B-4405-9C04-971161BAC5C2}"/>
    <cellStyle name="常规 3 5 2 2 3 7" xfId="28818" xr:uid="{587143B7-3A00-4C6D-9D51-C1B0340B08FD}"/>
    <cellStyle name="常规 3 5 2 2 3 8" xfId="28819" xr:uid="{54C4A06A-16AF-41B3-A382-CEDE17A4F28E}"/>
    <cellStyle name="常规 3 5 2 2 3 9" xfId="28820" xr:uid="{794CA173-8136-4A28-BC1B-984F848AE405}"/>
    <cellStyle name="常规 3 5 2 2 4" xfId="2770" xr:uid="{1412761A-D601-4846-B4AF-E13DDF2AD40A}"/>
    <cellStyle name="常规 3 5 2 2 4 2" xfId="6420" xr:uid="{4FFD437F-0D40-4A81-A2B5-19477D53D6A7}"/>
    <cellStyle name="常规 3 5 2 2 4 2 2" xfId="28821" xr:uid="{B683749A-14EC-49E9-A3DF-15D9BCDE0274}"/>
    <cellStyle name="常规 3 5 2 2 4 3" xfId="28822" xr:uid="{75583B43-BA5D-40ED-9859-F574C61D376D}"/>
    <cellStyle name="常规 3 5 2 2 4 4" xfId="28823" xr:uid="{4DBE66A9-DD89-46A3-B444-D43B1ACD92AC}"/>
    <cellStyle name="常规 3 5 2 2 4 5" xfId="28824" xr:uid="{EAF35D33-2EB5-4A6B-B4B9-0928227EA7D2}"/>
    <cellStyle name="常规 3 5 2 2 4 6" xfId="28825" xr:uid="{CE82E556-E5CA-48FD-B808-07BC02977129}"/>
    <cellStyle name="常规 3 5 2 2 5" xfId="6414" xr:uid="{A8857940-DEB2-48BB-8CB0-334F0505325E}"/>
    <cellStyle name="常规 3 5 2 2 5 2" xfId="28826" xr:uid="{1F6432CD-EA9F-42EC-88AC-B2406CE6713A}"/>
    <cellStyle name="常规 3 5 2 2 6" xfId="1633" xr:uid="{31A7BFEA-F8B8-4FE9-9195-12C409A0A0B3}"/>
    <cellStyle name="常规 3 5 2 2 7" xfId="28827" xr:uid="{B453B520-547C-4D2A-96BD-1B8707690332}"/>
    <cellStyle name="常规 3 5 2 2 8" xfId="28828" xr:uid="{B8E9089C-0242-4772-BD80-795969E53B79}"/>
    <cellStyle name="常规 3 5 2 2 9" xfId="28829" xr:uid="{AC234F79-E95E-4AAE-ABCA-2F49D2946641}"/>
    <cellStyle name="常规 3 5 2 3" xfId="2776" xr:uid="{E0C2F6E9-D43C-484A-A738-778DCF0C5771}"/>
    <cellStyle name="常规 3 5 2 3 2" xfId="2777" xr:uid="{B99CB79C-7717-482F-8D16-2BA99017B920}"/>
    <cellStyle name="常规 3 5 2 3 2 2" xfId="2778" xr:uid="{71554C9B-300A-43B0-99CA-C9C59EEE1CA2}"/>
    <cellStyle name="常规 3 5 2 3 2 2 2" xfId="4632" xr:uid="{7EA59F64-49C1-46F0-8F81-A04E348059AC}"/>
    <cellStyle name="常规 3 5 2 3 2 2 2 2" xfId="28830" xr:uid="{22940489-86BD-4CC1-9F63-B90AB8EFEDA2}"/>
    <cellStyle name="常规 3 5 2 3 2 2 2 3" xfId="28831" xr:uid="{18412510-F00D-4DDC-A419-B1585735AFC2}"/>
    <cellStyle name="常规 3 5 2 3 2 2 2 4" xfId="28832" xr:uid="{30C86B43-79FB-4D4A-9974-9C1F2B1687B2}"/>
    <cellStyle name="常规 3 5 2 3 2 2 2 5" xfId="28833" xr:uid="{55C5B9E8-195A-4EF1-8E83-F0DEED34B7EC}"/>
    <cellStyle name="常规 3 5 2 3 2 2 3" xfId="6423" xr:uid="{B04BA4E2-80DC-463A-9B53-BCB493817A3A}"/>
    <cellStyle name="常规 3 5 2 3 2 2 3 2" xfId="28834" xr:uid="{02A6CABC-1DC5-43B6-A5CB-89BE69257BD2}"/>
    <cellStyle name="常规 3 5 2 3 2 2 4" xfId="28835" xr:uid="{B8D7E82D-6F5D-47BA-91CB-4BCB8A920AA1}"/>
    <cellStyle name="常规 3 5 2 3 2 2 5" xfId="28836" xr:uid="{31D2665E-4631-4C45-9F57-282C2FA72292}"/>
    <cellStyle name="常规 3 5 2 3 2 2 6" xfId="28837" xr:uid="{350E828D-7912-4AD8-94A4-48E62B9D6959}"/>
    <cellStyle name="常规 3 5 2 3 2 2 7" xfId="28838" xr:uid="{DA253077-ED4A-4EC9-BB64-1A9A25F962EF}"/>
    <cellStyle name="常规 3 5 2 3 2 2 8" xfId="28839" xr:uid="{80EFA49D-0FAE-439C-9A68-4346E5BE02CF}"/>
    <cellStyle name="常规 3 5 2 3 2 3" xfId="4633" xr:uid="{36D440AC-E9DA-405A-96A3-832EDD773CCD}"/>
    <cellStyle name="常规 3 5 2 3 2 3 2" xfId="28840" xr:uid="{D6C34147-6705-4942-AB38-6F0850354575}"/>
    <cellStyle name="常规 3 5 2 3 2 3 3" xfId="28841" xr:uid="{1230BCC8-39D1-4E2B-95A1-DC02B54BCD53}"/>
    <cellStyle name="常规 3 5 2 3 2 3 4" xfId="28842" xr:uid="{E1C1063B-C166-48B9-97BC-58BA6B339B20}"/>
    <cellStyle name="常规 3 5 2 3 2 3 5" xfId="28843" xr:uid="{0F2B3A41-BCB0-4DF7-A180-89A2D2801AAD}"/>
    <cellStyle name="常规 3 5 2 3 2 4" xfId="6422" xr:uid="{84308B64-B712-486A-8F8A-87C5C8F852BA}"/>
    <cellStyle name="常规 3 5 2 3 2 4 2" xfId="28844" xr:uid="{89BE5A58-379D-4DCF-94FE-CF25B63AD35C}"/>
    <cellStyle name="常规 3 5 2 3 2 5" xfId="28845" xr:uid="{E70AC7C2-D97F-4820-9724-878132858E86}"/>
    <cellStyle name="常规 3 5 2 3 2 6" xfId="28846" xr:uid="{2508F460-3DB1-4707-B71C-9D67B54403CA}"/>
    <cellStyle name="常规 3 5 2 3 2 7" xfId="28847" xr:uid="{744931AD-3890-4916-8666-A0CBCB499809}"/>
    <cellStyle name="常规 3 5 2 3 2 8" xfId="28848" xr:uid="{D2A30C31-5211-4C99-9823-3B8F9CD456BC}"/>
    <cellStyle name="常规 3 5 2 3 2 9" xfId="28849" xr:uid="{CEC8FB66-96D8-48EC-B744-4D31997E4D8E}"/>
    <cellStyle name="常规 3 5 2 3 3" xfId="4634" xr:uid="{691FBBF3-89BA-48C9-B72D-3D611A8F8987}"/>
    <cellStyle name="常规 3 5 2 3 3 2" xfId="28850" xr:uid="{56AC20F1-7C88-4793-AB82-E9FED75E421C}"/>
    <cellStyle name="常规 3 5 2 3 3 3" xfId="28851" xr:uid="{B2D76013-9FAC-4B93-BB8E-897A059568B6}"/>
    <cellStyle name="常规 3 5 2 3 3 4" xfId="28852" xr:uid="{29FCD494-AC12-44DF-B55D-B7FE909F17E6}"/>
    <cellStyle name="常规 3 5 2 3 3 5" xfId="28853" xr:uid="{E4DF0993-A730-4D5A-B190-CD94033C601B}"/>
    <cellStyle name="常规 3 5 2 3 4" xfId="6421" xr:uid="{060F7AE1-EB92-41D2-B41D-06D91A7C137C}"/>
    <cellStyle name="常规 3 5 2 3 4 2" xfId="28854" xr:uid="{8617B792-4CC3-460F-A96B-18B507F02A0C}"/>
    <cellStyle name="常规 3 5 2 3 5" xfId="28855" xr:uid="{8562F958-37FC-4A2C-BD9E-93C6F106D952}"/>
    <cellStyle name="常规 3 5 2 3 6" xfId="28856" xr:uid="{F6580FF0-8767-494A-97C4-FD67D328AC1D}"/>
    <cellStyle name="常规 3 5 2 3 7" xfId="28857" xr:uid="{92A0DA9E-A42D-471D-9BC0-69C5C88B6EBC}"/>
    <cellStyle name="常规 3 5 2 3 8" xfId="28858" xr:uid="{3CA8904C-D467-44AC-BEA5-AB5B99A7356B}"/>
    <cellStyle name="常规 3 5 2 3 9" xfId="28859" xr:uid="{03E76044-62A8-4662-85FA-B07CFAA1DDD8}"/>
    <cellStyle name="常规 3 5 2 4" xfId="2779" xr:uid="{14CB7DBB-DD1C-487B-8B4A-BF1044E130FB}"/>
    <cellStyle name="常规 3 5 2 4 10" xfId="28860" xr:uid="{FF5B72BC-7726-40E2-89B1-F5A695FD3299}"/>
    <cellStyle name="常规 3 5 2 4 11" xfId="28861" xr:uid="{8DA167A6-5135-4F61-8BE6-BDA52747172A}"/>
    <cellStyle name="常规 3 5 2 4 12" xfId="28862" xr:uid="{99421BA3-F324-40D7-AC3E-1077F1D73999}"/>
    <cellStyle name="常规 3 5 2 4 13" xfId="34699" xr:uid="{C0E686C5-9BAF-48F8-A301-499D74CE8F58}"/>
    <cellStyle name="常规 3 5 2 4 2" xfId="2780" xr:uid="{C6A81B0E-56A5-4160-9D2A-6605AFF86182}"/>
    <cellStyle name="常规 3 5 2 4 2 2" xfId="4635" xr:uid="{A62E9A3D-83E6-4528-9EFE-FE8280B33E54}"/>
    <cellStyle name="常规 3 5 2 4 2 2 2" xfId="28863" xr:uid="{05A89F50-DF37-48C1-A6A7-2BA6B1B0516D}"/>
    <cellStyle name="常规 3 5 2 4 2 2 3" xfId="28864" xr:uid="{B4C1CD63-C686-4762-A13A-73D694C68480}"/>
    <cellStyle name="常规 3 5 2 4 2 2 4" xfId="28865" xr:uid="{374EE105-4B8B-4AC4-9D2E-E7F999745C4E}"/>
    <cellStyle name="常规 3 5 2 4 2 2 5" xfId="28866" xr:uid="{E28C973F-6F46-4E7B-BDB6-8AD556631C76}"/>
    <cellStyle name="常规 3 5 2 4 2 3" xfId="6425" xr:uid="{C016EDC9-E87B-45BE-9A09-4355E1FF9299}"/>
    <cellStyle name="常规 3 5 2 4 2 3 2" xfId="28867" xr:uid="{A9F2F9C5-1E0A-4838-961D-5FAD1477BD70}"/>
    <cellStyle name="常规 3 5 2 4 2 4" xfId="28868" xr:uid="{374A2DD0-F64C-4D18-8356-4A5946CFFA09}"/>
    <cellStyle name="常规 3 5 2 4 2 5" xfId="28869" xr:uid="{325DE89A-4816-496F-92BC-20836B4A2D9B}"/>
    <cellStyle name="常规 3 5 2 4 2 6" xfId="28870" xr:uid="{FEEA31F3-F05A-43B0-B9A1-CB2EE3684FAD}"/>
    <cellStyle name="常规 3 5 2 4 2 7" xfId="28871" xr:uid="{1B2B4465-B587-4CFB-BC31-AFD937F34FC9}"/>
    <cellStyle name="常规 3 5 2 4 2 8" xfId="28872" xr:uid="{00074F11-08F8-4D51-BD11-E9A07D711EA0}"/>
    <cellStyle name="常规 3 5 2 4 3" xfId="4636" xr:uid="{F71B82CE-639E-478E-9B8A-3ECD2FC258A2}"/>
    <cellStyle name="常规 3 5 2 4 3 2" xfId="28873" xr:uid="{8096CD84-01B8-4B7C-A730-B27282AECCF5}"/>
    <cellStyle name="常规 3 5 2 4 3 3" xfId="28874" xr:uid="{297CC74A-70A1-4387-8816-B3ABB3A2761A}"/>
    <cellStyle name="常规 3 5 2 4 3 4" xfId="28875" xr:uid="{0F9184C6-12F0-4E88-9678-55F9870CAEBF}"/>
    <cellStyle name="常规 3 5 2 4 3 5" xfId="28876" xr:uid="{EB75AFB2-5B3B-4228-87A7-7B53605CF2AC}"/>
    <cellStyle name="常规 3 5 2 4 4" xfId="6424" xr:uid="{5F4217A7-C30C-43E2-A22B-16B27042BBB4}"/>
    <cellStyle name="常规 3 5 2 4 4 2" xfId="28877" xr:uid="{731B0A03-D80E-4999-B6F8-198D3097F207}"/>
    <cellStyle name="常规 3 5 2 4 5" xfId="10750" xr:uid="{E54C68FD-97AE-4BBC-947C-5F83D85BCC42}"/>
    <cellStyle name="常规 3 5 2 4 5 2" xfId="28878" xr:uid="{40B0E5B8-5C22-4D75-8A34-262A3EED1D3F}"/>
    <cellStyle name="常规 3 5 2 4 6" xfId="28879" xr:uid="{13E10848-051D-4C20-9AEA-AC261E70AC56}"/>
    <cellStyle name="常规 3 5 2 4 7" xfId="28880" xr:uid="{82D76E7A-61C0-421B-9400-3F1EFA357E46}"/>
    <cellStyle name="常规 3 5 2 4 8" xfId="28881" xr:uid="{D90EAC99-10B3-42E0-B6FD-10EBD14720ED}"/>
    <cellStyle name="常规 3 5 2 4 9" xfId="28882" xr:uid="{7EF1A23D-48A5-4371-B075-284DC352B93E}"/>
    <cellStyle name="常规 3 5 2 5" xfId="2769" xr:uid="{BDF457A0-849A-4BA1-894D-E596AFEBAB58}"/>
    <cellStyle name="常规 3 5 2 5 2" xfId="6426" xr:uid="{6D6BF48B-CB75-4861-AAEC-1A3431B5BD6A}"/>
    <cellStyle name="常规 3 5 2 5 3" xfId="28883" xr:uid="{C1553F1C-4144-418D-BEE0-F85FB58922A6}"/>
    <cellStyle name="常规 3 5 2 5 4" xfId="28884" xr:uid="{E8BC70C3-9AA5-40E8-95A2-9DB58461BAB8}"/>
    <cellStyle name="常规 3 5 2 5 5" xfId="28885" xr:uid="{B4F5E8C0-5B5A-40AF-A1E3-BD0E4C11328F}"/>
    <cellStyle name="常规 3 5 2 6" xfId="4637" xr:uid="{88C4A67C-080D-4FD6-A3CA-2B515BE8ACA2}"/>
    <cellStyle name="常规 3 5 2 6 2" xfId="28886" xr:uid="{8E7060E3-42C5-4ADF-B1C3-864FF8B9F0AD}"/>
    <cellStyle name="常规 3 5 2 6 3" xfId="28887" xr:uid="{189F429E-69FA-4074-BB1A-918079548889}"/>
    <cellStyle name="常规 3 5 2 6 4" xfId="28888" xr:uid="{B5600E3B-7DC8-4F6B-88DA-C1D1F1D9AEE9}"/>
    <cellStyle name="常规 3 5 2 6 5" xfId="28889" xr:uid="{21F8CD06-0594-4EBF-ABA8-9B5D928E9E78}"/>
    <cellStyle name="常规 3 5 2 7" xfId="6413" xr:uid="{5CECE463-0AF8-4688-AB43-943F4E8AA76C}"/>
    <cellStyle name="常规 3 5 2 7 2" xfId="28890" xr:uid="{EDA7E36D-6B6B-4713-83F9-150A76BA0FFA}"/>
    <cellStyle name="常规 3 5 2 8" xfId="7910" xr:uid="{122E57C7-1B26-45AE-BCD2-4F6FA34AEB30}"/>
    <cellStyle name="常规 3 5 2 8 2" xfId="28891" xr:uid="{4E280132-0196-4571-AE54-BD72F8337F44}"/>
    <cellStyle name="常规 3 5 2 9" xfId="1458" xr:uid="{3C9E5332-4104-4527-B11A-F809B6CFF50B}"/>
    <cellStyle name="常规 3 5 3" xfId="1014" xr:uid="{0291F827-2F11-4F91-996A-FF25D33C1CF5}"/>
    <cellStyle name="常规 3 5 3 10" xfId="28892" xr:uid="{74A34119-813A-4610-AA4F-7EDE14CD6778}"/>
    <cellStyle name="常规 3 5 3 2" xfId="2782" xr:uid="{5E85A050-2F85-4524-9521-6E3626599BA1}"/>
    <cellStyle name="常规 3 5 3 2 2" xfId="2783" xr:uid="{91C38E63-DC2C-4C3D-B083-6A80481925B0}"/>
    <cellStyle name="常规 3 5 3 2 2 2" xfId="2784" xr:uid="{67BF956A-321D-408E-8437-2CB0D1AAEA6F}"/>
    <cellStyle name="常规 3 5 3 2 2 2 2" xfId="4638" xr:uid="{F90B92FF-CDF3-4C82-8E9A-A1869D4523D1}"/>
    <cellStyle name="常规 3 5 3 2 2 2 2 2" xfId="28893" xr:uid="{99F0156A-85D1-40A4-8077-0EF0C2FF0B50}"/>
    <cellStyle name="常规 3 5 3 2 2 2 2 3" xfId="28894" xr:uid="{01FC792B-F3F5-41FC-8F0A-FC3CC561E58B}"/>
    <cellStyle name="常规 3 5 3 2 2 2 2 4" xfId="28895" xr:uid="{82603606-87EE-4D65-B610-2B890CEC6744}"/>
    <cellStyle name="常规 3 5 3 2 2 2 2 5" xfId="28896" xr:uid="{43B21B14-1FBB-45A7-9E8E-41F6F16AE6C0}"/>
    <cellStyle name="常规 3 5 3 2 2 2 3" xfId="6430" xr:uid="{3370A759-33BF-420D-8A41-D41029257B5F}"/>
    <cellStyle name="常规 3 5 3 2 2 2 3 2" xfId="28897" xr:uid="{6E797954-7A3D-464D-A329-1345AC4F836B}"/>
    <cellStyle name="常规 3 5 3 2 2 2 4" xfId="28898" xr:uid="{5F8A7D81-A05B-49E1-8511-6734C30E805E}"/>
    <cellStyle name="常规 3 5 3 2 2 2 5" xfId="28899" xr:uid="{87CCB5C3-69BB-43A1-9772-93C948BFEFFB}"/>
    <cellStyle name="常规 3 5 3 2 2 2 6" xfId="28900" xr:uid="{6F8CA568-382D-4F26-9D52-3D7B58DCF04A}"/>
    <cellStyle name="常规 3 5 3 2 2 2 7" xfId="28901" xr:uid="{0F901590-6BEA-447E-A1A2-63D9084788EE}"/>
    <cellStyle name="常规 3 5 3 2 2 2 8" xfId="28902" xr:uid="{67898DC0-8221-4DC9-90E3-B09A0038FCAA}"/>
    <cellStyle name="常规 3 5 3 2 2 3" xfId="4639" xr:uid="{171B55BA-F146-4044-AB4C-D59C476FD9B7}"/>
    <cellStyle name="常规 3 5 3 2 2 3 2" xfId="28903" xr:uid="{7335AFFF-C00E-4A5F-B821-0B780770C05A}"/>
    <cellStyle name="常规 3 5 3 2 2 3 3" xfId="28904" xr:uid="{F2DDF62E-6C89-459B-974C-879EE484777B}"/>
    <cellStyle name="常规 3 5 3 2 2 3 4" xfId="28905" xr:uid="{B6AF8759-6B0A-489F-AFFF-071C135B0438}"/>
    <cellStyle name="常规 3 5 3 2 2 3 5" xfId="28906" xr:uid="{30C00879-9016-4691-8156-384ECD0ADA9F}"/>
    <cellStyle name="常规 3 5 3 2 2 4" xfId="6429" xr:uid="{66CB461D-167D-4A70-B5AB-2BA7248A53C6}"/>
    <cellStyle name="常规 3 5 3 2 2 4 2" xfId="28907" xr:uid="{6668AA85-593E-4FD4-B3B9-95EFEE2F3F83}"/>
    <cellStyle name="常规 3 5 3 2 2 5" xfId="28908" xr:uid="{042ABA95-B7E3-4F9E-9C02-C8F468F0C811}"/>
    <cellStyle name="常规 3 5 3 2 2 6" xfId="28909" xr:uid="{C52A28B9-F30A-483F-8539-3D4F1012D74E}"/>
    <cellStyle name="常规 3 5 3 2 2 7" xfId="28910" xr:uid="{1CDDA241-9FAC-4415-8DAB-6ED4E58C384B}"/>
    <cellStyle name="常规 3 5 3 2 2 8" xfId="28911" xr:uid="{6DC4B6AA-1757-4CF2-927C-868DD09D9C46}"/>
    <cellStyle name="常规 3 5 3 2 2 9" xfId="28912" xr:uid="{35724E9F-3A02-408D-90CF-29A2533C07F0}"/>
    <cellStyle name="常规 3 5 3 2 3" xfId="4640" xr:uid="{412398A6-5275-4231-BB44-F87ED9797506}"/>
    <cellStyle name="常规 3 5 3 2 3 2" xfId="28913" xr:uid="{A175FC0C-B2AD-4712-9ACE-926C98F356DB}"/>
    <cellStyle name="常规 3 5 3 2 3 3" xfId="28914" xr:uid="{D85C88B8-694E-477B-A55A-0E5B00A3CCBF}"/>
    <cellStyle name="常规 3 5 3 2 3 4" xfId="28915" xr:uid="{5B173ACC-9D96-4332-9D0B-762E6AE34B0F}"/>
    <cellStyle name="常规 3 5 3 2 3 5" xfId="28916" xr:uid="{6AFFD442-1C15-4480-A4F4-84B345BD8596}"/>
    <cellStyle name="常规 3 5 3 2 4" xfId="6428" xr:uid="{8202522A-BF7B-4334-AC34-2CDCD8C0444B}"/>
    <cellStyle name="常规 3 5 3 2 4 2" xfId="28917" xr:uid="{5F9B4822-FFCD-491F-A33D-FA714DD935AB}"/>
    <cellStyle name="常规 3 5 3 2 5" xfId="28918" xr:uid="{B9C7D383-FFFC-4636-B322-FAEF0ED173A4}"/>
    <cellStyle name="常规 3 5 3 2 6" xfId="28919" xr:uid="{BBB69954-59B3-4171-9360-920CE064309F}"/>
    <cellStyle name="常规 3 5 3 2 7" xfId="28920" xr:uid="{4C0D65DF-CDCE-46AE-A8EC-9E68A81255EF}"/>
    <cellStyle name="常规 3 5 3 2 8" xfId="28921" xr:uid="{1CBF0D26-2875-4B40-9F0E-C990F7D098A0}"/>
    <cellStyle name="常规 3 5 3 2 9" xfId="28922" xr:uid="{40E53F53-F70C-488F-8BDC-36079A957F01}"/>
    <cellStyle name="常规 3 5 3 3" xfId="2785" xr:uid="{3D12575A-B935-49F5-BFC9-6CEC99590052}"/>
    <cellStyle name="常规 3 5 3 3 2" xfId="2786" xr:uid="{630C5B25-5F93-474F-A4AC-FDBEF61152B0}"/>
    <cellStyle name="常规 3 5 3 3 2 2" xfId="4641" xr:uid="{F13269B1-19D2-4560-856B-A7448BB71868}"/>
    <cellStyle name="常规 3 5 3 3 2 2 2" xfId="28923" xr:uid="{75078AAA-5573-45BE-8011-7C8BCCF43F90}"/>
    <cellStyle name="常规 3 5 3 3 2 2 3" xfId="28924" xr:uid="{F784B346-A92F-42FB-9E00-C4C6656210AC}"/>
    <cellStyle name="常规 3 5 3 3 2 2 4" xfId="28925" xr:uid="{18FA5B35-A793-4D31-8A90-45F6E0D5A694}"/>
    <cellStyle name="常规 3 5 3 3 2 2 5" xfId="28926" xr:uid="{BADFB4C6-9225-44BE-BC3C-40A245E3E8FF}"/>
    <cellStyle name="常规 3 5 3 3 2 3" xfId="6432" xr:uid="{E4214B73-8811-4047-A4C2-27C7819A9EEA}"/>
    <cellStyle name="常规 3 5 3 3 2 3 2" xfId="28927" xr:uid="{5B1A30CE-AC04-478F-9AB5-2FB9D2A0CA86}"/>
    <cellStyle name="常规 3 5 3 3 2 4" xfId="28928" xr:uid="{E29138A7-CC51-4C86-A34D-131BC840EB42}"/>
    <cellStyle name="常规 3 5 3 3 2 5" xfId="28929" xr:uid="{E5BE44D6-A73A-4514-9609-554670BEA928}"/>
    <cellStyle name="常规 3 5 3 3 2 6" xfId="28930" xr:uid="{FD4F6B95-B1CD-4643-9208-AD139530E49C}"/>
    <cellStyle name="常规 3 5 3 3 2 7" xfId="28931" xr:uid="{D3B37E59-0BD2-4C44-8F0B-D208E44253E2}"/>
    <cellStyle name="常规 3 5 3 3 2 8" xfId="28932" xr:uid="{56D44548-D5F1-402F-8DED-3C8D7329F82D}"/>
    <cellStyle name="常规 3 5 3 3 3" xfId="4642" xr:uid="{A9EA8775-FC97-4D4F-BAC1-F96E1BFF1045}"/>
    <cellStyle name="常规 3 5 3 3 3 2" xfId="28933" xr:uid="{BD786F87-93EC-476F-B536-61406B42FA22}"/>
    <cellStyle name="常规 3 5 3 3 3 3" xfId="28934" xr:uid="{FFD94826-7BE5-4D36-9948-E44B14079A11}"/>
    <cellStyle name="常规 3 5 3 3 3 4" xfId="28935" xr:uid="{B935DBD6-E482-4C99-A39C-1773E7542A38}"/>
    <cellStyle name="常规 3 5 3 3 3 5" xfId="28936" xr:uid="{8780BD1D-919F-4A6F-A4F0-AC6CB5D9A3D7}"/>
    <cellStyle name="常规 3 5 3 3 4" xfId="6431" xr:uid="{9EEC1F6E-CD9C-449B-AC4B-53DE7B6A17D1}"/>
    <cellStyle name="常规 3 5 3 3 4 2" xfId="28937" xr:uid="{E3CF22F9-36C6-442D-BA51-4E7B5ED2BC47}"/>
    <cellStyle name="常规 3 5 3 3 5" xfId="28938" xr:uid="{ADF0D9B7-8A5C-485A-A8E9-DC439A213E36}"/>
    <cellStyle name="常规 3 5 3 3 6" xfId="28939" xr:uid="{0527D63E-F313-4DC4-A25B-B1EEC11E11DD}"/>
    <cellStyle name="常规 3 5 3 3 7" xfId="28940" xr:uid="{D2D6E22D-BDFB-4437-AAF2-0CB50A3A0697}"/>
    <cellStyle name="常规 3 5 3 3 8" xfId="28941" xr:uid="{813D5908-061C-42C7-8732-6B00E402F573}"/>
    <cellStyle name="常规 3 5 3 3 9" xfId="28942" xr:uid="{700227CF-FDF4-4455-862D-BB66077404B8}"/>
    <cellStyle name="常规 3 5 3 4" xfId="4643" xr:uid="{0F410DEB-5C5A-4F31-BF2A-63C767CD5BEF}"/>
    <cellStyle name="常规 3 5 3 4 2" xfId="28943" xr:uid="{C47FFD7E-2179-4BA7-A211-64399AA4C09E}"/>
    <cellStyle name="常规 3 5 3 4 3" xfId="28944" xr:uid="{C947E21A-077E-4509-B942-9D5E4C4969EF}"/>
    <cellStyle name="常规 3 5 3 4 4" xfId="28945" xr:uid="{B9751673-373B-4B0A-A733-CD311EB0FFF5}"/>
    <cellStyle name="常规 3 5 3 4 5" xfId="28946" xr:uid="{72916364-35CB-4D72-8AFF-7D1501F8DB04}"/>
    <cellStyle name="常规 3 5 3 5" xfId="6427" xr:uid="{72C78DD5-1405-41C1-8898-2AEDC4524CB5}"/>
    <cellStyle name="常规 3 5 3 5 2" xfId="28947" xr:uid="{3508CFD0-9AA6-42DB-B95F-9CA400E84E11}"/>
    <cellStyle name="常规 3 5 3 6" xfId="2781" xr:uid="{A8CECB45-B3A0-42AF-9560-AA66198DA94F}"/>
    <cellStyle name="常规 3 5 3 7" xfId="28948" xr:uid="{1F5D6DBF-5E16-43AC-9C2D-F70CA92BD0F4}"/>
    <cellStyle name="常规 3 5 3 8" xfId="28949" xr:uid="{F7C39654-5DC4-4F19-B86B-E89291D0858C}"/>
    <cellStyle name="常规 3 5 3 9" xfId="28950" xr:uid="{2884CD7D-31F7-4443-9A37-2B0742518473}"/>
    <cellStyle name="常规 3 5 4" xfId="2787" xr:uid="{7B13D3A7-A213-4D5F-8CDE-4FD787C92624}"/>
    <cellStyle name="常规 3 5 4 2" xfId="2788" xr:uid="{AACF0486-6ADD-4C55-89E8-405A4FAA12FF}"/>
    <cellStyle name="常规 3 5 4 2 2" xfId="2789" xr:uid="{A3772008-03A3-4556-B76B-732631738222}"/>
    <cellStyle name="常规 3 5 4 2 2 2" xfId="4644" xr:uid="{43A4371D-23C1-40C0-B90F-E1C2CCAA5E06}"/>
    <cellStyle name="常规 3 5 4 2 2 2 2" xfId="28951" xr:uid="{E6D16815-E50A-4E7D-A747-821E48C20370}"/>
    <cellStyle name="常规 3 5 4 2 2 2 3" xfId="28952" xr:uid="{2A6742CB-DE9B-4E8E-B7BB-9889C79F0126}"/>
    <cellStyle name="常规 3 5 4 2 2 2 4" xfId="28953" xr:uid="{6F48E31B-DF3E-4AD7-B477-99F65389B6D9}"/>
    <cellStyle name="常规 3 5 4 2 2 2 5" xfId="28954" xr:uid="{B232041A-7765-4C25-AB72-967D54B86321}"/>
    <cellStyle name="常规 3 5 4 2 2 3" xfId="6435" xr:uid="{5DB3C6F7-458A-4F4A-8C34-D3CDB19BF90B}"/>
    <cellStyle name="常规 3 5 4 2 2 3 2" xfId="28955" xr:uid="{108AE359-3EE5-4CDF-ABB2-360CF3E5FBAE}"/>
    <cellStyle name="常规 3 5 4 2 2 4" xfId="28956" xr:uid="{33929B1A-46D0-454E-B99C-4F0BC076333D}"/>
    <cellStyle name="常规 3 5 4 2 2 5" xfId="28957" xr:uid="{85BE867C-4174-456A-A9CC-0BB11F2BFA87}"/>
    <cellStyle name="常规 3 5 4 2 2 6" xfId="28958" xr:uid="{E2A2CB68-7F32-421C-AC5D-4030912CDE52}"/>
    <cellStyle name="常规 3 5 4 2 2 7" xfId="28959" xr:uid="{E29B2983-7854-46F0-93C3-4EEC52A5BE02}"/>
    <cellStyle name="常规 3 5 4 2 2 8" xfId="28960" xr:uid="{DAE0647A-7715-43F7-BE56-97720A50664E}"/>
    <cellStyle name="常规 3 5 4 2 3" xfId="4645" xr:uid="{5684B6FC-2418-48D3-AA35-EA6E436A0CC9}"/>
    <cellStyle name="常规 3 5 4 2 3 2" xfId="28961" xr:uid="{CBEFBFF7-F9A4-4554-AD93-21E29EAC0B4E}"/>
    <cellStyle name="常规 3 5 4 2 3 3" xfId="28962" xr:uid="{4458757A-E9F2-4391-85FC-796D022FC8DB}"/>
    <cellStyle name="常规 3 5 4 2 3 4" xfId="28963" xr:uid="{E0F53D1C-2D41-4DAC-935D-3F556DBB97F7}"/>
    <cellStyle name="常规 3 5 4 2 3 5" xfId="28964" xr:uid="{3CD75205-3A8B-4706-9806-B1DDF4037899}"/>
    <cellStyle name="常规 3 5 4 2 4" xfId="6434" xr:uid="{A07F7A29-285F-40C9-8D78-69FEB6659E63}"/>
    <cellStyle name="常规 3 5 4 2 4 2" xfId="28965" xr:uid="{DF4918EA-F2AF-45A4-B8B5-837088F1A58F}"/>
    <cellStyle name="常规 3 5 4 2 5" xfId="28966" xr:uid="{CAE3761D-BEDF-4E23-B4AC-61A81FB9D96A}"/>
    <cellStyle name="常规 3 5 4 2 6" xfId="28967" xr:uid="{8A43A4FF-8A14-4DC1-B2AC-C79AEEAAAB03}"/>
    <cellStyle name="常规 3 5 4 2 7" xfId="28968" xr:uid="{E5359C37-923E-43AB-BECE-CD312907C5D6}"/>
    <cellStyle name="常规 3 5 4 2 8" xfId="28969" xr:uid="{0A5AF3A9-C293-4687-A816-6934F7E4C7A4}"/>
    <cellStyle name="常规 3 5 4 2 9" xfId="28970" xr:uid="{A9B2B4B5-9B28-4E83-9428-F02DA5A3A628}"/>
    <cellStyle name="常规 3 5 4 3" xfId="4646" xr:uid="{52F90009-577B-4B44-B3F8-0ACD42A62127}"/>
    <cellStyle name="常规 3 5 4 3 2" xfId="28971" xr:uid="{E4C452C4-D516-4D97-8746-376C82BBDAF6}"/>
    <cellStyle name="常规 3 5 4 3 3" xfId="28972" xr:uid="{4C4DDEB8-05B4-44D6-B8D8-9A787A08AC87}"/>
    <cellStyle name="常规 3 5 4 3 4" xfId="28973" xr:uid="{242EFB60-60A9-4607-9A32-63D16945B6A5}"/>
    <cellStyle name="常规 3 5 4 3 5" xfId="28974" xr:uid="{9B222831-6F70-4EA9-AD8D-BE95625EFBC4}"/>
    <cellStyle name="常规 3 5 4 4" xfId="6433" xr:uid="{FAB64D8C-EC92-4868-96A7-8047B36CA1FC}"/>
    <cellStyle name="常规 3 5 4 4 2" xfId="28975" xr:uid="{04313912-8491-42A4-AF65-AEB5E89A1759}"/>
    <cellStyle name="常规 3 5 4 5" xfId="28976" xr:uid="{2988C2FD-E27C-42E3-B800-4D9555EAF740}"/>
    <cellStyle name="常规 3 5 4 6" xfId="28977" xr:uid="{F0D57106-2FC4-4FE0-9567-9CA44240AC45}"/>
    <cellStyle name="常规 3 5 4 7" xfId="28978" xr:uid="{AACE90D1-129D-4C1E-900A-F29CF529E925}"/>
    <cellStyle name="常规 3 5 4 8" xfId="28979" xr:uid="{33CC89D9-E372-4780-A8B7-0F662FA542FE}"/>
    <cellStyle name="常规 3 5 4 9" xfId="28980" xr:uid="{53BC67CE-9DC2-4EFB-9EFD-4958CA409762}"/>
    <cellStyle name="常规 3 5 5" xfId="2790" xr:uid="{7DDA898A-8525-42F6-9480-BC0AFC10B5E1}"/>
    <cellStyle name="常规 3 5 5 10" xfId="28981" xr:uid="{ACB9BD26-085A-479F-AECB-02065F140CAF}"/>
    <cellStyle name="常规 3 5 5 11" xfId="28982" xr:uid="{C422DB92-6AD5-4FC2-AF68-44F6E80F4E71}"/>
    <cellStyle name="常规 3 5 5 12" xfId="28983" xr:uid="{3A1FD320-7146-4DDB-AB55-D9BA4409FB7E}"/>
    <cellStyle name="常规 3 5 5 13" xfId="34700" xr:uid="{8F59C8EB-E67E-4905-B71C-27CCD2C9E306}"/>
    <cellStyle name="常规 3 5 5 2" xfId="2791" xr:uid="{10F8D910-F7CC-46AC-B003-F5E23AF1281A}"/>
    <cellStyle name="常规 3 5 5 2 2" xfId="4647" xr:uid="{7196EAF4-C34D-426C-93C2-AEDBE1DDA7F0}"/>
    <cellStyle name="常规 3 5 5 2 2 2" xfId="28984" xr:uid="{19F9D34D-F4DC-411D-938D-1251562F7656}"/>
    <cellStyle name="常规 3 5 5 2 2 3" xfId="28985" xr:uid="{1DE3E860-3DDE-45D6-A532-095A7DBDF203}"/>
    <cellStyle name="常规 3 5 5 2 2 4" xfId="28986" xr:uid="{67A4AE53-354F-4AD7-893E-94EDECEE8859}"/>
    <cellStyle name="常规 3 5 5 2 2 5" xfId="28987" xr:uid="{7F93BF87-F53B-46DE-B9C1-D9C33C08D7B4}"/>
    <cellStyle name="常规 3 5 5 2 3" xfId="6437" xr:uid="{4E5DBBB7-D8C1-4378-A3CA-21442D5D09D6}"/>
    <cellStyle name="常规 3 5 5 2 3 2" xfId="28988" xr:uid="{02087AF8-D0FC-43A0-92FA-CDC0706A9A8B}"/>
    <cellStyle name="常规 3 5 5 2 4" xfId="28989" xr:uid="{C79AA02F-13F8-409A-AE78-EA34C4435750}"/>
    <cellStyle name="常规 3 5 5 2 5" xfId="28990" xr:uid="{AD3C30C9-2F77-458F-A49F-0EFD7D90C977}"/>
    <cellStyle name="常规 3 5 5 2 6" xfId="28991" xr:uid="{4514E967-E060-4C53-AF41-81309442F4E8}"/>
    <cellStyle name="常规 3 5 5 2 7" xfId="28992" xr:uid="{7140533F-CA04-4DD3-8593-C3672EC0C425}"/>
    <cellStyle name="常规 3 5 5 2 8" xfId="28993" xr:uid="{857BEEE6-3693-494B-956C-6BE454A6E8C5}"/>
    <cellStyle name="常规 3 5 5 3" xfId="4648" xr:uid="{19AEF56D-E5F8-4F68-BE45-3E8EA2CBB8DC}"/>
    <cellStyle name="常规 3 5 5 3 2" xfId="28994" xr:uid="{0EE3946C-E9CD-493C-8ACF-5D533DCD9433}"/>
    <cellStyle name="常规 3 5 5 3 3" xfId="28995" xr:uid="{9A4E621E-80A1-4965-94E5-E6950C7E92D9}"/>
    <cellStyle name="常规 3 5 5 3 4" xfId="28996" xr:uid="{3E5A40CD-D06C-403E-BF62-A04046D10D1C}"/>
    <cellStyle name="常规 3 5 5 3 5" xfId="28997" xr:uid="{23BBFA4C-7CE2-46DD-85F7-BEF78A4D52E4}"/>
    <cellStyle name="常规 3 5 5 4" xfId="6436" xr:uid="{38354708-D6E5-44C3-ACF0-CE8506C9B1CD}"/>
    <cellStyle name="常规 3 5 5 4 2" xfId="28998" xr:uid="{15217DF2-1301-417B-B281-C08A1C92671C}"/>
    <cellStyle name="常规 3 5 5 5" xfId="10749" xr:uid="{36DDE5BA-9FA6-494C-AD1F-2F389951F594}"/>
    <cellStyle name="常规 3 5 5 5 2" xfId="28999" xr:uid="{88FACC0F-C12D-49F1-AB8E-B063FE878C2F}"/>
    <cellStyle name="常规 3 5 5 6" xfId="29000" xr:uid="{391BD7FD-187B-40D3-A419-F44964132551}"/>
    <cellStyle name="常规 3 5 5 7" xfId="29001" xr:uid="{6D09A1EC-7989-42F7-A14A-5A7F488A3C32}"/>
    <cellStyle name="常规 3 5 5 8" xfId="29002" xr:uid="{72F842C5-3859-4B1D-9406-B3552A1108E7}"/>
    <cellStyle name="常规 3 5 5 9" xfId="29003" xr:uid="{7DEEED59-1B9B-4CB6-ACD4-BBC0F8724F20}"/>
    <cellStyle name="常规 3 5 6" xfId="2792" xr:uid="{A50F8DFB-C17B-4A4E-99E8-012C6CC90214}"/>
    <cellStyle name="常规 3 5 6 2" xfId="4649" xr:uid="{2239F9ED-7EB9-453A-95FC-B96C5E77610D}"/>
    <cellStyle name="常规 3 5 7" xfId="2768" xr:uid="{B59002A7-2225-4A8A-BAF5-E51395CEDACF}"/>
    <cellStyle name="常规 3 5 7 2" xfId="6438" xr:uid="{8F227533-6E84-4017-914A-B3B796FE9F38}"/>
    <cellStyle name="常规 3 5 7 2 2" xfId="29004" xr:uid="{251F2BAE-3910-4725-8520-19508A30812B}"/>
    <cellStyle name="常规 3 5 7 3" xfId="29005" xr:uid="{9BABE9C9-6F6E-4CB0-B77B-C4712D931DDB}"/>
    <cellStyle name="常规 3 5 7 4" xfId="29006" xr:uid="{15EB3A2B-010E-4668-B5B3-6379A191EFAA}"/>
    <cellStyle name="常规 3 5 7 5" xfId="29007" xr:uid="{CA5DDF3D-F8F2-43D0-ABDC-1B170BA4903F}"/>
    <cellStyle name="常规 3 5 7 6" xfId="29008" xr:uid="{713A66C3-034D-40CD-BC7B-7F67B76DD2FA}"/>
    <cellStyle name="常规 3 5 8" xfId="6412" xr:uid="{B869D24F-E62B-490A-A632-2F2BC7C3CC9C}"/>
    <cellStyle name="常规 3 5 8 2" xfId="29009" xr:uid="{C57F3695-B6CA-4AE3-A37B-45917FE40C87}"/>
    <cellStyle name="常规 3 5 9" xfId="7909" xr:uid="{B88BED2F-A203-4BC4-94BB-A56C24A91025}"/>
    <cellStyle name="常规 3 5 9 2" xfId="29010" xr:uid="{AADDDDA7-572D-4D38-8DA5-F226CD1771F1}"/>
    <cellStyle name="常规 3 6" xfId="566" xr:uid="{E88A0386-31A8-4A3F-B165-564DBE0FE9C8}"/>
    <cellStyle name="常规 3 6 10" xfId="29011" xr:uid="{FF588548-BF90-40A4-B01F-D4271257E6B4}"/>
    <cellStyle name="常规 3 6 11" xfId="29012" xr:uid="{8235FB0E-57CD-4866-BD8E-9DD6D7FD37C7}"/>
    <cellStyle name="常规 3 6 12" xfId="29013" xr:uid="{5538AF7D-D1F0-42FA-9E22-FB1AD3E1281D}"/>
    <cellStyle name="常规 3 6 13" xfId="29014" xr:uid="{CF9773DB-7B8D-4A8F-BE44-529DE9D904DB}"/>
    <cellStyle name="常规 3 6 14" xfId="34701" xr:uid="{902799D4-4264-4ABC-99E9-E7BA7ABC7DB8}"/>
    <cellStyle name="常规 3 6 2" xfId="567" xr:uid="{564E47FF-C4D7-4AC9-94B6-ACDE944022EF}"/>
    <cellStyle name="常规 3 6 2 10" xfId="29015" xr:uid="{A1F77DDD-D9DB-4556-AA6B-9F89E5B8CC39}"/>
    <cellStyle name="常规 3 6 2 11" xfId="29016" xr:uid="{2F0C4491-B230-4201-9210-94C959335C51}"/>
    <cellStyle name="常规 3 6 2 12" xfId="29017" xr:uid="{707B3E2B-3637-4973-BBFC-15CCFA9AD413}"/>
    <cellStyle name="常规 3 6 2 13" xfId="34702" xr:uid="{9F622D0B-8074-4E6A-8682-8E45BDEA462A}"/>
    <cellStyle name="常规 3 6 2 2" xfId="1017" xr:uid="{74799B0A-0F34-4109-A32F-B1EA272C8413}"/>
    <cellStyle name="常规 3 6 2 2 2" xfId="2796" xr:uid="{0440A6FF-7CC5-421A-8AF2-F8956A428A6C}"/>
    <cellStyle name="常规 3 6 2 2 2 2" xfId="2797" xr:uid="{1AA652A1-55BA-4964-A26D-FE6FB7C0DBD6}"/>
    <cellStyle name="常规 3 6 2 2 2 2 2" xfId="4650" xr:uid="{E9119F4C-15A1-4C70-9AEE-6B86E27C352B}"/>
    <cellStyle name="常规 3 6 2 2 2 2 2 2" xfId="29018" xr:uid="{C607048B-6574-4F80-9ABA-E4C803CFB45B}"/>
    <cellStyle name="常规 3 6 2 2 2 2 2 3" xfId="29019" xr:uid="{EEACFF39-AE2B-470E-BFAF-F691D3EC060C}"/>
    <cellStyle name="常规 3 6 2 2 2 2 2 4" xfId="29020" xr:uid="{7E2B3BA3-4805-4474-B8FC-F1F23503BA8D}"/>
    <cellStyle name="常规 3 6 2 2 2 2 2 5" xfId="29021" xr:uid="{994EA548-1126-4B6B-907F-7A84A18E4917}"/>
    <cellStyle name="常规 3 6 2 2 2 2 3" xfId="6443" xr:uid="{754C19FC-DFAF-4A73-A0E8-18341F60ACCB}"/>
    <cellStyle name="常规 3 6 2 2 2 2 3 2" xfId="29022" xr:uid="{19715B50-ED66-41A3-A0BE-7DA5648211D5}"/>
    <cellStyle name="常规 3 6 2 2 2 2 4" xfId="29023" xr:uid="{F87725D9-91CA-4426-AA16-EF7AFF5A7420}"/>
    <cellStyle name="常规 3 6 2 2 2 2 5" xfId="29024" xr:uid="{44DC4D15-94D8-4E44-9A55-8ACEB20D01D7}"/>
    <cellStyle name="常规 3 6 2 2 2 2 6" xfId="29025" xr:uid="{D43569F8-58C3-459E-8ABC-DC41876365FA}"/>
    <cellStyle name="常规 3 6 2 2 2 2 7" xfId="29026" xr:uid="{7738E879-6399-4C18-BD35-2323C75AEF5D}"/>
    <cellStyle name="常规 3 6 2 2 2 2 8" xfId="29027" xr:uid="{9A00B149-D4AE-4E66-8287-3F38DCF4DF87}"/>
    <cellStyle name="常规 3 6 2 2 2 3" xfId="4651" xr:uid="{E58FD851-0F29-4B15-893E-E0D352C8143F}"/>
    <cellStyle name="常规 3 6 2 2 2 3 2" xfId="29028" xr:uid="{21BA0477-4BF8-4F3B-965B-14D8339EA8AF}"/>
    <cellStyle name="常规 3 6 2 2 2 3 3" xfId="29029" xr:uid="{03ACD2AE-5F56-49AD-8290-23417CC79C69}"/>
    <cellStyle name="常规 3 6 2 2 2 3 4" xfId="29030" xr:uid="{001C7486-FCA8-41C8-A66D-B9F0331A78AE}"/>
    <cellStyle name="常规 3 6 2 2 2 3 5" xfId="29031" xr:uid="{5D86962C-A636-4D76-BD09-057A723BF4E1}"/>
    <cellStyle name="常规 3 6 2 2 2 4" xfId="6442" xr:uid="{DAFD57AA-644B-47B3-8481-831801C06854}"/>
    <cellStyle name="常规 3 6 2 2 2 4 2" xfId="29032" xr:uid="{74D75222-B8A5-4CC9-BE44-33205E349EF9}"/>
    <cellStyle name="常规 3 6 2 2 2 5" xfId="29033" xr:uid="{ECBFE6CD-4F64-44B8-A03F-4FEC7B0E7AC3}"/>
    <cellStyle name="常规 3 6 2 2 2 6" xfId="29034" xr:uid="{CFE60CD9-DD75-4E48-815E-28BB3A120723}"/>
    <cellStyle name="常规 3 6 2 2 2 7" xfId="29035" xr:uid="{7D743367-2596-4E8F-B7BA-07853B968C14}"/>
    <cellStyle name="常规 3 6 2 2 2 8" xfId="29036" xr:uid="{3A6E0C5A-1B97-4E9F-9607-7595E0539687}"/>
    <cellStyle name="常规 3 6 2 2 2 9" xfId="29037" xr:uid="{C50B9DF0-8568-414C-954B-44A546A0B9A1}"/>
    <cellStyle name="常规 3 6 2 2 3" xfId="2795" xr:uid="{7CEF0633-00D4-4941-8FAB-DD3A279FE828}"/>
    <cellStyle name="常规 3 6 2 2 3 2" xfId="6444" xr:uid="{D0B9ED0C-61B6-4888-BBB7-806D6A5EA243}"/>
    <cellStyle name="常规 3 6 2 2 3 2 2" xfId="29038" xr:uid="{071EAC2E-85A0-45B0-ACF0-747BE37BA42D}"/>
    <cellStyle name="常规 3 6 2 2 3 3" xfId="29039" xr:uid="{AF9862BE-5069-44A9-9E11-D1DB807DCE7A}"/>
    <cellStyle name="常规 3 6 2 2 3 4" xfId="29040" xr:uid="{3BC174AD-42E1-4EB2-9F20-76EBDAED9666}"/>
    <cellStyle name="常规 3 6 2 2 3 5" xfId="29041" xr:uid="{7DEC3564-A908-461A-8EA8-DF6D2DAB2135}"/>
    <cellStyle name="常规 3 6 2 2 3 6" xfId="29042" xr:uid="{982DAE03-B0DD-461A-B3C5-FD228EE61FE3}"/>
    <cellStyle name="常规 3 6 2 2 4" xfId="6441" xr:uid="{5F5492CE-956C-4B6B-AADA-2977BBBFC0DE}"/>
    <cellStyle name="常规 3 6 2 2 4 2" xfId="29043" xr:uid="{D8DD5EFC-ABC1-468C-9327-82E25357B315}"/>
    <cellStyle name="常规 3 6 2 2 5" xfId="1634" xr:uid="{01999867-2083-449D-87EC-644C7AD7CE65}"/>
    <cellStyle name="常规 3 6 2 2 6" xfId="29044" xr:uid="{0E8E0C1A-F90C-416D-BF18-88C13B41DE09}"/>
    <cellStyle name="常规 3 6 2 2 7" xfId="29045" xr:uid="{441173A1-3041-4CFF-AC81-A0B4905B6B3B}"/>
    <cellStyle name="常规 3 6 2 2 8" xfId="29046" xr:uid="{71FE9AA5-1D45-4FA7-9DD6-3FC5539B7B98}"/>
    <cellStyle name="常规 3 6 2 3" xfId="2798" xr:uid="{FDABB6CF-8B77-4B62-976B-77C96FCE0562}"/>
    <cellStyle name="常规 3 6 2 3 2" xfId="2799" xr:uid="{03A9CF08-5C9A-4388-BD3C-7EAD6E8A3BFE}"/>
    <cellStyle name="常规 3 6 2 3 2 2" xfId="4652" xr:uid="{A1971ADB-B33A-4A00-BE49-EA9C2C45CC9A}"/>
    <cellStyle name="常规 3 6 2 3 2 2 2" xfId="29047" xr:uid="{2D531CD9-837A-4E4C-BD0A-F087C4EEAB40}"/>
    <cellStyle name="常规 3 6 2 3 2 2 3" xfId="29048" xr:uid="{DD492B7B-A8F5-4CA0-996B-CD26D97119CF}"/>
    <cellStyle name="常规 3 6 2 3 2 2 4" xfId="29049" xr:uid="{1E36CF6D-44BB-4024-86F3-E519B6F333B0}"/>
    <cellStyle name="常规 3 6 2 3 2 2 5" xfId="29050" xr:uid="{DD4690B1-B375-41C5-84EC-84C52900BD70}"/>
    <cellStyle name="常规 3 6 2 3 2 3" xfId="6446" xr:uid="{513821D7-882E-4333-9EF7-BB847BEB936F}"/>
    <cellStyle name="常规 3 6 2 3 2 3 2" xfId="29051" xr:uid="{D7EC37A7-F644-4340-A2DF-C13EB12C8DD6}"/>
    <cellStyle name="常规 3 6 2 3 2 4" xfId="29052" xr:uid="{31003E72-0C27-4C94-A6FF-6262162A90F5}"/>
    <cellStyle name="常规 3 6 2 3 2 5" xfId="29053" xr:uid="{E04509EF-7F13-4F96-B790-B8407C30C12E}"/>
    <cellStyle name="常规 3 6 2 3 2 6" xfId="29054" xr:uid="{F163AAC6-EE09-43DB-9774-78AD5E6C6D00}"/>
    <cellStyle name="常规 3 6 2 3 2 7" xfId="29055" xr:uid="{B7DD7D40-E2E1-4A57-B975-7C27DF5FB7B3}"/>
    <cellStyle name="常规 3 6 2 3 2 8" xfId="29056" xr:uid="{BF1F8A9A-EBD8-4654-882C-0FF530636882}"/>
    <cellStyle name="常规 3 6 2 3 3" xfId="4653" xr:uid="{30111EE2-CF9C-4822-873F-94ABACEABE69}"/>
    <cellStyle name="常规 3 6 2 3 3 2" xfId="29057" xr:uid="{D61E5325-C292-4152-9323-E59D7815BEA8}"/>
    <cellStyle name="常规 3 6 2 3 3 3" xfId="29058" xr:uid="{C5E03E54-BED0-417B-8EA9-E56B7B485E5A}"/>
    <cellStyle name="常规 3 6 2 3 3 4" xfId="29059" xr:uid="{74F55869-7B0D-452A-8372-C3BC500EE1EA}"/>
    <cellStyle name="常规 3 6 2 3 3 5" xfId="29060" xr:uid="{F1EECF47-CEF6-468C-A639-50381DAFDFD6}"/>
    <cellStyle name="常规 3 6 2 3 4" xfId="6445" xr:uid="{B660AFBA-979B-4D4C-8DCE-609C63A2F1CF}"/>
    <cellStyle name="常规 3 6 2 3 4 2" xfId="29061" xr:uid="{655013E3-A67A-48D9-A113-6C7762D93EA8}"/>
    <cellStyle name="常规 3 6 2 3 5" xfId="29062" xr:uid="{C540F477-E23E-43DF-A295-8F40F2BAEE4F}"/>
    <cellStyle name="常规 3 6 2 3 6" xfId="29063" xr:uid="{2979747F-1531-4941-AC7B-E10DF8FCB175}"/>
    <cellStyle name="常规 3 6 2 3 7" xfId="29064" xr:uid="{EDB1C344-75CD-42B1-96FE-1F350558DFD6}"/>
    <cellStyle name="常规 3 6 2 3 8" xfId="29065" xr:uid="{4BB068C9-31D9-4CAB-91A6-BE9A6751D140}"/>
    <cellStyle name="常规 3 6 2 3 9" xfId="29066" xr:uid="{A6B8604D-DE5E-4590-AED0-8BF9C69D636E}"/>
    <cellStyle name="常规 3 6 2 4" xfId="2794" xr:uid="{ADDE9F69-E3C1-40BD-BDF1-2712E5C3DFC6}"/>
    <cellStyle name="常规 3 6 2 4 2" xfId="6447" xr:uid="{583D6FC2-6580-40C9-A4CD-F73CCB470E2B}"/>
    <cellStyle name="常规 3 6 2 4 3" xfId="10752" xr:uid="{082E6AFB-8943-46EA-9290-D51EFC047C90}"/>
    <cellStyle name="常规 3 6 2 4 3 2" xfId="29067" xr:uid="{669BC6C7-58BD-4D3D-AF3A-E84721E8E228}"/>
    <cellStyle name="常规 3 6 2 4 4" xfId="29068" xr:uid="{59B10E7D-B3C7-45BD-9FFF-C7B640E56FB1}"/>
    <cellStyle name="常规 3 6 2 4 5" xfId="29069" xr:uid="{B20024CC-9CBA-4039-8503-A7CF36CC4956}"/>
    <cellStyle name="常规 3 6 2 4 6" xfId="34703" xr:uid="{9C13E459-6106-411C-8E31-069017F0441B}"/>
    <cellStyle name="常规 3 6 2 5" xfId="4654" xr:uid="{45E66347-2AB6-4C3C-8E16-9E7032656B08}"/>
    <cellStyle name="常规 3 6 2 5 2" xfId="29070" xr:uid="{C0D75129-FA8B-453D-8044-CE8CFD01DE6C}"/>
    <cellStyle name="常规 3 6 2 5 3" xfId="29071" xr:uid="{14D27DB7-1FF2-4227-A966-D7BA45D9C6E4}"/>
    <cellStyle name="常规 3 6 2 5 4" xfId="29072" xr:uid="{F88E8867-5F8A-4D44-B69C-2EE7C1D256A9}"/>
    <cellStyle name="常规 3 6 2 5 5" xfId="29073" xr:uid="{31F12C4E-8B80-46E6-A60E-7F8E0FD85862}"/>
    <cellStyle name="常规 3 6 2 6" xfId="6440" xr:uid="{1517F3E1-0F87-4E0F-8E2B-DC325B3B314E}"/>
    <cellStyle name="常规 3 6 2 6 2" xfId="29074" xr:uid="{46891799-BF0C-4B8D-AFC9-E93F039AB823}"/>
    <cellStyle name="常规 3 6 2 7" xfId="7912" xr:uid="{201CF28D-1BE2-452D-AD66-1BEA635F2843}"/>
    <cellStyle name="常规 3 6 2 7 2" xfId="29075" xr:uid="{9F5532C4-2F6C-4AB6-A3F1-C85A97B53A5A}"/>
    <cellStyle name="常规 3 6 2 8" xfId="1460" xr:uid="{B00C2818-EB27-4430-A6DE-1CBD170AA074}"/>
    <cellStyle name="常规 3 6 2 9" xfId="29076" xr:uid="{7E3222AF-8D61-4EE8-ABB9-AC5F69D62EA4}"/>
    <cellStyle name="常规 3 6 3" xfId="1016" xr:uid="{2074199A-B914-4ACF-B462-B3F528F99A1F}"/>
    <cellStyle name="常规 3 6 3 2" xfId="2801" xr:uid="{A61BA75F-2AFA-4C23-B736-443C62018B4E}"/>
    <cellStyle name="常规 3 6 3 2 2" xfId="2802" xr:uid="{233D9D1B-50D4-4CC8-BB48-D64C855D8807}"/>
    <cellStyle name="常规 3 6 3 2 2 2" xfId="4655" xr:uid="{923AA1A6-CF3C-4D3C-93B6-5B7FB5480D48}"/>
    <cellStyle name="常规 3 6 3 2 2 2 2" xfId="29077" xr:uid="{8368F89A-355D-42B3-BBE9-801A3BF2E7E6}"/>
    <cellStyle name="常规 3 6 3 2 2 2 3" xfId="29078" xr:uid="{CFE6CEC0-C462-456F-97D4-5E18C0A093EA}"/>
    <cellStyle name="常规 3 6 3 2 2 2 4" xfId="29079" xr:uid="{0C66CE5A-D724-4398-8BD7-8D0B2A96C866}"/>
    <cellStyle name="常规 3 6 3 2 2 2 5" xfId="29080" xr:uid="{E5B2CAD8-DC79-4F61-8C02-40608E9CA3FF}"/>
    <cellStyle name="常规 3 6 3 2 2 3" xfId="6450" xr:uid="{E05E5335-4B9A-4416-9EF7-F3305B341F3D}"/>
    <cellStyle name="常规 3 6 3 2 2 3 2" xfId="29081" xr:uid="{9254C27A-084C-452D-8546-65EFB270C253}"/>
    <cellStyle name="常规 3 6 3 2 2 4" xfId="29082" xr:uid="{EEB7B23F-5FA7-4E9E-B94D-ADFFE676CB44}"/>
    <cellStyle name="常规 3 6 3 2 2 5" xfId="29083" xr:uid="{CF952504-3678-4135-9A38-5AC5F3716F94}"/>
    <cellStyle name="常规 3 6 3 2 2 6" xfId="29084" xr:uid="{9B24168A-E554-4BA1-9664-1A5ACC88A91A}"/>
    <cellStyle name="常规 3 6 3 2 2 7" xfId="29085" xr:uid="{A39EDB8D-C53B-436A-AE56-A23D50E8005C}"/>
    <cellStyle name="常规 3 6 3 2 2 8" xfId="29086" xr:uid="{20B6A64F-1C81-4460-A4AF-630C4B66FB99}"/>
    <cellStyle name="常规 3 6 3 2 3" xfId="4656" xr:uid="{820ECF60-904A-48AB-BD52-FF527219EE9D}"/>
    <cellStyle name="常规 3 6 3 2 3 2" xfId="29087" xr:uid="{A9C3C5E6-2B6F-424F-BB82-F4D31A599D76}"/>
    <cellStyle name="常规 3 6 3 2 3 3" xfId="29088" xr:uid="{F629B777-D3C2-4870-8623-EC35078DDAA4}"/>
    <cellStyle name="常规 3 6 3 2 3 4" xfId="29089" xr:uid="{47A2D285-09A5-4062-9AE0-30DB0F08C98A}"/>
    <cellStyle name="常规 3 6 3 2 3 5" xfId="29090" xr:uid="{A9A3CE24-DA9F-4106-8E4F-F96D7E74B02C}"/>
    <cellStyle name="常规 3 6 3 2 4" xfId="6449" xr:uid="{19D09D5E-5165-4941-8A26-8B4F1D1E1AE7}"/>
    <cellStyle name="常规 3 6 3 2 4 2" xfId="29091" xr:uid="{34F28D52-1F11-4A4F-807D-8F55EDB52824}"/>
    <cellStyle name="常规 3 6 3 2 5" xfId="29092" xr:uid="{DDAD9232-A899-438D-B5E8-A62BDA1835F5}"/>
    <cellStyle name="常规 3 6 3 2 6" xfId="29093" xr:uid="{152EA5C9-A707-46A2-ADC7-2EE7ABCBBA13}"/>
    <cellStyle name="常规 3 6 3 2 7" xfId="29094" xr:uid="{48EBA573-3191-496C-902C-52E65536027A}"/>
    <cellStyle name="常规 3 6 3 2 8" xfId="29095" xr:uid="{5C337777-BF83-4180-B2EA-64FBE728A80E}"/>
    <cellStyle name="常规 3 6 3 2 9" xfId="29096" xr:uid="{763537EC-6302-459A-BE29-4556A6D1CE73}"/>
    <cellStyle name="常规 3 6 3 3" xfId="4657" xr:uid="{7232261D-591C-4E47-B220-8051B0781A52}"/>
    <cellStyle name="常规 3 6 3 3 2" xfId="29097" xr:uid="{1A06AEC0-E6F5-4E3E-857F-4737EC84C38D}"/>
    <cellStyle name="常规 3 6 3 3 3" xfId="29098" xr:uid="{5B9A0F10-1318-4084-ABF8-4CFA573EDC80}"/>
    <cellStyle name="常规 3 6 3 3 4" xfId="29099" xr:uid="{CB260F8E-9198-43B8-95A5-BD0FBF5D04AD}"/>
    <cellStyle name="常规 3 6 3 3 5" xfId="29100" xr:uid="{D054C97D-B7DD-41A2-93F3-FC4F4E305E4A}"/>
    <cellStyle name="常规 3 6 3 4" xfId="6448" xr:uid="{195B83D4-F724-4F9C-832E-0372C652A32F}"/>
    <cellStyle name="常规 3 6 3 4 2" xfId="29101" xr:uid="{DB3C27C1-3ED6-4481-91EA-6E07283B99BE}"/>
    <cellStyle name="常规 3 6 3 5" xfId="2800" xr:uid="{74D76B10-E3A4-4FBE-AD81-9AA16A0D6F7F}"/>
    <cellStyle name="常规 3 6 3 6" xfId="29102" xr:uid="{3FDD8B7F-AE74-4785-8092-21C3AE89DD50}"/>
    <cellStyle name="常规 3 6 3 7" xfId="29103" xr:uid="{ACECB2B5-6CE2-4B16-9E22-04C7B7A4646D}"/>
    <cellStyle name="常规 3 6 3 8" xfId="29104" xr:uid="{211F1CF2-8731-4086-8577-3AB332586422}"/>
    <cellStyle name="常规 3 6 3 9" xfId="29105" xr:uid="{66F54B49-99EE-492D-AC0B-6D65FC10FE79}"/>
    <cellStyle name="常规 3 6 4" xfId="2803" xr:uid="{7BF1C32D-0720-4606-AA6D-2A12D7AA8C43}"/>
    <cellStyle name="常规 3 6 4 2" xfId="2804" xr:uid="{745AFF0A-BBC0-4DC3-A92B-7AE507B2F7D1}"/>
    <cellStyle name="常规 3 6 4 2 2" xfId="4658" xr:uid="{5FD87178-06C8-4022-A6FD-3ABF2AE72441}"/>
    <cellStyle name="常规 3 6 4 2 2 2" xfId="29106" xr:uid="{A2E791FC-BB01-4B72-AC31-9B52E8859E85}"/>
    <cellStyle name="常规 3 6 4 2 2 3" xfId="29107" xr:uid="{D604F0CE-016B-4E90-B2D1-64BA16B02B7C}"/>
    <cellStyle name="常规 3 6 4 2 2 4" xfId="29108" xr:uid="{C5FE86C3-666C-4810-9407-FCF046772CC3}"/>
    <cellStyle name="常规 3 6 4 2 2 5" xfId="29109" xr:uid="{A069C00A-6115-48AC-9746-4BCEB05E97B6}"/>
    <cellStyle name="常规 3 6 4 2 3" xfId="6452" xr:uid="{7D45EE8A-BB36-4471-9A18-E4B03F5701D2}"/>
    <cellStyle name="常规 3 6 4 2 3 2" xfId="29110" xr:uid="{D02917BC-7566-4E33-BA42-DB47FC26D496}"/>
    <cellStyle name="常规 3 6 4 2 4" xfId="29111" xr:uid="{670E8FAE-7C07-4E8F-9910-D8C9687818B6}"/>
    <cellStyle name="常规 3 6 4 2 5" xfId="29112" xr:uid="{46C96830-EEDE-4A5F-A91A-0CD2B5EDE728}"/>
    <cellStyle name="常规 3 6 4 2 6" xfId="29113" xr:uid="{79FD4EAC-DE6E-42BD-B108-7DE6B4365F32}"/>
    <cellStyle name="常规 3 6 4 2 7" xfId="29114" xr:uid="{840D49D1-1004-4D82-ABD1-F90885339B7F}"/>
    <cellStyle name="常规 3 6 4 2 8" xfId="29115" xr:uid="{B652F4F1-803D-453D-8480-449649939DC0}"/>
    <cellStyle name="常规 3 6 4 3" xfId="4659" xr:uid="{4611A27F-1653-4759-A7B7-DF296FE9A04F}"/>
    <cellStyle name="常规 3 6 4 3 2" xfId="29116" xr:uid="{9529759E-E59E-4FE6-8B4D-CE143D9E066E}"/>
    <cellStyle name="常规 3 6 4 3 3" xfId="29117" xr:uid="{4DA4E083-BB1C-4471-8545-41AB551FE829}"/>
    <cellStyle name="常规 3 6 4 3 4" xfId="29118" xr:uid="{A17DF431-BC89-4982-9BAA-34D5E8660C41}"/>
    <cellStyle name="常规 3 6 4 3 5" xfId="29119" xr:uid="{2F0138A2-15AC-4379-A3E0-F85D88A7222D}"/>
    <cellStyle name="常规 3 6 4 4" xfId="6451" xr:uid="{4CB5CCAE-F5C0-4530-B541-D065A532D6CB}"/>
    <cellStyle name="常规 3 6 4 4 2" xfId="29120" xr:uid="{14EA9988-0789-4ED1-978B-A14E70C83CFB}"/>
    <cellStyle name="常规 3 6 4 5" xfId="29121" xr:uid="{58FF3E78-AA32-4F24-8DAF-FF35B32471FE}"/>
    <cellStyle name="常规 3 6 4 6" xfId="29122" xr:uid="{AB3F3630-6B54-4A50-B3BC-41C21E4F248C}"/>
    <cellStyle name="常规 3 6 4 7" xfId="29123" xr:uid="{24629E24-FF29-4171-B54B-57924CDF9386}"/>
    <cellStyle name="常规 3 6 4 8" xfId="29124" xr:uid="{C5590608-8075-4329-AD8D-C224226FEDD7}"/>
    <cellStyle name="常规 3 6 4 9" xfId="29125" xr:uid="{C1FE132D-6285-4865-993E-E8145A2F0464}"/>
    <cellStyle name="常规 3 6 5" xfId="2793" xr:uid="{08B14B8A-E3B3-40E5-ACB5-DDAD0E93A1E3}"/>
    <cellStyle name="常规 3 6 5 2" xfId="6453" xr:uid="{4AC7A30B-747A-4D1B-A267-560741F998A6}"/>
    <cellStyle name="常规 3 6 5 3" xfId="10751" xr:uid="{E2D5BC13-81C0-4BA6-A6A9-486EC29EF346}"/>
    <cellStyle name="常规 3 6 5 3 2" xfId="29126" xr:uid="{B2F89C9E-C531-4270-916F-3EF8636C6E4C}"/>
    <cellStyle name="常规 3 6 5 4" xfId="29127" xr:uid="{0440A54A-C034-48A8-AF5E-06496771C1A9}"/>
    <cellStyle name="常规 3 6 5 5" xfId="29128" xr:uid="{68265088-F8BF-44D1-8D95-1796CED39471}"/>
    <cellStyle name="常规 3 6 5 6" xfId="34704" xr:uid="{BDD5095E-62E6-4692-94F6-8B6B670DBAA6}"/>
    <cellStyle name="常规 3 6 6" xfId="4660" xr:uid="{CC645249-B654-47F8-98A6-2986D458FA33}"/>
    <cellStyle name="常规 3 6 6 2" xfId="29129" xr:uid="{491A0524-79BA-4B37-92ED-15F48ECE8F8C}"/>
    <cellStyle name="常规 3 6 6 3" xfId="29130" xr:uid="{EE7A7DD7-C1FA-4736-BAD3-ED2CC3E8C75E}"/>
    <cellStyle name="常规 3 6 6 4" xfId="29131" xr:uid="{E2370BBE-19CC-4E8A-83B7-F9727EE5A411}"/>
    <cellStyle name="常规 3 6 6 5" xfId="29132" xr:uid="{662F86B7-F5E9-4D2F-8442-8AFE8D696273}"/>
    <cellStyle name="常规 3 6 7" xfId="6439" xr:uid="{4BCF4D7C-0454-4522-A824-E79D5A55CC8E}"/>
    <cellStyle name="常规 3 6 7 2" xfId="29133" xr:uid="{F57D689F-29B1-4FC3-9F59-56F460BCECD5}"/>
    <cellStyle name="常规 3 6 8" xfId="7911" xr:uid="{455882B6-0B06-4DED-8D65-355703A0762B}"/>
    <cellStyle name="常规 3 6 8 2" xfId="29134" xr:uid="{41119535-6062-4CC6-B956-9F492927DE5F}"/>
    <cellStyle name="常规 3 6 9" xfId="1459" xr:uid="{3C4ED53C-5BDD-424A-903D-A83A28213699}"/>
    <cellStyle name="常规 3 7" xfId="568" xr:uid="{5E58F18B-467B-4AFF-B87A-7704E6A19290}"/>
    <cellStyle name="常规 3 7 10" xfId="29135" xr:uid="{9A35D52D-29B4-4B35-B240-D6B5CE1EB65D}"/>
    <cellStyle name="常规 3 7 11" xfId="29136" xr:uid="{18D67838-F178-4B16-9644-89357CEB4A0F}"/>
    <cellStyle name="常规 3 7 12" xfId="29137" xr:uid="{6E012FDE-D6DA-45C0-9DAC-21C83FF46D91}"/>
    <cellStyle name="常规 3 7 13" xfId="34705" xr:uid="{D2BA98F3-47AC-4743-BDD5-74DA8E1596AE}"/>
    <cellStyle name="常规 3 7 2" xfId="569" xr:uid="{4D379A28-3005-4F6A-ACFF-905AFB3714B3}"/>
    <cellStyle name="常规 3 7 2 10" xfId="29138" xr:uid="{E0551D04-B315-452B-B5DF-3A290BE40AD3}"/>
    <cellStyle name="常规 3 7 2 11" xfId="29139" xr:uid="{6C69D5EF-C7E0-4AB3-80C6-55DCA38CAA1E}"/>
    <cellStyle name="常规 3 7 2 12" xfId="34706" xr:uid="{4C927D8C-3C84-4853-8840-659D83E97E67}"/>
    <cellStyle name="常规 3 7 2 2" xfId="1019" xr:uid="{B0EAB830-6D3E-406B-ADF6-552AA6DD930C}"/>
    <cellStyle name="常规 3 7 2 2 2" xfId="2808" xr:uid="{0BE32A08-B888-43F8-BFF1-24D01AE3D023}"/>
    <cellStyle name="常规 3 7 2 2 2 2" xfId="4661" xr:uid="{08876B59-43B8-4F43-89B2-8B3A5081935B}"/>
    <cellStyle name="常规 3 7 2 2 2 2 2" xfId="29140" xr:uid="{2A58F154-FB7B-46D5-865E-7F90830DB27F}"/>
    <cellStyle name="常规 3 7 2 2 2 2 3" xfId="29141" xr:uid="{4BDFA6A0-CFAA-4D78-8142-D7C419D7F90E}"/>
    <cellStyle name="常规 3 7 2 2 2 2 4" xfId="29142" xr:uid="{2AB1734B-F2CE-499B-A4E2-0B6EB2E5328F}"/>
    <cellStyle name="常规 3 7 2 2 2 2 5" xfId="29143" xr:uid="{C06DD0E2-4FE0-4AA5-B778-A88C5D88B07D}"/>
    <cellStyle name="常规 3 7 2 2 2 3" xfId="6457" xr:uid="{C039584C-667F-4517-8FD1-C9AB305B7839}"/>
    <cellStyle name="常规 3 7 2 2 2 3 2" xfId="29144" xr:uid="{CEAFE281-6F8B-494E-AF06-FEF527993BD6}"/>
    <cellStyle name="常规 3 7 2 2 2 4" xfId="29145" xr:uid="{88563DE8-C679-47BE-A20D-65754C56566B}"/>
    <cellStyle name="常规 3 7 2 2 2 5" xfId="29146" xr:uid="{B626EA12-D2B8-4168-9B7A-F6CAA6DE54D8}"/>
    <cellStyle name="常规 3 7 2 2 2 6" xfId="29147" xr:uid="{5EED6857-AAD0-4F78-902C-54A980E156D7}"/>
    <cellStyle name="常规 3 7 2 2 2 7" xfId="29148" xr:uid="{A3C81688-98B4-4C5C-A0BA-C78EE7555E10}"/>
    <cellStyle name="常规 3 7 2 2 2 8" xfId="29149" xr:uid="{6095669D-6BBD-4AD9-88D0-0D35FA670AE6}"/>
    <cellStyle name="常规 3 7 2 2 3" xfId="2807" xr:uid="{27B6184E-7427-423A-A309-4642ACAFDA81}"/>
    <cellStyle name="常规 3 7 2 2 3 2" xfId="6458" xr:uid="{F31E42D7-E5B0-4B93-BD20-14F51E965ECE}"/>
    <cellStyle name="常规 3 7 2 2 3 2 2" xfId="29150" xr:uid="{EDEBF41C-0F75-417F-99D1-4F9B02A4B9D5}"/>
    <cellStyle name="常规 3 7 2 2 3 3" xfId="29151" xr:uid="{A477BFFB-51B5-4C08-89F1-7E4F49AA57A6}"/>
    <cellStyle name="常规 3 7 2 2 3 4" xfId="29152" xr:uid="{C71F9983-23B2-4A86-BB0E-61DA110FB586}"/>
    <cellStyle name="常规 3 7 2 2 3 5" xfId="29153" xr:uid="{F3582AE2-0948-4585-B9A0-788EFF780A76}"/>
    <cellStyle name="常规 3 7 2 2 3 6" xfId="29154" xr:uid="{468766F3-38FC-4FD6-B731-99CD65711FD5}"/>
    <cellStyle name="常规 3 7 2 2 4" xfId="6456" xr:uid="{1ECECA34-0FCC-4DAF-A9D8-AE1C94E6DC1A}"/>
    <cellStyle name="常规 3 7 2 2 4 2" xfId="29155" xr:uid="{CEA7F76A-01E3-4C2E-838B-23D3297937CA}"/>
    <cellStyle name="常规 3 7 2 2 5" xfId="1635" xr:uid="{61F8F8D7-E0F5-48A3-8AEC-5A448DCB6C0F}"/>
    <cellStyle name="常规 3 7 2 2 6" xfId="29156" xr:uid="{2586E28A-5122-4FC3-8EA5-CBE56A6106CF}"/>
    <cellStyle name="常规 3 7 2 2 7" xfId="29157" xr:uid="{AFB37F18-915F-45E7-809D-A10B896F42C0}"/>
    <cellStyle name="常规 3 7 2 2 8" xfId="29158" xr:uid="{150CCC23-8CE5-4E59-AF70-AAD6201CB1F6}"/>
    <cellStyle name="常规 3 7 2 3" xfId="2806" xr:uid="{F2C1CC5B-8A80-4ABF-A8D0-186F61140C35}"/>
    <cellStyle name="常规 3 7 2 3 2" xfId="6459" xr:uid="{2C3A3F2B-3B5F-4828-9B40-EF608D2E3C65}"/>
    <cellStyle name="常规 3 7 2 4" xfId="4662" xr:uid="{692DCC8E-B2FB-40F2-BB2E-6912A16C8771}"/>
    <cellStyle name="常规 3 7 2 4 2" xfId="10754" xr:uid="{1106C898-7009-4A44-B678-F39DFDD300C7}"/>
    <cellStyle name="常规 3 7 2 4 2 2" xfId="29159" xr:uid="{002A209A-083F-4BC2-A394-25706A0BE7E5}"/>
    <cellStyle name="常规 3 7 2 4 3" xfId="29160" xr:uid="{9A996E1C-5DB4-405E-9EF0-9C684FE0516E}"/>
    <cellStyle name="常规 3 7 2 4 4" xfId="29161" xr:uid="{3DA00D05-0F89-49D9-8823-4EC7E43C6D8A}"/>
    <cellStyle name="常规 3 7 2 4 5" xfId="29162" xr:uid="{E48CFD5F-1247-4978-B736-ED21952324D1}"/>
    <cellStyle name="常规 3 7 2 4 6" xfId="29163" xr:uid="{8732BCAD-1812-40D4-949F-154502DB2AC8}"/>
    <cellStyle name="常规 3 7 2 4 7" xfId="29164" xr:uid="{42BB581D-FB0C-400C-9AE7-1CADBB35785C}"/>
    <cellStyle name="常规 3 7 2 4 8" xfId="29165" xr:uid="{4E1FD764-D73D-48D0-BFC0-5A6829B0801A}"/>
    <cellStyle name="常规 3 7 2 4 9" xfId="34707" xr:uid="{4E4EEA4B-3616-4B74-A8A8-7925097D11A4}"/>
    <cellStyle name="常规 3 7 2 5" xfId="6455" xr:uid="{3A313719-64DA-429A-80AC-D46867741447}"/>
    <cellStyle name="常规 3 7 2 5 2" xfId="29166" xr:uid="{6F5D845F-6D33-4319-B445-8A935C843B2A}"/>
    <cellStyle name="常规 3 7 2 5 3" xfId="29167" xr:uid="{358DCCEE-62E5-417F-B744-C1B39BCF0FE4}"/>
    <cellStyle name="常规 3 7 2 5 4" xfId="29168" xr:uid="{A5881A07-745D-4FAB-AC4B-A05CDFF96074}"/>
    <cellStyle name="常规 3 7 2 5 5" xfId="29169" xr:uid="{511AE9ED-0AFD-4398-99BC-FA46EAA87CFD}"/>
    <cellStyle name="常规 3 7 2 6" xfId="7914" xr:uid="{9A2E8B28-F59D-4945-8C04-9FE6FF7F7AE4}"/>
    <cellStyle name="常规 3 7 2 6 2" xfId="29170" xr:uid="{530C8996-72B4-4EC0-BCDC-80DD1404BD57}"/>
    <cellStyle name="常规 3 7 2 7" xfId="1462" xr:uid="{B9675557-7029-40C7-BF43-BCD10A1DC984}"/>
    <cellStyle name="常规 3 7 2 8" xfId="29171" xr:uid="{B88227C2-180D-4BDE-871B-6D7057118D56}"/>
    <cellStyle name="常规 3 7 2 9" xfId="29172" xr:uid="{37091029-8202-43A0-A73B-1FDCBC767332}"/>
    <cellStyle name="常规 3 7 3" xfId="1018" xr:uid="{3503109B-A21E-4A7D-9C39-C41B2E9EE12F}"/>
    <cellStyle name="常规 3 7 3 2" xfId="2810" xr:uid="{139585F6-66C6-47D3-9D15-84289CBE7657}"/>
    <cellStyle name="常规 3 7 3 2 2" xfId="4663" xr:uid="{A1314558-E29D-4D53-B212-189A4D905ADC}"/>
    <cellStyle name="常规 3 7 3 2 2 2" xfId="29173" xr:uid="{AA0E867E-CD48-4410-BB99-720BC14E9814}"/>
    <cellStyle name="常规 3 7 3 2 2 3" xfId="29174" xr:uid="{B606A30C-139D-4FC4-B63A-284FF2E1741F}"/>
    <cellStyle name="常规 3 7 3 2 2 4" xfId="29175" xr:uid="{8BED6415-3FF8-47F0-B390-CBF88D10FDF2}"/>
    <cellStyle name="常规 3 7 3 2 2 5" xfId="29176" xr:uid="{8B908A21-C667-4CF9-B9D3-55BD32A05957}"/>
    <cellStyle name="常规 3 7 3 2 3" xfId="6461" xr:uid="{30E6C9BB-BE50-4C71-8B77-2409AB91CAD3}"/>
    <cellStyle name="常规 3 7 3 2 3 2" xfId="29177" xr:uid="{A307039D-46A0-403E-BFA0-05274071D71A}"/>
    <cellStyle name="常规 3 7 3 2 4" xfId="29178" xr:uid="{8B42C749-47E0-482F-B9D6-68E265D46B86}"/>
    <cellStyle name="常规 3 7 3 2 5" xfId="29179" xr:uid="{355D0DCE-C1CC-4078-9A59-8E7C8D5A6880}"/>
    <cellStyle name="常规 3 7 3 2 6" xfId="29180" xr:uid="{E2F4B964-9D14-4A01-9C6B-132FF19CF6EC}"/>
    <cellStyle name="常规 3 7 3 2 7" xfId="29181" xr:uid="{266D26F6-85A8-4EA2-87C1-A7483C1F6CD4}"/>
    <cellStyle name="常规 3 7 3 2 8" xfId="29182" xr:uid="{9F509FCB-2D39-4F56-9C60-3A31F0990402}"/>
    <cellStyle name="常规 3 7 3 3" xfId="4664" xr:uid="{F27168B4-D571-493E-BA5D-43B3F9246252}"/>
    <cellStyle name="常规 3 7 3 3 2" xfId="29183" xr:uid="{232E3311-47AE-46CB-AA7B-C53F1B5A320D}"/>
    <cellStyle name="常规 3 7 3 3 3" xfId="29184" xr:uid="{4EA3B86E-B340-4559-B8AD-9756B681DF97}"/>
    <cellStyle name="常规 3 7 3 3 4" xfId="29185" xr:uid="{B0D9605A-CA8D-439F-BBE7-37BF45B044D4}"/>
    <cellStyle name="常规 3 7 3 3 5" xfId="29186" xr:uid="{D8EAD034-2B7B-4DB4-92FF-07C7C26C648E}"/>
    <cellStyle name="常规 3 7 3 4" xfId="6460" xr:uid="{57681DCD-155B-4062-84F0-C16A5FF5F6D5}"/>
    <cellStyle name="常规 3 7 3 4 2" xfId="29187" xr:uid="{98D330EC-5BEE-4D96-A2D9-C847BE2D2D3E}"/>
    <cellStyle name="常规 3 7 3 5" xfId="2809" xr:uid="{4A9C0682-0232-4F04-A08B-E7D3E3D6A148}"/>
    <cellStyle name="常规 3 7 3 6" xfId="29188" xr:uid="{9A20A56E-12BA-4BC1-90F9-AABD5664788C}"/>
    <cellStyle name="常规 3 7 3 7" xfId="29189" xr:uid="{4CE89B41-90F5-4B34-98B0-1B073F133389}"/>
    <cellStyle name="常规 3 7 3 8" xfId="29190" xr:uid="{E7C01A1B-EEF6-4486-8E6F-1A31807152C0}"/>
    <cellStyle name="常规 3 7 3 9" xfId="29191" xr:uid="{42942731-F486-4A3A-A306-D56E107F1C80}"/>
    <cellStyle name="常规 3 7 4" xfId="2805" xr:uid="{47E90AB3-C1B5-492E-8F6E-EBD797A67F7E}"/>
    <cellStyle name="常规 3 7 4 2" xfId="6462" xr:uid="{8661F937-574B-4D55-8E76-DF2D28478F08}"/>
    <cellStyle name="常规 3 7 5" xfId="4665" xr:uid="{C578E967-C5AA-4F5A-A89A-D7F381198812}"/>
    <cellStyle name="常规 3 7 5 2" xfId="10753" xr:uid="{C5E34277-AABE-4F49-B105-E1F2FD418EB2}"/>
    <cellStyle name="常规 3 7 5 2 2" xfId="29192" xr:uid="{311EC8B4-E52E-4DAC-835C-BD9547AD12DE}"/>
    <cellStyle name="常规 3 7 5 3" xfId="29193" xr:uid="{60116182-77B4-4C5B-93A1-CA5517A4C240}"/>
    <cellStyle name="常规 3 7 5 4" xfId="29194" xr:uid="{B8FEEF30-3E52-4449-A10A-6A1E027139D7}"/>
    <cellStyle name="常规 3 7 5 5" xfId="29195" xr:uid="{15C4FBE2-5972-4C3C-9530-AA916B47D0E6}"/>
    <cellStyle name="常规 3 7 5 6" xfId="29196" xr:uid="{2FEEDCDE-D555-4E8B-BEC0-407924121A82}"/>
    <cellStyle name="常规 3 7 5 7" xfId="29197" xr:uid="{BCAFE562-DDAE-49E6-B2BF-8A10C844D117}"/>
    <cellStyle name="常规 3 7 5 8" xfId="29198" xr:uid="{081DBA40-508E-448F-836B-8EC6DB80BF70}"/>
    <cellStyle name="常规 3 7 5 9" xfId="34708" xr:uid="{902575E0-1CCB-46E7-8524-06682EB88B28}"/>
    <cellStyle name="常规 3 7 6" xfId="6454" xr:uid="{3E40EC12-1F59-450E-818C-1FA93E64856B}"/>
    <cellStyle name="常规 3 7 6 2" xfId="29199" xr:uid="{73F1C896-BA63-4386-B256-24F09ED11E23}"/>
    <cellStyle name="常规 3 7 6 3" xfId="29200" xr:uid="{3408D821-209A-4323-8C2E-A60F21807C5F}"/>
    <cellStyle name="常规 3 7 6 4" xfId="29201" xr:uid="{793F634A-89F2-4459-A548-F16B0CD19CCD}"/>
    <cellStyle name="常规 3 7 6 5" xfId="29202" xr:uid="{0C4B3602-3336-444C-B442-F2A7899471E0}"/>
    <cellStyle name="常规 3 7 7" xfId="7913" xr:uid="{FAD83B8B-C715-44A0-B8E2-F95FD531F719}"/>
    <cellStyle name="常规 3 7 7 2" xfId="29203" xr:uid="{78B650EF-0FBF-4211-B791-39D870F26F5F}"/>
    <cellStyle name="常规 3 7 8" xfId="1461" xr:uid="{00B68689-AB51-416C-BDB9-E7BCEB6B6868}"/>
    <cellStyle name="常规 3 7 9" xfId="29204" xr:uid="{9368DEFE-90D7-4696-A1AD-047A1E8B0D1F}"/>
    <cellStyle name="常规 3 8" xfId="570" xr:uid="{7D046853-594C-4B15-9CCB-B3467D14A316}"/>
    <cellStyle name="常规 3 8 10" xfId="29205" xr:uid="{3D8CA71F-F422-49E6-BE94-A34D1DEEFA62}"/>
    <cellStyle name="常规 3 8 11" xfId="29206" xr:uid="{5FD061B4-B105-464B-8540-D854B4E14AA5}"/>
    <cellStyle name="常规 3 8 12" xfId="34709" xr:uid="{782C32F0-09A2-4BE0-ACAC-42EDB05EED27}"/>
    <cellStyle name="常规 3 8 2" xfId="1020" xr:uid="{96D824D5-7950-4695-802B-528BE8C4FA19}"/>
    <cellStyle name="常规 3 8 2 2" xfId="2813" xr:uid="{3635CD57-105A-4920-BB32-CA7A79981061}"/>
    <cellStyle name="常规 3 8 2 2 2" xfId="4666" xr:uid="{C3A4C6BC-F081-4599-AA8F-58FFE64EFC0E}"/>
    <cellStyle name="常规 3 8 2 2 2 2" xfId="29207" xr:uid="{18C2C365-E4A6-40BB-9980-20ACAEA63088}"/>
    <cellStyle name="常规 3 8 2 2 2 3" xfId="29208" xr:uid="{2DF55EB6-7DA7-45D5-BA97-83698F5116AE}"/>
    <cellStyle name="常规 3 8 2 2 2 4" xfId="29209" xr:uid="{C8F70640-0BB1-44E1-9A07-385B39691800}"/>
    <cellStyle name="常规 3 8 2 2 2 5" xfId="29210" xr:uid="{828FFBFC-5ABD-49CA-8007-53B444D0B081}"/>
    <cellStyle name="常规 3 8 2 2 3" xfId="6465" xr:uid="{0E66C37E-CFAF-4276-AB59-65DB073DC706}"/>
    <cellStyle name="常规 3 8 2 2 3 2" xfId="29211" xr:uid="{477F0459-27F6-4FC1-BC50-B3C74DA36282}"/>
    <cellStyle name="常规 3 8 2 2 4" xfId="29212" xr:uid="{CA524DFC-DCE2-4B4A-AB26-5725D871C399}"/>
    <cellStyle name="常规 3 8 2 2 5" xfId="29213" xr:uid="{A6419D30-76A8-494B-AD46-5C725E870294}"/>
    <cellStyle name="常规 3 8 2 2 6" xfId="29214" xr:uid="{91460B1C-752D-475B-94BC-BF535CD5C657}"/>
    <cellStyle name="常规 3 8 2 2 7" xfId="29215" xr:uid="{8DE21634-8299-41B5-832C-01ED935C3336}"/>
    <cellStyle name="常规 3 8 2 2 8" xfId="29216" xr:uid="{91F9014A-C55C-4D43-B303-690ABB7CEE7A}"/>
    <cellStyle name="常规 3 8 2 3" xfId="2812" xr:uid="{FDE26569-E630-4774-9684-8D35AD023A4A}"/>
    <cellStyle name="常规 3 8 2 3 2" xfId="6466" xr:uid="{3DBC9D00-6354-4B37-AF6D-70A0DB448B07}"/>
    <cellStyle name="常规 3 8 2 3 2 2" xfId="29217" xr:uid="{6C92270E-A2A8-4009-8156-1A2C8813D19C}"/>
    <cellStyle name="常规 3 8 2 3 3" xfId="29218" xr:uid="{3EE3E225-FD0B-4D18-9211-33F0ADA7021F}"/>
    <cellStyle name="常规 3 8 2 3 4" xfId="29219" xr:uid="{CA854F84-5B5A-4364-8FAE-2C7A774950AF}"/>
    <cellStyle name="常规 3 8 2 3 5" xfId="29220" xr:uid="{478DE9C8-6035-4793-98EC-CFC5C78DBBC1}"/>
    <cellStyle name="常规 3 8 2 3 6" xfId="29221" xr:uid="{18B6128D-8412-4AB8-9276-4AF7B996A0F0}"/>
    <cellStyle name="常规 3 8 2 4" xfId="6464" xr:uid="{D54DBEDB-B220-4C32-BB38-2ABC54A73FD6}"/>
    <cellStyle name="常规 3 8 2 4 2" xfId="29222" xr:uid="{FBE2EB8E-C258-4C8F-9BFE-6F50D28E7CC0}"/>
    <cellStyle name="常规 3 8 2 5" xfId="1636" xr:uid="{DBB58E4D-8AAA-4816-A2BA-F0F5BC10A353}"/>
    <cellStyle name="常规 3 8 2 6" xfId="29223" xr:uid="{8CFD9C31-909A-4C03-B2CF-5F780389F25C}"/>
    <cellStyle name="常规 3 8 2 7" xfId="29224" xr:uid="{D38E3E0F-A502-49FB-812A-BC06BA211078}"/>
    <cellStyle name="常规 3 8 2 8" xfId="29225" xr:uid="{491E9004-FFED-496B-ACAB-4252A676F063}"/>
    <cellStyle name="常规 3 8 3" xfId="2811" xr:uid="{1BA4ECCA-80F3-4084-B1CE-48CB2E1F8943}"/>
    <cellStyle name="常规 3 8 3 2" xfId="6467" xr:uid="{2C5FF4EE-AFE7-40B1-95C2-D06110AE25EF}"/>
    <cellStyle name="常规 3 8 4" xfId="4667" xr:uid="{EF9379F4-073A-4ECC-AEFC-0B283E2C8840}"/>
    <cellStyle name="常规 3 8 4 2" xfId="10755" xr:uid="{F6EA54AD-A05D-4E10-B025-360EBBD43CA6}"/>
    <cellStyle name="常规 3 8 4 2 2" xfId="29226" xr:uid="{CBE4F90B-D9F7-419D-B954-016AA0778ECA}"/>
    <cellStyle name="常规 3 8 4 3" xfId="29227" xr:uid="{E434429B-8B2C-42B2-A555-A1DBED8EFBAC}"/>
    <cellStyle name="常规 3 8 4 4" xfId="29228" xr:uid="{CC4D1357-CA48-48DF-88D5-47E52A319C50}"/>
    <cellStyle name="常规 3 8 4 5" xfId="29229" xr:uid="{7C39BC5C-E939-4202-9738-19DDE330ABE0}"/>
    <cellStyle name="常规 3 8 4 6" xfId="29230" xr:uid="{41AE5F93-879B-4094-A468-1491DEFBAC2E}"/>
    <cellStyle name="常规 3 8 4 7" xfId="29231" xr:uid="{7A885AD2-874D-49EF-9C09-4F9196422399}"/>
    <cellStyle name="常规 3 8 4 8" xfId="29232" xr:uid="{796EB815-0832-4372-B21E-2F7612B5784B}"/>
    <cellStyle name="常规 3 8 4 9" xfId="34710" xr:uid="{85E5A31A-BD86-4E35-93D3-B93447ECF5D5}"/>
    <cellStyle name="常规 3 8 5" xfId="6463" xr:uid="{F715B815-810E-4DEE-81E8-A8C7AA2EC776}"/>
    <cellStyle name="常规 3 8 5 2" xfId="29233" xr:uid="{A97CCD1C-8747-4514-8DFB-04D86AD44433}"/>
    <cellStyle name="常规 3 8 5 3" xfId="29234" xr:uid="{C9B98AF7-EF4A-4428-A62A-DFFCCE678891}"/>
    <cellStyle name="常规 3 8 5 4" xfId="29235" xr:uid="{65F6437D-0303-402A-A3A3-58164F23C1DE}"/>
    <cellStyle name="常规 3 8 5 5" xfId="29236" xr:uid="{8C4896EA-86C1-454F-A878-092E4D2EDF5F}"/>
    <cellStyle name="常规 3 8 6" xfId="7915" xr:uid="{0CD98D71-40B7-43D3-BD46-FAB66A3B3DE8}"/>
    <cellStyle name="常规 3 8 6 2" xfId="29237" xr:uid="{7CD3FE4D-2F5A-4C7F-B7C1-165906A6BCD0}"/>
    <cellStyle name="常规 3 8 7" xfId="1463" xr:uid="{16FA1B48-6C50-48B9-9BA6-C94E16F64DFE}"/>
    <cellStyle name="常规 3 8 8" xfId="29238" xr:uid="{5EFED931-A401-4B49-B80C-530F17D277EF}"/>
    <cellStyle name="常规 3 8 9" xfId="29239" xr:uid="{C53504AF-44E2-4BC8-9872-ACE436D014F6}"/>
    <cellStyle name="常规 3 9" xfId="571" xr:uid="{805247C9-D4B2-4E5F-9735-2E286FC2A32D}"/>
    <cellStyle name="常规 3 9 10" xfId="29240" xr:uid="{C305812D-5886-4ECF-A31A-22FAFB4D2F9F}"/>
    <cellStyle name="常规 3 9 11" xfId="29241" xr:uid="{C583F218-894B-440E-B611-CE3349967267}"/>
    <cellStyle name="常规 3 9 2" xfId="572" xr:uid="{1E5467F3-B200-44C1-9A78-6EEE48DFEE4E}"/>
    <cellStyle name="常规 3 9 2 2" xfId="573" xr:uid="{743DF508-76C4-451A-B238-6EE3C88A9716}"/>
    <cellStyle name="常规 3 9 2 2 2" xfId="1023" xr:uid="{A368A4A8-FF91-432E-B3C3-BF6593561C11}"/>
    <cellStyle name="常规 3 9 2 2 2 2" xfId="1499" xr:uid="{0A183ED9-8C16-4A8D-8C76-0FC922F2295D}"/>
    <cellStyle name="常规 3 9 2 2 2 2 2" xfId="29242" xr:uid="{7DDCF0B8-644C-4E3F-A82A-A4337F9813CE}"/>
    <cellStyle name="常规 3 9 2 2 3" xfId="8770" xr:uid="{DCCA5365-EE15-48D1-89BB-9CC81431222D}"/>
    <cellStyle name="常规 3 9 2 2 3 2" xfId="10375" xr:uid="{E7D8B533-0C7D-4855-A57D-34DF9FDEE4F4}"/>
    <cellStyle name="常规 3 9 2 2 4" xfId="1466" xr:uid="{84AB7126-AF48-43BC-992F-FE64A71D6286}"/>
    <cellStyle name="常规 3 9 2 3" xfId="1022" xr:uid="{A4236730-3EC8-40F9-ACE3-99362C409429}"/>
    <cellStyle name="常规 3 9 2 3 2" xfId="6470" xr:uid="{5147B380-D032-4819-8CDD-8C46EF2EB965}"/>
    <cellStyle name="常规 3 9 2 3 3" xfId="2815" xr:uid="{D2D944F6-5F66-4611-ABA9-FAE78DF5C2CB}"/>
    <cellStyle name="常规 3 9 2 3 3 2" xfId="29243" xr:uid="{66D5B8FD-30CC-4544-A2E0-2EBCED526CC4}"/>
    <cellStyle name="常规 3 9 2 4" xfId="4668" xr:uid="{A63A9EB4-6498-405D-9008-D033811D8473}"/>
    <cellStyle name="常规 3 9 2 4 2" xfId="10374" xr:uid="{6514F031-0CE1-46DD-9152-CEC70FA2A86C}"/>
    <cellStyle name="常规 3 9 2 4 2 2" xfId="29244" xr:uid="{908BC9FE-8B08-426C-8443-2884AF49A2E3}"/>
    <cellStyle name="常规 3 9 2 4 3" xfId="29245" xr:uid="{0336D9DF-4DF3-4EE5-AFA8-3F552E68EA1B}"/>
    <cellStyle name="常规 3 9 2 4 4" xfId="29246" xr:uid="{6C724BAA-FC57-474B-B8D8-B79E89F40A95}"/>
    <cellStyle name="常规 3 9 2 4 5" xfId="29247" xr:uid="{35F27D3F-4BD9-4178-B152-8165823CDEBA}"/>
    <cellStyle name="常规 3 9 2 4 6" xfId="29248" xr:uid="{D9F12FC7-2996-440E-81BF-FE385B3FC11F}"/>
    <cellStyle name="常规 3 9 2 5" xfId="6469" xr:uid="{63EA5411-CCDC-4ED4-A6C4-DB9894F407DC}"/>
    <cellStyle name="常规 3 9 2 5 2" xfId="29249" xr:uid="{5A9535F0-E93E-4EE8-B3C8-868BF6B00931}"/>
    <cellStyle name="常规 3 9 2 5 3" xfId="29250" xr:uid="{339A7AA6-28EC-4B3F-A875-98D7EBE2E37D}"/>
    <cellStyle name="常规 3 9 2 5 4" xfId="29251" xr:uid="{6F0DDCEC-5CF2-48BE-BC75-E1A557A95BA9}"/>
    <cellStyle name="常规 3 9 2 6" xfId="1465" xr:uid="{A99995AC-A383-4F9A-90CA-222001382D84}"/>
    <cellStyle name="常规 3 9 2 7" xfId="29252" xr:uid="{B7AC51AA-065C-4E7D-87C7-0572449CDCC7}"/>
    <cellStyle name="常规 3 9 2 8" xfId="29253" xr:uid="{65D1B587-6376-468E-AA26-634D3B1EA640}"/>
    <cellStyle name="常规 3 9 2 9" xfId="29254" xr:uid="{C7B10692-130C-4DEF-857D-DEB88264099E}"/>
    <cellStyle name="常规 3 9 3" xfId="574" xr:uid="{03076DD6-EC71-4FF9-84AB-621EC2A35D1E}"/>
    <cellStyle name="常规 3 9 3 2" xfId="1024" xr:uid="{B2C13729-2829-43BE-A76F-B71D4BC1EA79}"/>
    <cellStyle name="常规 3 9 3 2 2" xfId="1497" xr:uid="{29DD14F1-1A4B-49FB-93F0-3A6CE988D032}"/>
    <cellStyle name="常规 3 9 3 2 2 2" xfId="29255" xr:uid="{750A18D7-F109-4818-8FED-B111BEE5BDBA}"/>
    <cellStyle name="常规 3 9 3 3" xfId="8771" xr:uid="{A2A36C99-CD37-4E83-859A-491536ADC968}"/>
    <cellStyle name="常规 3 9 3 3 2" xfId="10376" xr:uid="{0FC8CFA4-659F-41DA-886C-75890CAB552E}"/>
    <cellStyle name="常规 3 9 3 4" xfId="1467" xr:uid="{F74E2D49-B398-4B99-8DE8-E0717F6B06CB}"/>
    <cellStyle name="常规 3 9 4" xfId="1021" xr:uid="{25E54816-1D90-4A5D-B013-F089B8CE4CF9}"/>
    <cellStyle name="常规 3 9 4 2" xfId="6471" xr:uid="{0F32AFC4-A68A-4151-902F-DA9E4F8794B7}"/>
    <cellStyle name="常规 3 9 4 3" xfId="2814" xr:uid="{C88D7BAB-A2E9-4A8B-A90A-97D03DE1AA69}"/>
    <cellStyle name="常规 3 9 4 3 2" xfId="29256" xr:uid="{BDF7FC22-B933-4924-AEE4-5E94D28A416C}"/>
    <cellStyle name="常规 3 9 5" xfId="4669" xr:uid="{D3728B88-C8B4-4979-847D-A50FB4F8BE20}"/>
    <cellStyle name="常规 3 9 5 2" xfId="10373" xr:uid="{F1F87710-9101-4106-A772-66A372F7AC1C}"/>
    <cellStyle name="常规 3 9 5 2 2" xfId="29257" xr:uid="{6FE20E25-4006-4C86-9AD0-69B03D73D7CD}"/>
    <cellStyle name="常规 3 9 5 3" xfId="29258" xr:uid="{42EC2786-6C31-44CC-8A03-2959518E64E9}"/>
    <cellStyle name="常规 3 9 5 4" xfId="29259" xr:uid="{99C1BFDF-9FD3-4CA3-9590-F5A06FC47EC2}"/>
    <cellStyle name="常规 3 9 5 5" xfId="29260" xr:uid="{0BB9B402-373D-4C65-A7D2-D3F8077ED4E6}"/>
    <cellStyle name="常规 3 9 5 6" xfId="29261" xr:uid="{ADCE76A7-BA74-4CD7-9C10-C71B4625C646}"/>
    <cellStyle name="常规 3 9 6" xfId="6468" xr:uid="{C6F5D45C-A912-4963-90AE-67351023178F}"/>
    <cellStyle name="常规 3 9 6 2" xfId="29262" xr:uid="{ECCFD183-4E23-4CF9-8573-F37A5395AAA0}"/>
    <cellStyle name="常规 3 9 6 3" xfId="29263" xr:uid="{4831EFDC-9F3A-495D-92DA-D0678A57FE76}"/>
    <cellStyle name="常规 3 9 6 4" xfId="29264" xr:uid="{F35C9B14-05FF-4C72-B396-A9EA80B7CB40}"/>
    <cellStyle name="常规 3 9 6 5" xfId="29265" xr:uid="{50660E55-CB40-444F-8ADA-65D30EB43DE5}"/>
    <cellStyle name="常规 3 9 7" xfId="7916" xr:uid="{A4FF23B6-8C4B-442C-BD13-C898EDC8BE53}"/>
    <cellStyle name="常规 3 9 8" xfId="1464" xr:uid="{D1282183-0620-4735-9985-79CC26FEBFB5}"/>
    <cellStyle name="常规 3 9 9" xfId="29266" xr:uid="{CD2F7D05-0E66-4CD6-BE8B-544BE39FD58B}"/>
    <cellStyle name="常规 4" xfId="124" xr:uid="{00000000-0005-0000-0000-000086000000}"/>
    <cellStyle name="常规 4 10" xfId="2816" xr:uid="{6911FE26-F1DC-4A0F-9B9B-0FCFC30BA450}"/>
    <cellStyle name="常规 4 10 2" xfId="4670" xr:uid="{1C6B050C-B442-451F-B58C-D3481CDB8E5F}"/>
    <cellStyle name="常规 4 10 3" xfId="6472" xr:uid="{F6EF68F8-562F-4EF1-8C5E-6397E36C96F2}"/>
    <cellStyle name="常规 4 10 3 2" xfId="29267" xr:uid="{B899C174-F11F-40F3-85D7-416D7CFBBBBD}"/>
    <cellStyle name="常规 4 10 4" xfId="29268" xr:uid="{315474BC-620A-47AE-8945-F3D0F47E6A75}"/>
    <cellStyle name="常规 4 10 5" xfId="29269" xr:uid="{782C0D75-F9CE-4898-BECE-0796C19A500B}"/>
    <cellStyle name="常规 4 10 6" xfId="29270" xr:uid="{D9E4B4AB-AF4C-4FD4-BD39-6E858D474DFC}"/>
    <cellStyle name="常规 4 10 7" xfId="29271" xr:uid="{ED8E4D0B-A2A0-4231-87CA-077BC46E70FA}"/>
    <cellStyle name="常规 4 11" xfId="3207" xr:uid="{9B5AB085-1258-4F05-9B9B-CDB9F4CDB0AB}"/>
    <cellStyle name="常规 4 11 2" xfId="5145" xr:uid="{3C1079F4-3269-4B31-AED4-F84C4C564B06}"/>
    <cellStyle name="常规 4 11 3" xfId="6473" xr:uid="{532E43A5-B490-4588-B579-A1088DD6CAC8}"/>
    <cellStyle name="常规 4 12" xfId="3331" xr:uid="{B77A21D1-4B6F-492C-A67E-10024DAC0915}"/>
    <cellStyle name="常规 4 12 2" xfId="6474" xr:uid="{0C93E8BB-98E5-4E9D-9910-D7250174AFB4}"/>
    <cellStyle name="常规 4 12 2 2" xfId="29272" xr:uid="{AA59C3B3-E4E0-42A0-AF01-05268FF9A8B5}"/>
    <cellStyle name="常规 4 12 3" xfId="29273" xr:uid="{0028CFCB-8CC3-4243-BDAA-018BCBF08BB2}"/>
    <cellStyle name="常规 4 12 4" xfId="29274" xr:uid="{506024C3-5C08-4471-933C-BC874706E2DB}"/>
    <cellStyle name="常规 4 12 5" xfId="29275" xr:uid="{A7D05251-B1C5-486E-A6AD-CD791D36F4B2}"/>
    <cellStyle name="常规 4 13" xfId="8772" xr:uid="{A725E021-0F13-4DAA-B710-B85E0BEF013E}"/>
    <cellStyle name="常规 4 14" xfId="1468" xr:uid="{04C6553F-854C-4E22-AFFF-7045D4187549}"/>
    <cellStyle name="常规 4 14 2" xfId="29276" xr:uid="{278E3305-5DE3-4F2F-A881-70DD8DA7CCE7}"/>
    <cellStyle name="常规 4 15" xfId="575" xr:uid="{1652A1BA-03BE-47F3-8DA2-DBB734888583}"/>
    <cellStyle name="常规 4 2" xfId="1025" xr:uid="{3019A537-9030-467C-BB9F-96757525F1CF}"/>
    <cellStyle name="常规 4 2 10" xfId="7917" xr:uid="{2D7B096A-1B64-4A2A-AA98-45C91E7E59E3}"/>
    <cellStyle name="常规 4 2 10 2" xfId="29277" xr:uid="{AD71F447-4F44-4B69-A7F4-89C757DB7D21}"/>
    <cellStyle name="常规 4 2 11" xfId="2817" xr:uid="{7C609DC5-8CAA-4A9B-95C0-0093DA34F36A}"/>
    <cellStyle name="常规 4 2 12" xfId="29278" xr:uid="{2A1A0C7C-8759-4C58-BA70-3FC4AE7A5069}"/>
    <cellStyle name="常规 4 2 13" xfId="29279" xr:uid="{5CB40DBC-C358-4906-85E6-40BB4A431FB7}"/>
    <cellStyle name="常规 4 2 14" xfId="34712" xr:uid="{C2A6025F-9DB7-45E1-95C7-E68901BE7C4E}"/>
    <cellStyle name="常规 4 2 2" xfId="2818" xr:uid="{A9A83756-38B0-40E3-963C-5E4C45577750}"/>
    <cellStyle name="常规 4 2 2 10" xfId="10006" xr:uid="{EEAC76E5-DD0B-4F69-84E8-E34F73809757}"/>
    <cellStyle name="常规 4 2 2 10 2" xfId="29280" xr:uid="{126FC6DD-FA23-46A6-BF70-923159060CC4}"/>
    <cellStyle name="常规 4 2 2 11" xfId="29281" xr:uid="{A506443F-E3CB-45D9-B79A-7A567FDC3A7F}"/>
    <cellStyle name="常规 4 2 2 12" xfId="29282" xr:uid="{2918CF6C-B2AF-4C19-A032-7C72E15547E4}"/>
    <cellStyle name="常规 4 2 2 13" xfId="29283" xr:uid="{8E4552C4-087C-4007-8827-DE1CDD90F761}"/>
    <cellStyle name="常规 4 2 2 14" xfId="29284" xr:uid="{AC81DA97-04D1-4355-90F3-1B5B8C93E22A}"/>
    <cellStyle name="常规 4 2 2 15" xfId="29285" xr:uid="{CD72B3C2-2D9B-4B00-AD24-8D9BA85C8DD2}"/>
    <cellStyle name="常规 4 2 2 16" xfId="34713" xr:uid="{04C06EC4-CF9B-4DF7-BCA7-DD5BDF4C0B05}"/>
    <cellStyle name="常规 4 2 2 2" xfId="2819" xr:uid="{EA64F53E-9853-47BA-8FDC-42B6DE7B6947}"/>
    <cellStyle name="常规 4 2 2 2 10" xfId="29286" xr:uid="{6A27556A-C2D1-465F-9792-FD79B8EB5DD3}"/>
    <cellStyle name="常规 4 2 2 2 11" xfId="29287" xr:uid="{3DDCB608-4E44-4AAD-AEB4-22214FE3D6C4}"/>
    <cellStyle name="常规 4 2 2 2 12" xfId="29288" xr:uid="{D2B06044-5338-4660-B005-8D02C8FF2855}"/>
    <cellStyle name="常规 4 2 2 2 13" xfId="29289" xr:uid="{3468E4F8-CD63-42C5-A026-82C388777AA5}"/>
    <cellStyle name="常规 4 2 2 2 14" xfId="29290" xr:uid="{B32EFCCC-A748-4D99-8557-715C85F9C529}"/>
    <cellStyle name="常规 4 2 2 2 15" xfId="29291" xr:uid="{3725B930-775A-4184-8447-91CFF47C78C6}"/>
    <cellStyle name="常规 4 2 2 2 16" xfId="29292" xr:uid="{9AEC826F-2B12-4253-B360-A22326C510B3}"/>
    <cellStyle name="常规 4 2 2 2 17" xfId="34714" xr:uid="{36B4A6E1-4BF7-44C1-AE25-CA6955C6CDAA}"/>
    <cellStyle name="常规 4 2 2 2 2" xfId="2820" xr:uid="{54AEB9C2-5353-446D-BF59-BE9E4FB9723F}"/>
    <cellStyle name="常规 4 2 2 2 2 10" xfId="29293" xr:uid="{970FDAB6-6D38-4CC5-A8FA-7DFF860F6078}"/>
    <cellStyle name="常规 4 2 2 2 2 11" xfId="29294" xr:uid="{9B0DE66B-78B2-4235-9F06-E45429BB2A44}"/>
    <cellStyle name="常规 4 2 2 2 2 2" xfId="2821" xr:uid="{AEF627EF-AB63-4295-9160-221848DDB15D}"/>
    <cellStyle name="常规 4 2 2 2 2 2 10" xfId="29295" xr:uid="{33C6C09D-B946-4206-8B32-943C8A7D5F49}"/>
    <cellStyle name="常规 4 2 2 2 2 2 2" xfId="2822" xr:uid="{77161BB4-6EB9-453B-A233-68D7B721FD96}"/>
    <cellStyle name="常规 4 2 2 2 2 2 2 2" xfId="2823" xr:uid="{6CD910BC-4485-4B15-958F-454F43AB6D0C}"/>
    <cellStyle name="常规 4 2 2 2 2 2 2 2 2" xfId="2824" xr:uid="{729565EB-D9A7-44A9-A8B5-A87892ADDAF8}"/>
    <cellStyle name="常规 4 2 2 2 2 2 2 2 2 2" xfId="4671" xr:uid="{B6E496A8-2974-4939-BBCB-2BB199A73DBC}"/>
    <cellStyle name="常规 4 2 2 2 2 2 2 2 2 2 2" xfId="29296" xr:uid="{217C5147-10AA-45B4-8C49-62DFB4A2ABE5}"/>
    <cellStyle name="常规 4 2 2 2 2 2 2 2 2 2 3" xfId="29297" xr:uid="{7336D27A-4B9F-40A9-BFDF-9B8E98BD5931}"/>
    <cellStyle name="常规 4 2 2 2 2 2 2 2 2 2 4" xfId="29298" xr:uid="{F2B26EA6-761F-43FD-AA61-FF5638863B03}"/>
    <cellStyle name="常规 4 2 2 2 2 2 2 2 2 2 5" xfId="29299" xr:uid="{3F344429-1866-4263-98BA-C1897FC79B00}"/>
    <cellStyle name="常规 4 2 2 2 2 2 2 2 2 3" xfId="6481" xr:uid="{918D9F87-FEFB-4F23-BDF8-ECC74ADEB5BD}"/>
    <cellStyle name="常规 4 2 2 2 2 2 2 2 2 3 2" xfId="29300" xr:uid="{4FCEFEA1-D6C1-4193-9400-6477C69B78B8}"/>
    <cellStyle name="常规 4 2 2 2 2 2 2 2 2 4" xfId="29301" xr:uid="{3E98D414-2700-4D5D-976A-90245A0A03B0}"/>
    <cellStyle name="常规 4 2 2 2 2 2 2 2 2 5" xfId="29302" xr:uid="{DD4FA491-80AE-4E3E-9889-04F3A24D2418}"/>
    <cellStyle name="常规 4 2 2 2 2 2 2 2 2 6" xfId="29303" xr:uid="{CFCA6B69-BFB8-4AF0-81DE-6B1C61459A5E}"/>
    <cellStyle name="常规 4 2 2 2 2 2 2 2 2 7" xfId="29304" xr:uid="{CBD48A6E-4F43-4F1A-B87A-123CF392733F}"/>
    <cellStyle name="常规 4 2 2 2 2 2 2 2 2 8" xfId="29305" xr:uid="{84340EA7-50E3-430A-A170-67D13D638257}"/>
    <cellStyle name="常规 4 2 2 2 2 2 2 2 3" xfId="4672" xr:uid="{ECFA125D-2C92-44E0-8C6F-8BF7C2665E54}"/>
    <cellStyle name="常规 4 2 2 2 2 2 2 2 3 2" xfId="29306" xr:uid="{44C1103E-555F-486C-A1C9-E14CCA18075D}"/>
    <cellStyle name="常规 4 2 2 2 2 2 2 2 3 3" xfId="29307" xr:uid="{E727478E-0E75-4DCA-B6C9-9C06B0D54F91}"/>
    <cellStyle name="常规 4 2 2 2 2 2 2 2 3 4" xfId="29308" xr:uid="{B7856275-7494-4788-86DF-7AE53342591D}"/>
    <cellStyle name="常规 4 2 2 2 2 2 2 2 3 5" xfId="29309" xr:uid="{F95CDD5B-22E4-43DA-AEA6-622D8FD65A9C}"/>
    <cellStyle name="常规 4 2 2 2 2 2 2 2 4" xfId="6480" xr:uid="{40DECFA7-27D5-4084-ADC8-303F4164074D}"/>
    <cellStyle name="常规 4 2 2 2 2 2 2 2 4 2" xfId="29310" xr:uid="{995D92DB-0B62-42A6-878F-A266BBFC07E7}"/>
    <cellStyle name="常规 4 2 2 2 2 2 2 2 5" xfId="29311" xr:uid="{250569EA-5935-4735-BF08-AD05F144AEB7}"/>
    <cellStyle name="常规 4 2 2 2 2 2 2 2 6" xfId="29312" xr:uid="{DBB646F0-3C90-457B-85E0-4038F98D729E}"/>
    <cellStyle name="常规 4 2 2 2 2 2 2 2 7" xfId="29313" xr:uid="{D84F2BB6-6ABC-48A7-B545-92E90E095091}"/>
    <cellStyle name="常规 4 2 2 2 2 2 2 2 8" xfId="29314" xr:uid="{FCADE50B-1666-4D55-BF77-0108B1B4E89C}"/>
    <cellStyle name="常规 4 2 2 2 2 2 2 2 9" xfId="29315" xr:uid="{5C929FFC-39BB-4B2D-97D7-AA8C57390069}"/>
    <cellStyle name="常规 4 2 2 2 2 2 2 3" xfId="4673" xr:uid="{B5C22809-0DB0-47C6-A947-3644DEC25C2D}"/>
    <cellStyle name="常规 4 2 2 2 2 2 2 3 2" xfId="29316" xr:uid="{34008BAE-EC82-4E69-B7A8-B985BD8C6F3F}"/>
    <cellStyle name="常规 4 2 2 2 2 2 2 3 3" xfId="29317" xr:uid="{A46E3B9A-8F4F-407F-B9EF-5DE3DC93C5B9}"/>
    <cellStyle name="常规 4 2 2 2 2 2 2 3 4" xfId="29318" xr:uid="{BC1955C2-90A5-41A5-81A3-E215A02F75A6}"/>
    <cellStyle name="常规 4 2 2 2 2 2 2 3 5" xfId="29319" xr:uid="{3B88475A-E671-4321-8643-F2946E7CBE6A}"/>
    <cellStyle name="常规 4 2 2 2 2 2 2 4" xfId="6479" xr:uid="{140BCAC1-49C0-4A6E-9308-E00448EA9C31}"/>
    <cellStyle name="常规 4 2 2 2 2 2 2 4 2" xfId="29320" xr:uid="{148C14A0-6D50-419E-AB17-4B38E5C77563}"/>
    <cellStyle name="常规 4 2 2 2 2 2 2 5" xfId="29321" xr:uid="{41D894E6-8162-40D4-B43A-81BB2B179748}"/>
    <cellStyle name="常规 4 2 2 2 2 2 2 6" xfId="29322" xr:uid="{FD8A79F3-0EA6-4E26-8B5F-BF31241D1525}"/>
    <cellStyle name="常规 4 2 2 2 2 2 2 7" xfId="29323" xr:uid="{E4DFE0D6-AAA6-4E2B-928C-E580EFBC703B}"/>
    <cellStyle name="常规 4 2 2 2 2 2 2 8" xfId="29324" xr:uid="{0AD4E040-F747-4838-A714-C8ED9D45AE4C}"/>
    <cellStyle name="常规 4 2 2 2 2 2 2 9" xfId="29325" xr:uid="{1730458A-F9F7-4681-B82F-E55BEF8EB5AE}"/>
    <cellStyle name="常规 4 2 2 2 2 2 3" xfId="2825" xr:uid="{35414E9B-1D6E-4134-9A18-2FC1CA334DCF}"/>
    <cellStyle name="常规 4 2 2 2 2 2 3 2" xfId="2826" xr:uid="{E4CC1BE8-EBC3-470B-B7A7-77723F1265C4}"/>
    <cellStyle name="常规 4 2 2 2 2 2 3 2 2" xfId="4674" xr:uid="{13FBDAA0-E13C-49CF-B05F-248B29D43BDE}"/>
    <cellStyle name="常规 4 2 2 2 2 2 3 2 2 2" xfId="29326" xr:uid="{77368795-1A9A-4A0B-9CF0-36184D161E6E}"/>
    <cellStyle name="常规 4 2 2 2 2 2 3 2 2 3" xfId="29327" xr:uid="{F507F2EA-6671-4FBA-985D-00C4BAE3BC22}"/>
    <cellStyle name="常规 4 2 2 2 2 2 3 2 2 4" xfId="29328" xr:uid="{A80BFC9F-A7D2-4025-9215-23AB8073ABF1}"/>
    <cellStyle name="常规 4 2 2 2 2 2 3 2 2 5" xfId="29329" xr:uid="{EDFF0789-8D7A-4D3B-916B-DB42CF7E71CA}"/>
    <cellStyle name="常规 4 2 2 2 2 2 3 2 3" xfId="6483" xr:uid="{A5938C72-83C1-4984-969A-F69F1BBA3A96}"/>
    <cellStyle name="常规 4 2 2 2 2 2 3 2 3 2" xfId="29330" xr:uid="{4D12BC26-2B3F-4F8D-A5DB-60DB06AEEC1D}"/>
    <cellStyle name="常规 4 2 2 2 2 2 3 2 4" xfId="29331" xr:uid="{A9F1CEB6-9DD7-43F2-9BAA-A22C59F82DA7}"/>
    <cellStyle name="常规 4 2 2 2 2 2 3 2 5" xfId="29332" xr:uid="{BA8CC88E-DB77-4EBF-950A-6400C2882F9F}"/>
    <cellStyle name="常规 4 2 2 2 2 2 3 2 6" xfId="29333" xr:uid="{77A20E10-A7DC-463A-83DC-DF6AF5E900D3}"/>
    <cellStyle name="常规 4 2 2 2 2 2 3 2 7" xfId="29334" xr:uid="{F5352EE3-3848-4CFC-8D00-AFF2A3839CB5}"/>
    <cellStyle name="常规 4 2 2 2 2 2 3 2 8" xfId="29335" xr:uid="{E84A6A81-B84B-41E2-BC33-C1920BDBAC1D}"/>
    <cellStyle name="常规 4 2 2 2 2 2 3 3" xfId="4675" xr:uid="{68006BDF-87D2-4B5E-8566-38619F95C7F8}"/>
    <cellStyle name="常规 4 2 2 2 2 2 3 3 2" xfId="29336" xr:uid="{0348B7D7-4E48-47CB-89F3-FBF4394B7312}"/>
    <cellStyle name="常规 4 2 2 2 2 2 3 3 3" xfId="29337" xr:uid="{4CEBF539-2B85-4F24-8527-5439A7B302DD}"/>
    <cellStyle name="常规 4 2 2 2 2 2 3 3 4" xfId="29338" xr:uid="{245DD17B-88E7-48D4-8F17-FAAF581F4B39}"/>
    <cellStyle name="常规 4 2 2 2 2 2 3 3 5" xfId="29339" xr:uid="{2CC74880-2BE5-43EC-8C4F-3CD1A896FCFE}"/>
    <cellStyle name="常规 4 2 2 2 2 2 3 4" xfId="6482" xr:uid="{87867521-C635-4A69-AE0A-58CA5C4600CD}"/>
    <cellStyle name="常规 4 2 2 2 2 2 3 4 2" xfId="29340" xr:uid="{E79175B4-A3F8-44A1-8A81-226012FEBDAF}"/>
    <cellStyle name="常规 4 2 2 2 2 2 3 5" xfId="29341" xr:uid="{84207684-1831-452F-816F-B490788EDA16}"/>
    <cellStyle name="常规 4 2 2 2 2 2 3 6" xfId="29342" xr:uid="{FC1CA3B1-6389-4B41-A672-8CEB60D87A9D}"/>
    <cellStyle name="常规 4 2 2 2 2 2 3 7" xfId="29343" xr:uid="{2CC99E71-81BD-4D9E-96C4-7087E0DCE370}"/>
    <cellStyle name="常规 4 2 2 2 2 2 3 8" xfId="29344" xr:uid="{4DB76AA1-6DF6-48A7-B14B-23B99C306331}"/>
    <cellStyle name="常规 4 2 2 2 2 2 3 9" xfId="29345" xr:uid="{AD7B340C-DDE0-44F8-AF8B-A41AD66D40B6}"/>
    <cellStyle name="常规 4 2 2 2 2 2 4" xfId="4676" xr:uid="{E315BD50-FF65-49C7-B9FB-4B1B12D7DF8E}"/>
    <cellStyle name="常规 4 2 2 2 2 2 4 2" xfId="29346" xr:uid="{0D81848B-4247-4E5D-8403-3B0BE4910939}"/>
    <cellStyle name="常规 4 2 2 2 2 2 4 3" xfId="29347" xr:uid="{B3430403-8736-409D-82FC-E6723EDE3FB1}"/>
    <cellStyle name="常规 4 2 2 2 2 2 4 4" xfId="29348" xr:uid="{8EB9DDFD-D9EC-4F05-B68B-33DE60397AE8}"/>
    <cellStyle name="常规 4 2 2 2 2 2 4 5" xfId="29349" xr:uid="{FEAC85D0-E7F3-4B82-A55C-C8B80569BFB8}"/>
    <cellStyle name="常规 4 2 2 2 2 2 5" xfId="6478" xr:uid="{BD4B6A08-F52B-42E5-8D26-7D7CDD7606F4}"/>
    <cellStyle name="常规 4 2 2 2 2 2 5 2" xfId="29350" xr:uid="{335BCED5-82CF-4C6D-B6E5-6299A8DF6FA2}"/>
    <cellStyle name="常规 4 2 2 2 2 2 6" xfId="29351" xr:uid="{AEA72BC7-129F-47D7-87E2-2DBA7AD854CB}"/>
    <cellStyle name="常规 4 2 2 2 2 2 7" xfId="29352" xr:uid="{5F1EF88D-C85B-4805-9914-150B7F613E91}"/>
    <cellStyle name="常规 4 2 2 2 2 2 8" xfId="29353" xr:uid="{DF9F6FC8-8768-47EB-B457-368DF5EC92CA}"/>
    <cellStyle name="常规 4 2 2 2 2 2 9" xfId="29354" xr:uid="{F14C8B05-6AF5-4AE0-9D20-F82E81B7F1B6}"/>
    <cellStyle name="常规 4 2 2 2 2 3" xfId="2827" xr:uid="{488C3946-F6BF-4A73-973D-690CD45C5BAF}"/>
    <cellStyle name="常规 4 2 2 2 2 3 2" xfId="2828" xr:uid="{7F12D0F4-7FEC-419F-AE17-BB04A456E739}"/>
    <cellStyle name="常规 4 2 2 2 2 3 2 2" xfId="2829" xr:uid="{CA2434F8-480A-4213-A122-70CF78BB66DA}"/>
    <cellStyle name="常规 4 2 2 2 2 3 2 2 2" xfId="4677" xr:uid="{81E8787B-B4E9-41C3-B795-28F6CCC128FD}"/>
    <cellStyle name="常规 4 2 2 2 2 3 2 2 2 2" xfId="29355" xr:uid="{E287C8E0-1975-429F-8577-2823B3B64107}"/>
    <cellStyle name="常规 4 2 2 2 2 3 2 2 2 3" xfId="29356" xr:uid="{6A0CD3DC-A94D-446C-9A63-4263FFCEC1D3}"/>
    <cellStyle name="常规 4 2 2 2 2 3 2 2 2 4" xfId="29357" xr:uid="{53BECC8C-D8DA-4DBE-8092-B6AA0DBC9D5C}"/>
    <cellStyle name="常规 4 2 2 2 2 3 2 2 2 5" xfId="29358" xr:uid="{1DB22250-DFDE-426C-83FB-E20C2539A612}"/>
    <cellStyle name="常规 4 2 2 2 2 3 2 2 3" xfId="6486" xr:uid="{FF2A3AE2-9AA6-41AD-9713-6085EA23AE8B}"/>
    <cellStyle name="常规 4 2 2 2 2 3 2 2 3 2" xfId="29359" xr:uid="{885A1A36-44BD-49D8-AEFB-F33F2CCDFC89}"/>
    <cellStyle name="常规 4 2 2 2 2 3 2 2 4" xfId="29360" xr:uid="{7FE1AD9B-CF6E-4FB5-B1BB-C954D55BFE8C}"/>
    <cellStyle name="常规 4 2 2 2 2 3 2 2 5" xfId="29361" xr:uid="{E6846FED-72E7-44C2-AB1B-2FF05AA70070}"/>
    <cellStyle name="常规 4 2 2 2 2 3 2 2 6" xfId="29362" xr:uid="{C6CBEA98-B637-46DA-A460-A30D21EA0C0D}"/>
    <cellStyle name="常规 4 2 2 2 2 3 2 2 7" xfId="29363" xr:uid="{7F1227DF-001F-4FB0-8829-F553065F6D23}"/>
    <cellStyle name="常规 4 2 2 2 2 3 2 2 8" xfId="29364" xr:uid="{AE752AF1-FF64-4FE5-9991-9A50E3CDED8F}"/>
    <cellStyle name="常规 4 2 2 2 2 3 2 3" xfId="4678" xr:uid="{E0A5008A-4272-4885-80E7-E22CA98BDE66}"/>
    <cellStyle name="常规 4 2 2 2 2 3 2 3 2" xfId="29365" xr:uid="{8A3BC4EE-B053-4229-80BD-DC643DD4847F}"/>
    <cellStyle name="常规 4 2 2 2 2 3 2 3 3" xfId="29366" xr:uid="{5857EAC3-CF6B-457C-8983-8B0D975A6EBE}"/>
    <cellStyle name="常规 4 2 2 2 2 3 2 3 4" xfId="29367" xr:uid="{9E2EA23B-B4E2-47F8-A53E-24570D47B5FF}"/>
    <cellStyle name="常规 4 2 2 2 2 3 2 3 5" xfId="29368" xr:uid="{95FB7DA0-D435-4F86-A528-1FC42CBB7F11}"/>
    <cellStyle name="常规 4 2 2 2 2 3 2 4" xfId="6485" xr:uid="{7499B723-9AE3-42A7-8A68-7B5D47F6E1CF}"/>
    <cellStyle name="常规 4 2 2 2 2 3 2 4 2" xfId="29369" xr:uid="{361BB86F-9668-4ECF-91DA-9B8826A2731D}"/>
    <cellStyle name="常规 4 2 2 2 2 3 2 5" xfId="29370" xr:uid="{ED819B45-D28A-40C4-B85A-EEC8FD61A0BA}"/>
    <cellStyle name="常规 4 2 2 2 2 3 2 6" xfId="29371" xr:uid="{9DC7F91C-F110-46FF-814B-1B3195BE6F96}"/>
    <cellStyle name="常规 4 2 2 2 2 3 2 7" xfId="29372" xr:uid="{E61AA6CE-35D5-4B6F-BAA1-7D8B9685E1A3}"/>
    <cellStyle name="常规 4 2 2 2 2 3 2 8" xfId="29373" xr:uid="{7506C9BA-E41D-4C75-BFF6-FF3283C8FCC2}"/>
    <cellStyle name="常规 4 2 2 2 2 3 2 9" xfId="29374" xr:uid="{84A89125-0773-4B62-91DA-A37216A1B7E7}"/>
    <cellStyle name="常规 4 2 2 2 2 3 3" xfId="4679" xr:uid="{99E38068-C0AC-437A-BA5D-71EE55AB4FE3}"/>
    <cellStyle name="常规 4 2 2 2 2 3 3 2" xfId="29375" xr:uid="{07FDA5C0-31F4-4514-9794-7B2FD7CC4062}"/>
    <cellStyle name="常规 4 2 2 2 2 3 3 3" xfId="29376" xr:uid="{FACC6817-6343-4DB9-B310-C5A60A7EA10A}"/>
    <cellStyle name="常规 4 2 2 2 2 3 3 4" xfId="29377" xr:uid="{52FCAEEC-9A1C-4E9A-9573-DEC6E12D9122}"/>
    <cellStyle name="常规 4 2 2 2 2 3 3 5" xfId="29378" xr:uid="{1D22C075-CF65-4D14-88E7-8B8D738F0FBE}"/>
    <cellStyle name="常规 4 2 2 2 2 3 4" xfId="6484" xr:uid="{574CCA40-4813-43B2-A160-FA7032050E02}"/>
    <cellStyle name="常规 4 2 2 2 2 3 4 2" xfId="29379" xr:uid="{06D9DED9-DDFE-4F72-8910-F1A0632A2270}"/>
    <cellStyle name="常规 4 2 2 2 2 3 5" xfId="29380" xr:uid="{B9560866-1D53-45D3-B989-8BADC51ED820}"/>
    <cellStyle name="常规 4 2 2 2 2 3 6" xfId="29381" xr:uid="{5219BC3B-8903-45FD-9225-89E22A3DB351}"/>
    <cellStyle name="常规 4 2 2 2 2 3 7" xfId="29382" xr:uid="{E41FC441-D185-4D21-B1C1-84A8D78AF8FC}"/>
    <cellStyle name="常规 4 2 2 2 2 3 8" xfId="29383" xr:uid="{39C9FBA9-413A-40FC-BE74-7E34C3911513}"/>
    <cellStyle name="常规 4 2 2 2 2 3 9" xfId="29384" xr:uid="{A19DA3F3-24F5-48DA-8EFF-F94C213332EF}"/>
    <cellStyle name="常规 4 2 2 2 2 4" xfId="2830" xr:uid="{05A2A8BF-1DE2-45B9-B466-FF53D9D17E56}"/>
    <cellStyle name="常规 4 2 2 2 2 4 2" xfId="2831" xr:uid="{68C22FED-BC24-44B4-A64D-7ED8CB3BA58B}"/>
    <cellStyle name="常规 4 2 2 2 2 4 2 2" xfId="4680" xr:uid="{5CD96502-45BB-444F-9C10-20A587A97CCE}"/>
    <cellStyle name="常规 4 2 2 2 2 4 2 2 2" xfId="29385" xr:uid="{9CDAF869-37BD-48AE-AFE2-17547BC2D9AE}"/>
    <cellStyle name="常规 4 2 2 2 2 4 2 2 3" xfId="29386" xr:uid="{34240E2B-2E3A-4EBB-B2B3-DBF957F52C39}"/>
    <cellStyle name="常规 4 2 2 2 2 4 2 2 4" xfId="29387" xr:uid="{33E31DD6-89C9-46DD-89BC-596BEDCFFFAB}"/>
    <cellStyle name="常规 4 2 2 2 2 4 2 2 5" xfId="29388" xr:uid="{801F1CBA-EFDE-4659-9A76-270D7BAFE2EF}"/>
    <cellStyle name="常规 4 2 2 2 2 4 2 3" xfId="6488" xr:uid="{1BD02CF0-698F-451C-81CF-DAD89BD2491F}"/>
    <cellStyle name="常规 4 2 2 2 2 4 2 3 2" xfId="29389" xr:uid="{69D4BFE2-2ACF-4B5F-B4B4-1EDAADBC4DE2}"/>
    <cellStyle name="常规 4 2 2 2 2 4 2 4" xfId="29390" xr:uid="{9D511A8D-D177-4D09-BF3E-B9E639AA504A}"/>
    <cellStyle name="常规 4 2 2 2 2 4 2 5" xfId="29391" xr:uid="{8BBE45F5-BA03-430D-8A18-34504D1B3635}"/>
    <cellStyle name="常规 4 2 2 2 2 4 2 6" xfId="29392" xr:uid="{91A97F2D-4C98-42A8-8B51-5D923AE29897}"/>
    <cellStyle name="常规 4 2 2 2 2 4 2 7" xfId="29393" xr:uid="{08E9901F-AAA6-4F35-A876-F78976029C00}"/>
    <cellStyle name="常规 4 2 2 2 2 4 2 8" xfId="29394" xr:uid="{D736569D-DFA0-4DC4-9AE5-1D0C08F83040}"/>
    <cellStyle name="常规 4 2 2 2 2 4 3" xfId="4681" xr:uid="{B8716D3A-9E64-4947-A35D-1072B31564FE}"/>
    <cellStyle name="常规 4 2 2 2 2 4 3 2" xfId="29395" xr:uid="{BFEAFEB1-4B44-428E-9952-610EFA71F80B}"/>
    <cellStyle name="常规 4 2 2 2 2 4 3 3" xfId="29396" xr:uid="{BAD8FAFB-174B-41DE-ADB4-BB458CB8CB08}"/>
    <cellStyle name="常规 4 2 2 2 2 4 3 4" xfId="29397" xr:uid="{36626655-81DF-4CC8-9CEB-98B1AB3A5644}"/>
    <cellStyle name="常规 4 2 2 2 2 4 3 5" xfId="29398" xr:uid="{992ED910-55DF-4B43-AF1B-B0E0FE0E6061}"/>
    <cellStyle name="常规 4 2 2 2 2 4 4" xfId="6487" xr:uid="{B5F4E94F-B9B6-4E32-9DD4-4478ABD5B1EC}"/>
    <cellStyle name="常规 4 2 2 2 2 4 4 2" xfId="29399" xr:uid="{68358E96-7F82-46E1-A467-81B1427BC216}"/>
    <cellStyle name="常规 4 2 2 2 2 4 5" xfId="29400" xr:uid="{9BC38A4C-81B4-4C83-881B-973CECDC3F7E}"/>
    <cellStyle name="常规 4 2 2 2 2 4 6" xfId="29401" xr:uid="{F3145C81-3406-4FF3-91D0-8FF95B029BA7}"/>
    <cellStyle name="常规 4 2 2 2 2 4 7" xfId="29402" xr:uid="{A8DD0131-3F66-4045-9F2C-DE8682CD7C9B}"/>
    <cellStyle name="常规 4 2 2 2 2 4 8" xfId="29403" xr:uid="{82EAC548-7D0F-4EF0-9934-FA647ED8D9FA}"/>
    <cellStyle name="常规 4 2 2 2 2 4 9" xfId="29404" xr:uid="{FD803975-BF9C-46E3-9CF1-2D10DA657C17}"/>
    <cellStyle name="常规 4 2 2 2 2 5" xfId="4682" xr:uid="{ED990CB4-5AD0-4B6D-BBD8-82EA49824BC2}"/>
    <cellStyle name="常规 4 2 2 2 2 5 2" xfId="29405" xr:uid="{C50C4C2B-C66B-4958-99AF-B6EE58080DEF}"/>
    <cellStyle name="常规 4 2 2 2 2 5 3" xfId="29406" xr:uid="{794DEDC0-CC16-4EF7-9843-BDC9030B4A50}"/>
    <cellStyle name="常规 4 2 2 2 2 5 4" xfId="29407" xr:uid="{F028FA87-FD3E-4DA5-8732-0353EF186096}"/>
    <cellStyle name="常规 4 2 2 2 2 5 5" xfId="29408" xr:uid="{607BBF47-AABC-4057-821D-CD6DDA55FEE0}"/>
    <cellStyle name="常规 4 2 2 2 2 6" xfId="6477" xr:uid="{28E201A3-6B80-4D9F-A260-2F11A6034E71}"/>
    <cellStyle name="常规 4 2 2 2 2 6 2" xfId="29409" xr:uid="{5673A24C-D14A-46B4-A7D2-441E36CFAE0B}"/>
    <cellStyle name="常规 4 2 2 2 2 7" xfId="29410" xr:uid="{89F0DC19-2B17-4207-9A7E-D84743B5A90C}"/>
    <cellStyle name="常规 4 2 2 2 2 8" xfId="29411" xr:uid="{0A34E196-51BE-47C0-8CEC-0DA523288927}"/>
    <cellStyle name="常规 4 2 2 2 2 9" xfId="29412" xr:uid="{6DED4A6A-A03B-4A08-B0EA-34306CEF9908}"/>
    <cellStyle name="常规 4 2 2 2 3" xfId="2832" xr:uid="{C142680F-F85A-41AB-A451-3E4F8CC29D1E}"/>
    <cellStyle name="常规 4 2 2 2 3 10" xfId="29413" xr:uid="{EAD6C5A8-7806-47A7-B1EC-A162F2959A97}"/>
    <cellStyle name="常规 4 2 2 2 3 2" xfId="2833" xr:uid="{35C87B8B-B0F5-4B33-BD21-D8CBB70A4423}"/>
    <cellStyle name="常规 4 2 2 2 3 2 2" xfId="2834" xr:uid="{294C82E4-1D82-41B8-A855-0B44E2C4DE1F}"/>
    <cellStyle name="常规 4 2 2 2 3 2 2 2" xfId="2835" xr:uid="{4AABC71A-1810-4208-A282-506565BED78F}"/>
    <cellStyle name="常规 4 2 2 2 3 2 2 2 2" xfId="4683" xr:uid="{801E31DF-9928-41D4-BAC7-CB9CC9FDAB1E}"/>
    <cellStyle name="常规 4 2 2 2 3 2 2 2 2 2" xfId="29414" xr:uid="{E275FBA8-ECC1-4634-AA56-4E8DBCC32856}"/>
    <cellStyle name="常规 4 2 2 2 3 2 2 2 2 3" xfId="29415" xr:uid="{456D46E0-B8C6-4661-A799-4D6AB3793E0E}"/>
    <cellStyle name="常规 4 2 2 2 3 2 2 2 2 4" xfId="29416" xr:uid="{59C3C08E-CA7E-4260-AAF7-FF09D246D297}"/>
    <cellStyle name="常规 4 2 2 2 3 2 2 2 2 5" xfId="29417" xr:uid="{63976760-F76D-48C8-BF44-B52D248DF669}"/>
    <cellStyle name="常规 4 2 2 2 3 2 2 2 3" xfId="6492" xr:uid="{CAB5187F-EAD3-419F-B5DE-EF7B86A15CC7}"/>
    <cellStyle name="常规 4 2 2 2 3 2 2 2 3 2" xfId="29418" xr:uid="{450AD6C7-4FE4-4029-8E52-33BC36DC1D4B}"/>
    <cellStyle name="常规 4 2 2 2 3 2 2 2 4" xfId="29419" xr:uid="{1088D4FF-6209-42C7-9ED4-0E3CD225CC40}"/>
    <cellStyle name="常规 4 2 2 2 3 2 2 2 5" xfId="29420" xr:uid="{494BE034-37ED-43BD-9E57-CC2998BAA67C}"/>
    <cellStyle name="常规 4 2 2 2 3 2 2 2 6" xfId="29421" xr:uid="{4B6A2B4A-8144-4A90-AF69-48A1E55BF34C}"/>
    <cellStyle name="常规 4 2 2 2 3 2 2 2 7" xfId="29422" xr:uid="{A8AC8C36-2C06-4F81-87D5-C97671DB0DF7}"/>
    <cellStyle name="常规 4 2 2 2 3 2 2 2 8" xfId="29423" xr:uid="{F79371DC-8A06-43B2-B381-02FB25A14DC0}"/>
    <cellStyle name="常规 4 2 2 2 3 2 2 3" xfId="4684" xr:uid="{5B97FDCD-9709-4E43-8EC3-4C0C008ED4A8}"/>
    <cellStyle name="常规 4 2 2 2 3 2 2 3 2" xfId="29424" xr:uid="{3022AAD1-BC5B-4B9F-80D8-CE5421F84B9D}"/>
    <cellStyle name="常规 4 2 2 2 3 2 2 3 3" xfId="29425" xr:uid="{456DD281-81CF-42DC-97E5-D09D904246B5}"/>
    <cellStyle name="常规 4 2 2 2 3 2 2 3 4" xfId="29426" xr:uid="{CB7061C3-0453-4D4C-94C2-66A3E96216AA}"/>
    <cellStyle name="常规 4 2 2 2 3 2 2 3 5" xfId="29427" xr:uid="{EB0CF923-1EF3-42F6-A50B-3838B14B4F8C}"/>
    <cellStyle name="常规 4 2 2 2 3 2 2 4" xfId="6491" xr:uid="{A0B6F853-091A-4A2E-9558-E506F254FEFF}"/>
    <cellStyle name="常规 4 2 2 2 3 2 2 4 2" xfId="29428" xr:uid="{EF4DD0A7-8E9C-4F1C-A74D-6DF16917BD95}"/>
    <cellStyle name="常规 4 2 2 2 3 2 2 5" xfId="29429" xr:uid="{AC15FB62-7A6B-4EEC-BAEF-E5CB240063E3}"/>
    <cellStyle name="常规 4 2 2 2 3 2 2 6" xfId="29430" xr:uid="{B7A21E39-3EAB-4D25-AF42-14677962907B}"/>
    <cellStyle name="常规 4 2 2 2 3 2 2 7" xfId="29431" xr:uid="{1C09F3F7-240B-4C20-B8C0-42C2B63B1363}"/>
    <cellStyle name="常规 4 2 2 2 3 2 2 8" xfId="29432" xr:uid="{406DC023-113A-48B9-8A90-37E6A80C7C12}"/>
    <cellStyle name="常规 4 2 2 2 3 2 2 9" xfId="29433" xr:uid="{D3E21CDC-6A74-4147-9A32-DC48825DE5AC}"/>
    <cellStyle name="常规 4 2 2 2 3 2 3" xfId="4685" xr:uid="{BEB4A03F-B299-43C0-AE81-BEBFA4948FF1}"/>
    <cellStyle name="常规 4 2 2 2 3 2 3 2" xfId="29434" xr:uid="{6FD866EF-86C7-4FF1-82DF-53C4708006DB}"/>
    <cellStyle name="常规 4 2 2 2 3 2 3 3" xfId="29435" xr:uid="{74D62CD0-3213-4CD2-936B-BCCD920F7984}"/>
    <cellStyle name="常规 4 2 2 2 3 2 3 4" xfId="29436" xr:uid="{650B3463-0B9A-4318-8E4A-89852190045A}"/>
    <cellStyle name="常规 4 2 2 2 3 2 3 5" xfId="29437" xr:uid="{924EE364-D221-40CF-B3D7-84ADBA5F22FC}"/>
    <cellStyle name="常规 4 2 2 2 3 2 4" xfId="6490" xr:uid="{A29982A6-6D45-4F49-807E-D66D66F32D0C}"/>
    <cellStyle name="常规 4 2 2 2 3 2 4 2" xfId="29438" xr:uid="{939CA9E2-E8CF-40A1-ACA8-353D1867DCC5}"/>
    <cellStyle name="常规 4 2 2 2 3 2 5" xfId="29439" xr:uid="{C81E57A1-B0A3-48F9-8B85-19E59C01FC73}"/>
    <cellStyle name="常规 4 2 2 2 3 2 6" xfId="29440" xr:uid="{D3AB213D-FA84-4BBE-A29E-E206A950EC83}"/>
    <cellStyle name="常规 4 2 2 2 3 2 7" xfId="29441" xr:uid="{45C3BB9C-D341-41C2-866F-2E3785159F87}"/>
    <cellStyle name="常规 4 2 2 2 3 2 8" xfId="29442" xr:uid="{6555EF33-9BED-4CF2-BB4C-6666426F81FC}"/>
    <cellStyle name="常规 4 2 2 2 3 2 9" xfId="29443" xr:uid="{62A77931-4A1F-401D-BA85-EED736BD2EAC}"/>
    <cellStyle name="常规 4 2 2 2 3 3" xfId="2836" xr:uid="{CB5E7E83-33CA-4E20-9DF2-38680A405AA8}"/>
    <cellStyle name="常规 4 2 2 2 3 3 2" xfId="2837" xr:uid="{E51ACD24-C8CD-4928-85EC-F15CE74B5492}"/>
    <cellStyle name="常规 4 2 2 2 3 3 2 2" xfId="4686" xr:uid="{D16CD52A-EF0A-4B99-BE1A-FDE57AF4974C}"/>
    <cellStyle name="常规 4 2 2 2 3 3 2 2 2" xfId="29444" xr:uid="{04C5EC35-6958-4BEC-A6CB-D18415354B61}"/>
    <cellStyle name="常规 4 2 2 2 3 3 2 2 3" xfId="29445" xr:uid="{B3615600-96C8-4735-9D72-D47EAB979B85}"/>
    <cellStyle name="常规 4 2 2 2 3 3 2 2 4" xfId="29446" xr:uid="{EA52E659-C7F0-4050-BB2B-F539DDFB17EE}"/>
    <cellStyle name="常规 4 2 2 2 3 3 2 2 5" xfId="29447" xr:uid="{659EA3BC-3616-4BED-BBD3-BEBF17E5BB23}"/>
    <cellStyle name="常规 4 2 2 2 3 3 2 3" xfId="6494" xr:uid="{CD11B524-DD1B-4087-B056-60AF11B59BC2}"/>
    <cellStyle name="常规 4 2 2 2 3 3 2 3 2" xfId="29448" xr:uid="{14C5CED8-CD07-4F5B-9FF3-91DCCCB19E3E}"/>
    <cellStyle name="常规 4 2 2 2 3 3 2 4" xfId="29449" xr:uid="{EAA0203A-C656-4564-A8FD-9FFC403197DE}"/>
    <cellStyle name="常规 4 2 2 2 3 3 2 5" xfId="29450" xr:uid="{B6305503-87AC-4844-B973-4A64BC62AB10}"/>
    <cellStyle name="常规 4 2 2 2 3 3 2 6" xfId="29451" xr:uid="{C463469E-FAB8-4CE6-B24B-AE4AD82B80C0}"/>
    <cellStyle name="常规 4 2 2 2 3 3 2 7" xfId="29452" xr:uid="{CB858386-2279-4267-BF46-5149B03C916B}"/>
    <cellStyle name="常规 4 2 2 2 3 3 2 8" xfId="29453" xr:uid="{5F532E92-6BD1-4403-A8D1-238001261198}"/>
    <cellStyle name="常规 4 2 2 2 3 3 3" xfId="4687" xr:uid="{FC426C6F-E666-45FD-AFF1-EC1149831D90}"/>
    <cellStyle name="常规 4 2 2 2 3 3 3 2" xfId="29454" xr:uid="{B421D547-D103-4FDC-B2E7-A6D4AD68DDE6}"/>
    <cellStyle name="常规 4 2 2 2 3 3 3 3" xfId="29455" xr:uid="{3AC3A8A1-B169-4808-A91D-3042218B3143}"/>
    <cellStyle name="常规 4 2 2 2 3 3 3 4" xfId="29456" xr:uid="{2E86F183-FB5E-4E43-8332-03EA9196815E}"/>
    <cellStyle name="常规 4 2 2 2 3 3 3 5" xfId="29457" xr:uid="{627CBACB-4666-41EA-B0A9-6832D7F77C0F}"/>
    <cellStyle name="常规 4 2 2 2 3 3 4" xfId="6493" xr:uid="{39693327-B50E-42EF-B03A-9276C009DEA3}"/>
    <cellStyle name="常规 4 2 2 2 3 3 4 2" xfId="29458" xr:uid="{A2DEF2D3-3C96-4B54-BD11-DB6B81B83598}"/>
    <cellStyle name="常规 4 2 2 2 3 3 5" xfId="29459" xr:uid="{96D1A9E7-30A1-4F9F-923B-A5D901219A67}"/>
    <cellStyle name="常规 4 2 2 2 3 3 6" xfId="29460" xr:uid="{9B0A8690-89B1-4742-AB6A-C713F6DFBCE1}"/>
    <cellStyle name="常规 4 2 2 2 3 3 7" xfId="29461" xr:uid="{C96445AC-4F05-432A-A3EA-B05FD1C6507C}"/>
    <cellStyle name="常规 4 2 2 2 3 3 8" xfId="29462" xr:uid="{FBFCF4CF-CCBD-4FD7-AA45-71D9CF0014F1}"/>
    <cellStyle name="常规 4 2 2 2 3 3 9" xfId="29463" xr:uid="{42FC02C6-4721-4AA5-A396-3E7680888EF1}"/>
    <cellStyle name="常规 4 2 2 2 3 4" xfId="4688" xr:uid="{833D704E-1898-4253-AF9B-C214C0D1EBE9}"/>
    <cellStyle name="常规 4 2 2 2 3 4 2" xfId="29464" xr:uid="{6C8A53EC-CD2D-48DC-AC24-9886C4CEAC6F}"/>
    <cellStyle name="常规 4 2 2 2 3 4 3" xfId="29465" xr:uid="{66716175-8C4B-4069-906B-C9233E4EFDCF}"/>
    <cellStyle name="常规 4 2 2 2 3 4 4" xfId="29466" xr:uid="{8A433A28-7DEF-4F04-B0AA-93D9A54D8CAA}"/>
    <cellStyle name="常规 4 2 2 2 3 4 5" xfId="29467" xr:uid="{7F181E06-7839-4F81-BF31-2F4F6254147B}"/>
    <cellStyle name="常规 4 2 2 2 3 5" xfId="6489" xr:uid="{D5E528F8-F88F-4827-958A-7E2D5C66C7DC}"/>
    <cellStyle name="常规 4 2 2 2 3 5 2" xfId="29468" xr:uid="{ACB8D61C-E335-48E8-9E73-9F8F6247F10E}"/>
    <cellStyle name="常规 4 2 2 2 3 6" xfId="29469" xr:uid="{F31B3AD6-C4CA-439E-AA87-39DE5CFCAB4D}"/>
    <cellStyle name="常规 4 2 2 2 3 7" xfId="29470" xr:uid="{8377DFD5-949F-4444-A519-E583580345A6}"/>
    <cellStyle name="常规 4 2 2 2 3 8" xfId="29471" xr:uid="{9AA0DCF7-A12D-4164-B898-11A0D494ED8E}"/>
    <cellStyle name="常规 4 2 2 2 3 9" xfId="29472" xr:uid="{88B8411E-1C8C-4B6B-BC61-4F5352170710}"/>
    <cellStyle name="常规 4 2 2 2 4" xfId="2838" xr:uid="{33591DE2-E9BB-4BF9-8579-C8671B9C9308}"/>
    <cellStyle name="常规 4 2 2 2 4 2" xfId="2839" xr:uid="{0C1844AA-2750-4239-8C1D-5D2D0E5CC331}"/>
    <cellStyle name="常规 4 2 2 2 4 2 2" xfId="2840" xr:uid="{40ECAF10-C0CA-485E-BA8D-835CC1DB5F28}"/>
    <cellStyle name="常规 4 2 2 2 4 2 2 2" xfId="4689" xr:uid="{45F10D37-2039-484F-A0DC-DC3F33DB6800}"/>
    <cellStyle name="常规 4 2 2 2 4 2 2 2 2" xfId="29473" xr:uid="{4D091B74-DB98-4556-8EA3-75C75EA113A4}"/>
    <cellStyle name="常规 4 2 2 2 4 2 2 2 3" xfId="29474" xr:uid="{CB53E038-A40A-4776-AEF9-BC72AD81DC46}"/>
    <cellStyle name="常规 4 2 2 2 4 2 2 2 4" xfId="29475" xr:uid="{78D675E6-0084-4B88-B00B-4EBCCF3E0E5C}"/>
    <cellStyle name="常规 4 2 2 2 4 2 2 2 5" xfId="29476" xr:uid="{9D708518-133E-4449-A436-64D112AC8BCA}"/>
    <cellStyle name="常规 4 2 2 2 4 2 2 3" xfId="6497" xr:uid="{5659942A-BD2F-4B51-8A33-B6F6042A8D4A}"/>
    <cellStyle name="常规 4 2 2 2 4 2 2 3 2" xfId="29477" xr:uid="{153F0DFB-F289-4431-A108-87C096F3EFB8}"/>
    <cellStyle name="常规 4 2 2 2 4 2 2 4" xfId="29478" xr:uid="{FF11AF6B-164F-46E6-89F7-7248A00A6119}"/>
    <cellStyle name="常规 4 2 2 2 4 2 2 5" xfId="29479" xr:uid="{8A1E65A4-3A5A-4346-9C4A-AB9EAE201260}"/>
    <cellStyle name="常规 4 2 2 2 4 2 2 6" xfId="29480" xr:uid="{8257DA5C-1A65-4BC6-88F1-2C57E58D0F9B}"/>
    <cellStyle name="常规 4 2 2 2 4 2 2 7" xfId="29481" xr:uid="{4D8B0A63-9CE1-4FB3-A4BD-B6277D705CA2}"/>
    <cellStyle name="常规 4 2 2 2 4 2 2 8" xfId="29482" xr:uid="{DBDC94F7-ECDF-4E39-AE56-181AEA47216D}"/>
    <cellStyle name="常规 4 2 2 2 4 2 3" xfId="4690" xr:uid="{D55E17F4-E5C5-4635-9BF0-C9305DC9EF09}"/>
    <cellStyle name="常规 4 2 2 2 4 2 3 2" xfId="29483" xr:uid="{A4189874-5150-45AD-8029-A018FD254196}"/>
    <cellStyle name="常规 4 2 2 2 4 2 3 3" xfId="29484" xr:uid="{F9ECE7D7-970E-4439-A2CB-09F6C2F69540}"/>
    <cellStyle name="常规 4 2 2 2 4 2 3 4" xfId="29485" xr:uid="{589C254B-DC25-4277-BB34-D5778EC97556}"/>
    <cellStyle name="常规 4 2 2 2 4 2 3 5" xfId="29486" xr:uid="{EE202DBA-5C7B-4469-A11F-A717F5DC10C9}"/>
    <cellStyle name="常规 4 2 2 2 4 2 4" xfId="6496" xr:uid="{241A43D7-0952-40AD-AABF-D81996824101}"/>
    <cellStyle name="常规 4 2 2 2 4 2 4 2" xfId="29487" xr:uid="{E21128B0-92F8-45B0-BE89-5DE2259CCD6C}"/>
    <cellStyle name="常规 4 2 2 2 4 2 5" xfId="29488" xr:uid="{96E9F006-1D6F-4037-BF8E-FA6EEDAB6487}"/>
    <cellStyle name="常规 4 2 2 2 4 2 6" xfId="29489" xr:uid="{0262855B-94FD-4FA1-BBB1-4C6037CAB257}"/>
    <cellStyle name="常规 4 2 2 2 4 2 7" xfId="29490" xr:uid="{5A53B0E1-B1CC-49AA-BDCE-65AD5A7F6C24}"/>
    <cellStyle name="常规 4 2 2 2 4 2 8" xfId="29491" xr:uid="{BD546CD1-3FFD-4196-95EB-3673690AAD1E}"/>
    <cellStyle name="常规 4 2 2 2 4 2 9" xfId="29492" xr:uid="{ED71FA2C-8F18-496F-B0B6-F0198708F12D}"/>
    <cellStyle name="常规 4 2 2 2 4 3" xfId="4691" xr:uid="{1CDBF37A-A636-4670-AF86-EA8C9F598092}"/>
    <cellStyle name="常规 4 2 2 2 4 3 2" xfId="29493" xr:uid="{C507E737-F1C4-468C-BEF9-76F74D2435B8}"/>
    <cellStyle name="常规 4 2 2 2 4 3 3" xfId="29494" xr:uid="{864308C7-A3CE-44BA-97C3-B4CD7BA5E379}"/>
    <cellStyle name="常规 4 2 2 2 4 3 4" xfId="29495" xr:uid="{D06374FE-64D0-4F13-9FEE-690ECF6CC13A}"/>
    <cellStyle name="常规 4 2 2 2 4 3 5" xfId="29496" xr:uid="{ED9F20D1-DA94-47E5-A616-E328DCA0C5C0}"/>
    <cellStyle name="常规 4 2 2 2 4 4" xfId="6495" xr:uid="{3702F2A9-A3DF-46D1-B43A-5F78F8F6431E}"/>
    <cellStyle name="常规 4 2 2 2 4 4 2" xfId="29497" xr:uid="{2C507796-C842-442C-AE76-F7D765DD4DF0}"/>
    <cellStyle name="常规 4 2 2 2 4 5" xfId="29498" xr:uid="{EA13440F-9520-4A71-BE1C-268630650F99}"/>
    <cellStyle name="常规 4 2 2 2 4 6" xfId="29499" xr:uid="{D37F3571-1AF2-4C63-B531-29B0C5FA3EF5}"/>
    <cellStyle name="常规 4 2 2 2 4 7" xfId="29500" xr:uid="{75102C12-A6AB-49B6-AC74-E5A755CE78D6}"/>
    <cellStyle name="常规 4 2 2 2 4 8" xfId="29501" xr:uid="{C9B5C4E9-101C-44F1-90B5-30894D024A5A}"/>
    <cellStyle name="常规 4 2 2 2 4 9" xfId="29502" xr:uid="{A3550A85-8B4F-4B31-A3FF-A8E661D09CC2}"/>
    <cellStyle name="常规 4 2 2 2 5" xfId="2841" xr:uid="{DF6B3DD4-C6A1-43BE-B9B4-2C008FFC433F}"/>
    <cellStyle name="常规 4 2 2 2 5 2" xfId="2842" xr:uid="{AD306CA6-EE8B-4007-A21F-B8E0F4AA864C}"/>
    <cellStyle name="常规 4 2 2 2 5 2 2" xfId="4692" xr:uid="{EE49CC14-55B5-4F39-8C31-95FCB623896B}"/>
    <cellStyle name="常规 4 2 2 2 5 2 2 2" xfId="29503" xr:uid="{3D5BA5C0-5ED7-4126-AF16-EA5DAB6F13D4}"/>
    <cellStyle name="常规 4 2 2 2 5 2 2 3" xfId="29504" xr:uid="{B94EB99C-0517-4FDF-8739-D0CCBCEA3058}"/>
    <cellStyle name="常规 4 2 2 2 5 2 2 4" xfId="29505" xr:uid="{B3B4428F-A53E-47DA-8533-0F36E93B29C4}"/>
    <cellStyle name="常规 4 2 2 2 5 2 2 5" xfId="29506" xr:uid="{CA4E0D85-E128-4589-A8E2-72837CB1CC43}"/>
    <cellStyle name="常规 4 2 2 2 5 2 3" xfId="6499" xr:uid="{89A17E55-57F0-44F8-B988-AC5920EA3B79}"/>
    <cellStyle name="常规 4 2 2 2 5 2 3 2" xfId="29507" xr:uid="{84AA1D6F-A94F-445E-8B9E-4489702A5B84}"/>
    <cellStyle name="常规 4 2 2 2 5 2 4" xfId="29508" xr:uid="{F02D3B9F-106C-4E17-B38E-90BEEB9D29DA}"/>
    <cellStyle name="常规 4 2 2 2 5 2 5" xfId="29509" xr:uid="{417CD980-C656-4E36-87C3-926B24540366}"/>
    <cellStyle name="常规 4 2 2 2 5 2 6" xfId="29510" xr:uid="{7B7FA1B7-640A-4F18-BB56-9FAD7F186042}"/>
    <cellStyle name="常规 4 2 2 2 5 2 7" xfId="29511" xr:uid="{178EE49A-DD46-4664-A4E7-0ABF4F0BE5FF}"/>
    <cellStyle name="常规 4 2 2 2 5 2 8" xfId="29512" xr:uid="{31EE0B80-3620-4DFE-BAC2-27960D2717A8}"/>
    <cellStyle name="常规 4 2 2 2 5 3" xfId="4693" xr:uid="{61FA13D9-0A46-43E7-98A9-623C0685CAC3}"/>
    <cellStyle name="常规 4 2 2 2 5 3 2" xfId="29513" xr:uid="{17028FD1-4DC1-4204-953C-002F20A06A93}"/>
    <cellStyle name="常规 4 2 2 2 5 3 3" xfId="29514" xr:uid="{7E275AB7-D631-4073-95D5-9B1E7CDA91E1}"/>
    <cellStyle name="常规 4 2 2 2 5 3 4" xfId="29515" xr:uid="{8B2725E0-F4AB-4E4B-993E-417C8C3E5F36}"/>
    <cellStyle name="常规 4 2 2 2 5 3 5" xfId="29516" xr:uid="{4744380C-9090-4A7D-BBE3-9E742C60099C}"/>
    <cellStyle name="常规 4 2 2 2 5 4" xfId="6498" xr:uid="{F911313F-27B6-4F26-930E-D52E4C3CED9E}"/>
    <cellStyle name="常规 4 2 2 2 5 4 2" xfId="29517" xr:uid="{5A7B3C9E-8FC8-49AC-B494-1EB000C6B2CF}"/>
    <cellStyle name="常规 4 2 2 2 5 5" xfId="29518" xr:uid="{0C008C05-D7D9-4763-A8BA-1BDE0CA2EED4}"/>
    <cellStyle name="常规 4 2 2 2 5 6" xfId="29519" xr:uid="{6A80237A-17AF-4BE5-920E-A6EA09BF2A22}"/>
    <cellStyle name="常规 4 2 2 2 5 7" xfId="29520" xr:uid="{E69E6BC8-632D-4DB9-AFB8-F8235C2CF76D}"/>
    <cellStyle name="常规 4 2 2 2 5 8" xfId="29521" xr:uid="{603B23D4-11BE-4039-B314-93759E08AFD9}"/>
    <cellStyle name="常规 4 2 2 2 5 9" xfId="29522" xr:uid="{42331CA0-C2D9-4ECE-8730-042FCAB5CF9A}"/>
    <cellStyle name="常规 4 2 2 2 6" xfId="4694" xr:uid="{757E2D60-59B5-4B16-A6D8-00DBEF265CCA}"/>
    <cellStyle name="常规 4 2 2 2 6 2" xfId="29523" xr:uid="{8F93A31E-6D25-4644-A745-0DD496B7B8D0}"/>
    <cellStyle name="常规 4 2 2 2 6 3" xfId="29524" xr:uid="{BFC201A0-4BA8-4B31-A7E0-D6843C0E872F}"/>
    <cellStyle name="常规 4 2 2 2 6 4" xfId="29525" xr:uid="{90A8F234-462C-4B97-A91B-C3A6FB2E4377}"/>
    <cellStyle name="常规 4 2 2 2 6 5" xfId="29526" xr:uid="{32101EDA-F8DF-4D20-A056-DB070BD7F771}"/>
    <cellStyle name="常规 4 2 2 2 7" xfId="6476" xr:uid="{E0598BEE-6812-404F-B1FE-DBA7A13DB10A}"/>
    <cellStyle name="常规 4 2 2 2 7 2" xfId="29527" xr:uid="{50B0F506-5824-4B5E-8333-55DEF68197C2}"/>
    <cellStyle name="常规 4 2 2 2 8" xfId="7919" xr:uid="{CD802250-443A-4880-831B-0F781D59CA4E}"/>
    <cellStyle name="常规 4 2 2 2 8 2" xfId="29528" xr:uid="{DA4272FC-B5BD-4A4E-9795-020A90855724}"/>
    <cellStyle name="常规 4 2 2 2 9" xfId="10759" xr:uid="{D79AC9B8-3F55-4874-9A39-E2B7B63735F8}"/>
    <cellStyle name="常规 4 2 2 2 9 2" xfId="29529" xr:uid="{F09D3C94-6EF7-4D1F-8816-462C47EBAAEA}"/>
    <cellStyle name="常规 4 2 2 3" xfId="2843" xr:uid="{0A4ADFD5-7545-439A-8649-A6B00A9AC17E}"/>
    <cellStyle name="常规 4 2 2 3 10" xfId="29530" xr:uid="{C04D0214-2255-4AAC-ACEC-D9B3A0A88948}"/>
    <cellStyle name="常规 4 2 2 3 11" xfId="29531" xr:uid="{F723CF3A-AC47-4B10-8DD7-886049E54B54}"/>
    <cellStyle name="常规 4 2 2 3 12" xfId="29532" xr:uid="{6AF8931F-7FBD-43B8-817F-DE6EA0EEE467}"/>
    <cellStyle name="常规 4 2 2 3 13" xfId="29533" xr:uid="{0BF51E52-4CC9-47B3-9EFB-3CE68C934C11}"/>
    <cellStyle name="常规 4 2 2 3 14" xfId="29534" xr:uid="{9E30F61D-88A0-4CCE-A796-B5107ED07430}"/>
    <cellStyle name="常规 4 2 2 3 15" xfId="34715" xr:uid="{1230C5EF-83D7-4B4C-B680-A592413B487C}"/>
    <cellStyle name="常规 4 2 2 3 2" xfId="2844" xr:uid="{BD379C50-FE6E-43B6-ACC5-EE296AABFD78}"/>
    <cellStyle name="常规 4 2 2 3 2 10" xfId="29535" xr:uid="{4C118A96-F470-4B27-BFB5-1FF7F7D9E47C}"/>
    <cellStyle name="常规 4 2 2 3 2 2" xfId="2845" xr:uid="{58BC53FD-11AB-4588-B0B1-E80E3261DD79}"/>
    <cellStyle name="常规 4 2 2 3 2 2 2" xfId="2846" xr:uid="{D27DC46C-0205-430E-B32E-EF8BC382CC76}"/>
    <cellStyle name="常规 4 2 2 3 2 2 2 2" xfId="2847" xr:uid="{3DB8F3EB-B383-4353-A59A-195CBAA876F9}"/>
    <cellStyle name="常规 4 2 2 3 2 2 2 2 2" xfId="4695" xr:uid="{4ED0645E-675F-44EE-AD8B-4DE2056E5BC0}"/>
    <cellStyle name="常规 4 2 2 3 2 2 2 2 2 2" xfId="29536" xr:uid="{101894CA-1B0D-49F8-BDED-52A929E0312A}"/>
    <cellStyle name="常规 4 2 2 3 2 2 2 2 2 3" xfId="29537" xr:uid="{5B39EC81-E1A3-4AAE-A6E2-12AB7ADBE082}"/>
    <cellStyle name="常规 4 2 2 3 2 2 2 2 2 4" xfId="29538" xr:uid="{C869853C-CE9B-40C2-A6B5-64DBD4174108}"/>
    <cellStyle name="常规 4 2 2 3 2 2 2 2 2 5" xfId="29539" xr:uid="{A846E004-39A1-42C9-ADBC-FB3F960ABDB4}"/>
    <cellStyle name="常规 4 2 2 3 2 2 2 2 3" xfId="6504" xr:uid="{751CA772-72E9-4102-8461-56408E58ACC4}"/>
    <cellStyle name="常规 4 2 2 3 2 2 2 2 3 2" xfId="29540" xr:uid="{66B2AAB0-0FFA-44BD-A286-92CF45369493}"/>
    <cellStyle name="常规 4 2 2 3 2 2 2 2 4" xfId="29541" xr:uid="{B6A187F9-8EA0-4915-9246-3D349BD3B74A}"/>
    <cellStyle name="常规 4 2 2 3 2 2 2 2 5" xfId="29542" xr:uid="{2745942C-9B2D-404F-87EA-D0E4A7C4621B}"/>
    <cellStyle name="常规 4 2 2 3 2 2 2 2 6" xfId="29543" xr:uid="{A3556F9D-B94A-4B77-9519-1B3029CD46EE}"/>
    <cellStyle name="常规 4 2 2 3 2 2 2 2 7" xfId="29544" xr:uid="{F18B6D95-B299-49EB-9CE2-BFAA247FBDB5}"/>
    <cellStyle name="常规 4 2 2 3 2 2 2 2 8" xfId="29545" xr:uid="{594FBE83-802B-4FFD-BAAF-45FE615CC817}"/>
    <cellStyle name="常规 4 2 2 3 2 2 2 3" xfId="4696" xr:uid="{AC9803CA-4438-4D39-B618-2DDD304D949A}"/>
    <cellStyle name="常规 4 2 2 3 2 2 2 3 2" xfId="29546" xr:uid="{D2283B34-3A10-4A9A-AC5E-DED240400BC3}"/>
    <cellStyle name="常规 4 2 2 3 2 2 2 3 3" xfId="29547" xr:uid="{F6A08305-22A4-4BB9-9DDD-A2923D07F924}"/>
    <cellStyle name="常规 4 2 2 3 2 2 2 3 4" xfId="29548" xr:uid="{E2D3DB01-C6FD-4381-8C1F-878C17372FDE}"/>
    <cellStyle name="常规 4 2 2 3 2 2 2 3 5" xfId="29549" xr:uid="{5FD68D22-D268-48EE-B20A-D8811E51D4D0}"/>
    <cellStyle name="常规 4 2 2 3 2 2 2 4" xfId="6503" xr:uid="{6D526B29-BDA2-4B73-81C9-C8F8F681D2FF}"/>
    <cellStyle name="常规 4 2 2 3 2 2 2 4 2" xfId="29550" xr:uid="{1772562C-4D82-4F96-90AB-0DCFCA97A639}"/>
    <cellStyle name="常规 4 2 2 3 2 2 2 5" xfId="29551" xr:uid="{4579939F-4158-4BB6-B26B-586CD7F0BD22}"/>
    <cellStyle name="常规 4 2 2 3 2 2 2 6" xfId="29552" xr:uid="{22808C92-961C-4639-B60B-FE2CDCE3B07C}"/>
    <cellStyle name="常规 4 2 2 3 2 2 2 7" xfId="29553" xr:uid="{CE09EDCC-D808-4E57-ABA7-2CEB71C56E38}"/>
    <cellStyle name="常规 4 2 2 3 2 2 2 8" xfId="29554" xr:uid="{7FD8C92B-AAFF-4CAD-A016-EE1D6EFB7661}"/>
    <cellStyle name="常规 4 2 2 3 2 2 2 9" xfId="29555" xr:uid="{92E7DFA7-0C50-4B25-AD6D-B30CD26D895D}"/>
    <cellStyle name="常规 4 2 2 3 2 2 3" xfId="4697" xr:uid="{FA0069F0-57C6-49A0-8FEB-1C525752B067}"/>
    <cellStyle name="常规 4 2 2 3 2 2 3 2" xfId="29556" xr:uid="{FED3A7E3-7B09-465B-9DFA-1A1EFC988172}"/>
    <cellStyle name="常规 4 2 2 3 2 2 3 3" xfId="29557" xr:uid="{01E55CAA-A49C-46A7-8FB1-E55CE8E646EB}"/>
    <cellStyle name="常规 4 2 2 3 2 2 3 4" xfId="29558" xr:uid="{1C66D003-2337-48EC-8828-C70E41A2FCBE}"/>
    <cellStyle name="常规 4 2 2 3 2 2 3 5" xfId="29559" xr:uid="{CB4C784E-B344-49D6-8A9A-6CB5558B014D}"/>
    <cellStyle name="常规 4 2 2 3 2 2 4" xfId="6502" xr:uid="{24793693-CF7A-4752-8A3A-C47E4BEC5095}"/>
    <cellStyle name="常规 4 2 2 3 2 2 4 2" xfId="29560" xr:uid="{5F332183-CEDF-43DD-A931-75BBC8B17DB8}"/>
    <cellStyle name="常规 4 2 2 3 2 2 5" xfId="29561" xr:uid="{64296783-5F6A-4AD1-A686-DE3C09181AEB}"/>
    <cellStyle name="常规 4 2 2 3 2 2 6" xfId="29562" xr:uid="{F313A6E8-AFB0-4799-AC5F-C6B79C12EE6F}"/>
    <cellStyle name="常规 4 2 2 3 2 2 7" xfId="29563" xr:uid="{07546C5D-0E49-425C-AFF7-00AA87B65252}"/>
    <cellStyle name="常规 4 2 2 3 2 2 8" xfId="29564" xr:uid="{67AA822B-D2FC-416A-B177-CDA5C61DA0FA}"/>
    <cellStyle name="常规 4 2 2 3 2 2 9" xfId="29565" xr:uid="{B8B4366F-3501-4672-8B9E-3562B1662548}"/>
    <cellStyle name="常规 4 2 2 3 2 3" xfId="2848" xr:uid="{9360C491-9DC9-4657-BBC4-ECCD617E526B}"/>
    <cellStyle name="常规 4 2 2 3 2 3 2" xfId="2849" xr:uid="{50796DDF-4356-4820-A9F0-883005277712}"/>
    <cellStyle name="常规 4 2 2 3 2 3 2 2" xfId="4698" xr:uid="{C5097C86-89A7-4208-ADF9-B15BCCAB2E08}"/>
    <cellStyle name="常规 4 2 2 3 2 3 2 2 2" xfId="29566" xr:uid="{EA7A9039-D9BE-4FD8-AACF-F165D5EB4616}"/>
    <cellStyle name="常规 4 2 2 3 2 3 2 2 3" xfId="29567" xr:uid="{13A39EF7-6B00-41E8-8719-7815030B628F}"/>
    <cellStyle name="常规 4 2 2 3 2 3 2 2 4" xfId="29568" xr:uid="{B6151767-E75F-47A3-9ADB-6C65DA534569}"/>
    <cellStyle name="常规 4 2 2 3 2 3 2 2 5" xfId="29569" xr:uid="{94C7F2AC-174E-45B4-9A76-73CA5DF89F8D}"/>
    <cellStyle name="常规 4 2 2 3 2 3 2 3" xfId="6506" xr:uid="{ABE9EFE1-7CCB-4603-ACE0-210E710F3058}"/>
    <cellStyle name="常规 4 2 2 3 2 3 2 3 2" xfId="29570" xr:uid="{C7216196-29D2-4A01-8134-2F0A2DD465A8}"/>
    <cellStyle name="常规 4 2 2 3 2 3 2 4" xfId="29571" xr:uid="{4819C507-C53B-46AC-AA13-4508F8BBF619}"/>
    <cellStyle name="常规 4 2 2 3 2 3 2 5" xfId="29572" xr:uid="{9A0D4ABE-B398-47C2-A952-A0187F888F06}"/>
    <cellStyle name="常规 4 2 2 3 2 3 2 6" xfId="29573" xr:uid="{1B293598-A140-4A4C-A5CD-DE05ECF19D8D}"/>
    <cellStyle name="常规 4 2 2 3 2 3 2 7" xfId="29574" xr:uid="{34E71966-7AF1-46B5-869D-851E1310425E}"/>
    <cellStyle name="常规 4 2 2 3 2 3 2 8" xfId="29575" xr:uid="{7559ADD9-1449-4BE2-AF30-937C3997E730}"/>
    <cellStyle name="常规 4 2 2 3 2 3 3" xfId="4699" xr:uid="{89A13695-AC31-4C52-9BD2-0362035633EB}"/>
    <cellStyle name="常规 4 2 2 3 2 3 3 2" xfId="29576" xr:uid="{B8E5E836-6033-47D5-9A0A-C29480FD7BE2}"/>
    <cellStyle name="常规 4 2 2 3 2 3 3 3" xfId="29577" xr:uid="{BA8F013D-8DAE-4CE5-9B5E-D3BC0E13E79F}"/>
    <cellStyle name="常规 4 2 2 3 2 3 3 4" xfId="29578" xr:uid="{BE3F05AA-9679-4777-B8C0-B7F79C572969}"/>
    <cellStyle name="常规 4 2 2 3 2 3 3 5" xfId="29579" xr:uid="{64B18386-0FE6-4C51-8FDF-C5D9FBB5224C}"/>
    <cellStyle name="常规 4 2 2 3 2 3 4" xfId="6505" xr:uid="{46DF9CAE-0B55-43F5-9B28-A80D8F28A65F}"/>
    <cellStyle name="常规 4 2 2 3 2 3 4 2" xfId="29580" xr:uid="{84589FD1-E8D9-437A-8CE7-4F28C19988EE}"/>
    <cellStyle name="常规 4 2 2 3 2 3 5" xfId="29581" xr:uid="{0E8098ED-0DAF-4350-8408-E81F23BE30D0}"/>
    <cellStyle name="常规 4 2 2 3 2 3 6" xfId="29582" xr:uid="{ED2B80E8-6263-4B2C-988E-8DE73879084C}"/>
    <cellStyle name="常规 4 2 2 3 2 3 7" xfId="29583" xr:uid="{1366D76C-24CF-4A5E-B508-9376657AA69B}"/>
    <cellStyle name="常规 4 2 2 3 2 3 8" xfId="29584" xr:uid="{5B5EEF7D-6191-4FD4-ADFF-09ECF9D128B9}"/>
    <cellStyle name="常规 4 2 2 3 2 3 9" xfId="29585" xr:uid="{6C9FDE2A-EC54-4AEA-A61D-E1F05C373322}"/>
    <cellStyle name="常规 4 2 2 3 2 4" xfId="4700" xr:uid="{2FC6D8D3-FC2C-475D-BD81-16B9ED3474F7}"/>
    <cellStyle name="常规 4 2 2 3 2 4 2" xfId="29586" xr:uid="{6919BC53-BBEF-403A-B781-4FA1057E1EA7}"/>
    <cellStyle name="常规 4 2 2 3 2 4 3" xfId="29587" xr:uid="{EAC71B47-F017-4BFE-87F1-1B31F8A09E55}"/>
    <cellStyle name="常规 4 2 2 3 2 4 4" xfId="29588" xr:uid="{11738E36-C6B3-48F9-BE39-05872312708F}"/>
    <cellStyle name="常规 4 2 2 3 2 4 5" xfId="29589" xr:uid="{020A9A1A-65FC-450C-AE67-25299EA61CAA}"/>
    <cellStyle name="常规 4 2 2 3 2 5" xfId="6501" xr:uid="{6CDB52F2-6383-4217-8343-2E3F4BA872BB}"/>
    <cellStyle name="常规 4 2 2 3 2 5 2" xfId="29590" xr:uid="{F785ACBE-8854-41C8-8705-6B8C4B3B97CE}"/>
    <cellStyle name="常规 4 2 2 3 2 6" xfId="29591" xr:uid="{A54C9728-FEAE-46EF-B146-F4DD11A080E5}"/>
    <cellStyle name="常规 4 2 2 3 2 7" xfId="29592" xr:uid="{C88CCFDE-56F6-4474-A4B9-C760FBB28FB1}"/>
    <cellStyle name="常规 4 2 2 3 2 8" xfId="29593" xr:uid="{6E6CDDCF-E1D2-4F34-8999-B68933593BB1}"/>
    <cellStyle name="常规 4 2 2 3 2 9" xfId="29594" xr:uid="{C578413B-A21F-49B7-BFB0-77C9A5BB4ACC}"/>
    <cellStyle name="常规 4 2 2 3 3" xfId="2850" xr:uid="{DFAF56B0-47D6-4850-A666-D80BDE7E205A}"/>
    <cellStyle name="常规 4 2 2 3 3 2" xfId="2851" xr:uid="{9E51D871-8DCE-41E0-861E-CA5232EE57A3}"/>
    <cellStyle name="常规 4 2 2 3 3 2 2" xfId="2852" xr:uid="{4CAB5369-C249-4324-ACA4-34721C270D62}"/>
    <cellStyle name="常规 4 2 2 3 3 2 2 2" xfId="4701" xr:uid="{599BDD9D-F0DE-4F19-B164-7A01AC61B791}"/>
    <cellStyle name="常规 4 2 2 3 3 2 2 2 2" xfId="29595" xr:uid="{1044B8C4-9719-4FD4-9CC5-D3A9E268B1C6}"/>
    <cellStyle name="常规 4 2 2 3 3 2 2 2 3" xfId="29596" xr:uid="{6A8604A6-1925-4FBF-A67D-7BAF2C308E40}"/>
    <cellStyle name="常规 4 2 2 3 3 2 2 2 4" xfId="29597" xr:uid="{3CCCB015-778E-413A-9350-66FDD2CE694D}"/>
    <cellStyle name="常规 4 2 2 3 3 2 2 2 5" xfId="29598" xr:uid="{88F0EEE2-4868-4C80-8E87-5C2A9DF1DB19}"/>
    <cellStyle name="常规 4 2 2 3 3 2 2 3" xfId="6509" xr:uid="{D722C991-D1B3-4A14-988D-ABB7AB2F7B2A}"/>
    <cellStyle name="常规 4 2 2 3 3 2 2 3 2" xfId="29599" xr:uid="{C755EE79-98AB-4605-BF1B-BD8A39A115EC}"/>
    <cellStyle name="常规 4 2 2 3 3 2 2 4" xfId="29600" xr:uid="{A9D46947-4C1D-4C98-A66D-1C058097AE64}"/>
    <cellStyle name="常规 4 2 2 3 3 2 2 5" xfId="29601" xr:uid="{3D094E25-2F92-4C1E-9930-7AA12C9B60D0}"/>
    <cellStyle name="常规 4 2 2 3 3 2 2 6" xfId="29602" xr:uid="{8FF378F0-6E92-409A-82A1-019526973466}"/>
    <cellStyle name="常规 4 2 2 3 3 2 2 7" xfId="29603" xr:uid="{70E6EC33-C7FB-44CF-99F1-79F17F96335A}"/>
    <cellStyle name="常规 4 2 2 3 3 2 2 8" xfId="29604" xr:uid="{F3E0E8CF-751D-489B-A0E8-A6E462A28BC1}"/>
    <cellStyle name="常规 4 2 2 3 3 2 3" xfId="4702" xr:uid="{0CE2A516-7F30-42B3-951D-F65919CEE94E}"/>
    <cellStyle name="常规 4 2 2 3 3 2 3 2" xfId="29605" xr:uid="{E16C7C8E-B34C-4F5B-ABFC-2278F2089C97}"/>
    <cellStyle name="常规 4 2 2 3 3 2 3 3" xfId="29606" xr:uid="{5A303C3C-3FB1-484F-B189-F1E5F1CC7F0D}"/>
    <cellStyle name="常规 4 2 2 3 3 2 3 4" xfId="29607" xr:uid="{C415131F-4A09-4BA8-B01E-D6DDEF9F1836}"/>
    <cellStyle name="常规 4 2 2 3 3 2 3 5" xfId="29608" xr:uid="{5A40D043-C609-44FA-99CD-3CF2CA695956}"/>
    <cellStyle name="常规 4 2 2 3 3 2 4" xfId="6508" xr:uid="{6BEF0B72-DBB9-43D8-B766-05E4DA9FC7B3}"/>
    <cellStyle name="常规 4 2 2 3 3 2 4 2" xfId="29609" xr:uid="{E78E43AA-445D-4122-A9C3-E019648CE297}"/>
    <cellStyle name="常规 4 2 2 3 3 2 5" xfId="29610" xr:uid="{CA3F34DD-BF62-4C8A-858C-E50C201266C2}"/>
    <cellStyle name="常规 4 2 2 3 3 2 6" xfId="29611" xr:uid="{C10E9CE4-0DB9-458E-A588-245BB6F59A62}"/>
    <cellStyle name="常规 4 2 2 3 3 2 7" xfId="29612" xr:uid="{CAACA600-5621-4466-B3C0-C223465492D4}"/>
    <cellStyle name="常规 4 2 2 3 3 2 8" xfId="29613" xr:uid="{D51B2447-3AAD-4B1B-96DE-13FF2D345D0C}"/>
    <cellStyle name="常规 4 2 2 3 3 2 9" xfId="29614" xr:uid="{3A6D2CEF-9D93-40F7-934C-60D1A9B5DB84}"/>
    <cellStyle name="常规 4 2 2 3 3 3" xfId="4703" xr:uid="{6E99025D-2B4F-4CB6-81DF-F205F23A517B}"/>
    <cellStyle name="常规 4 2 2 3 3 3 2" xfId="29615" xr:uid="{F621EB7D-81D2-4E07-8D7B-9D90D69EEC11}"/>
    <cellStyle name="常规 4 2 2 3 3 3 3" xfId="29616" xr:uid="{8F4BB45C-3FC6-4553-A652-C4624F2DFB7D}"/>
    <cellStyle name="常规 4 2 2 3 3 3 4" xfId="29617" xr:uid="{B1D90489-3975-4931-BF4A-872234E225CC}"/>
    <cellStyle name="常规 4 2 2 3 3 3 5" xfId="29618" xr:uid="{F43FEC07-861D-4292-951A-256377659313}"/>
    <cellStyle name="常规 4 2 2 3 3 4" xfId="6507" xr:uid="{BA663643-89A2-4CD2-882A-54F3192398AD}"/>
    <cellStyle name="常规 4 2 2 3 3 4 2" xfId="29619" xr:uid="{4CCE0E74-9409-40AD-9C3A-3DBD9F4541ED}"/>
    <cellStyle name="常规 4 2 2 3 3 5" xfId="29620" xr:uid="{DB02688E-BC7D-43C5-A52A-5715124D1E16}"/>
    <cellStyle name="常规 4 2 2 3 3 6" xfId="29621" xr:uid="{3B6CF1DB-2EC2-4ACC-905F-5DD5A05DEFE5}"/>
    <cellStyle name="常规 4 2 2 3 3 7" xfId="29622" xr:uid="{0341DF71-E261-4966-9C3E-B0109CA35A42}"/>
    <cellStyle name="常规 4 2 2 3 3 8" xfId="29623" xr:uid="{0B8704BC-50EE-47E3-AE21-AB6DD98CFDEB}"/>
    <cellStyle name="常规 4 2 2 3 3 9" xfId="29624" xr:uid="{8D1C8D54-09D1-43BF-AD2A-FBDFD4F8415F}"/>
    <cellStyle name="常规 4 2 2 3 4" xfId="2853" xr:uid="{D948E137-0054-421F-A764-291DAB7670F8}"/>
    <cellStyle name="常规 4 2 2 3 4 2" xfId="2854" xr:uid="{44BC2697-76CC-4924-87E0-6FA58ABC2551}"/>
    <cellStyle name="常规 4 2 2 3 4 2 2" xfId="4704" xr:uid="{A7E9D3CD-B935-4F8D-BD9E-F33497ED6B5D}"/>
    <cellStyle name="常规 4 2 2 3 4 2 2 2" xfId="29625" xr:uid="{8F79A544-7701-4A3B-B54D-677595EE59BF}"/>
    <cellStyle name="常规 4 2 2 3 4 2 2 3" xfId="29626" xr:uid="{14D13086-A68F-48DE-9AF6-5663042CF5A6}"/>
    <cellStyle name="常规 4 2 2 3 4 2 2 4" xfId="29627" xr:uid="{1599D9D8-09A2-4ECA-8CAF-2D5007B6B8A9}"/>
    <cellStyle name="常规 4 2 2 3 4 2 2 5" xfId="29628" xr:uid="{FD488281-052C-491E-A9AE-C107661CF7C5}"/>
    <cellStyle name="常规 4 2 2 3 4 2 3" xfId="6511" xr:uid="{F9E2DB40-32AA-4A3E-BE68-C69ED49E3D25}"/>
    <cellStyle name="常规 4 2 2 3 4 2 3 2" xfId="29629" xr:uid="{BA139A76-F090-4A76-BEF6-93F49FC9D5B5}"/>
    <cellStyle name="常规 4 2 2 3 4 2 4" xfId="29630" xr:uid="{BBF84530-CFE0-4718-A0AF-483916A197D4}"/>
    <cellStyle name="常规 4 2 2 3 4 2 5" xfId="29631" xr:uid="{06980E0F-3E46-469A-911C-D2CC50C8A25F}"/>
    <cellStyle name="常规 4 2 2 3 4 2 6" xfId="29632" xr:uid="{54BB03D2-63E2-4FC1-A526-EBA2083EBCDA}"/>
    <cellStyle name="常规 4 2 2 3 4 2 7" xfId="29633" xr:uid="{B3F41639-080C-4998-933A-4C8DFD3FC378}"/>
    <cellStyle name="常规 4 2 2 3 4 2 8" xfId="29634" xr:uid="{23B27F77-47C2-4D7D-9676-71EEBD7D6C64}"/>
    <cellStyle name="常规 4 2 2 3 4 3" xfId="4705" xr:uid="{8E76FB63-5714-4037-AE48-5D53FF4B07A2}"/>
    <cellStyle name="常规 4 2 2 3 4 3 2" xfId="29635" xr:uid="{B4C49C47-9602-4439-9481-A0268399B8E2}"/>
    <cellStyle name="常规 4 2 2 3 4 3 3" xfId="29636" xr:uid="{26D52159-C7DB-4D0B-B00D-4966909DB349}"/>
    <cellStyle name="常规 4 2 2 3 4 3 4" xfId="29637" xr:uid="{1D3731BC-345F-442E-B4BB-48A05BF7399D}"/>
    <cellStyle name="常规 4 2 2 3 4 3 5" xfId="29638" xr:uid="{93CFA554-2BFB-4528-AF69-A1541880556F}"/>
    <cellStyle name="常规 4 2 2 3 4 4" xfId="6510" xr:uid="{A939D95A-87FC-4468-81A0-35D52E450308}"/>
    <cellStyle name="常规 4 2 2 3 4 4 2" xfId="29639" xr:uid="{4AB89EC4-5151-4BF8-8BDC-58B75462A405}"/>
    <cellStyle name="常规 4 2 2 3 4 5" xfId="29640" xr:uid="{0CC29B1C-6E83-4F53-8357-E04CED9FC83A}"/>
    <cellStyle name="常规 4 2 2 3 4 6" xfId="29641" xr:uid="{E9CA8605-F791-414E-878F-81313602381C}"/>
    <cellStyle name="常规 4 2 2 3 4 7" xfId="29642" xr:uid="{BBE56174-02EB-4956-BAB6-BAAB0EA0F93A}"/>
    <cellStyle name="常规 4 2 2 3 4 8" xfId="29643" xr:uid="{DFC6C35A-4518-4E8C-8F83-897641C59E03}"/>
    <cellStyle name="常规 4 2 2 3 4 9" xfId="29644" xr:uid="{473D8955-C657-410B-A0DA-38C11FE0C13C}"/>
    <cellStyle name="常规 4 2 2 3 5" xfId="4706" xr:uid="{BDAFC4E4-62E1-48EF-9004-6FD3A54EF089}"/>
    <cellStyle name="常规 4 2 2 3 5 2" xfId="29645" xr:uid="{C1317F5A-DAED-4CA8-BA61-D7708C62C7FF}"/>
    <cellStyle name="常规 4 2 2 3 5 3" xfId="29646" xr:uid="{A1B86F45-2AF6-4975-9EEA-5266B5EE5DED}"/>
    <cellStyle name="常规 4 2 2 3 5 4" xfId="29647" xr:uid="{47E06648-01D3-4E19-879D-BBBFEA52A63D}"/>
    <cellStyle name="常规 4 2 2 3 5 5" xfId="29648" xr:uid="{ADD60328-5A46-4E7A-B2D2-E0F3B54FD503}"/>
    <cellStyle name="常规 4 2 2 3 6" xfId="6500" xr:uid="{BC903705-1991-42E0-8A82-B8073F2C8312}"/>
    <cellStyle name="常规 4 2 2 3 6 2" xfId="29649" xr:uid="{F1B3035E-4645-456A-AC75-082155C3BB95}"/>
    <cellStyle name="常规 4 2 2 3 7" xfId="10758" xr:uid="{BFF73CBD-5CD3-4661-BD8F-DF9650C7081A}"/>
    <cellStyle name="常规 4 2 2 3 7 2" xfId="29650" xr:uid="{9F5CDD87-0B1C-40E7-9705-7204FC67D5F7}"/>
    <cellStyle name="常规 4 2 2 3 8" xfId="29651" xr:uid="{BC7B9AEC-1406-4653-BD4D-808D57E23728}"/>
    <cellStyle name="常规 4 2 2 3 9" xfId="29652" xr:uid="{BD61BF6C-01F0-42EA-AA6D-9D4CACEAAE3F}"/>
    <cellStyle name="常规 4 2 2 4" xfId="2855" xr:uid="{6DB7028D-2CAB-4F29-9D5B-E5811BF9FE17}"/>
    <cellStyle name="常规 4 2 2 4 10" xfId="29653" xr:uid="{C40E5DD7-1BCC-40AF-964F-D7E8849F4D59}"/>
    <cellStyle name="常规 4 2 2 4 11" xfId="29654" xr:uid="{3DC709C9-BFB0-4CF3-8843-CE45FF02B56E}"/>
    <cellStyle name="常规 4 2 2 4 2" xfId="2856" xr:uid="{85D92C58-6AA0-48F4-AE78-38D86489AE10}"/>
    <cellStyle name="常规 4 2 2 4 2 2" xfId="2857" xr:uid="{D341622B-C5CB-487E-BC62-8F3A95B95B46}"/>
    <cellStyle name="常规 4 2 2 4 2 2 2" xfId="2858" xr:uid="{CA2DE250-CE0D-4694-A1FC-3CED59A8431C}"/>
    <cellStyle name="常规 4 2 2 4 2 2 2 2" xfId="4707" xr:uid="{8B61EE6D-BDA9-4F71-9A76-2E2B25E5D2FF}"/>
    <cellStyle name="常规 4 2 2 4 2 2 2 2 2" xfId="29655" xr:uid="{9545B20C-42D2-4CCD-8868-5FAA72159668}"/>
    <cellStyle name="常规 4 2 2 4 2 2 2 2 3" xfId="29656" xr:uid="{29D30BEA-F981-40B7-ADD5-D2ADB2159A13}"/>
    <cellStyle name="常规 4 2 2 4 2 2 2 2 4" xfId="29657" xr:uid="{5780834A-73AE-481F-93B8-49D46E3BF57D}"/>
    <cellStyle name="常规 4 2 2 4 2 2 2 2 5" xfId="29658" xr:uid="{2B2C59DD-6C20-4F1C-9D12-CFF5DF03B5D9}"/>
    <cellStyle name="常规 4 2 2 4 2 2 2 3" xfId="6515" xr:uid="{C86F4409-B02E-4B7F-8BB5-041C4CE1D949}"/>
    <cellStyle name="常规 4 2 2 4 2 2 2 3 2" xfId="29659" xr:uid="{B52EEE71-B57D-446B-B3BE-480ED3CB15C6}"/>
    <cellStyle name="常规 4 2 2 4 2 2 2 4" xfId="29660" xr:uid="{FDE1FA7A-288B-4411-A70B-D112C9A03883}"/>
    <cellStyle name="常规 4 2 2 4 2 2 2 5" xfId="29661" xr:uid="{C607EA11-BE53-4878-97D6-1E4B702FC933}"/>
    <cellStyle name="常规 4 2 2 4 2 2 2 6" xfId="29662" xr:uid="{4CC8E011-1A22-41E9-A679-C9F6FDDA3480}"/>
    <cellStyle name="常规 4 2 2 4 2 2 2 7" xfId="29663" xr:uid="{D51E292D-C9AF-453E-A87A-A8BC4C115A1E}"/>
    <cellStyle name="常规 4 2 2 4 2 2 2 8" xfId="29664" xr:uid="{436441E4-94EE-4E6D-8746-EB6E79EA1B7B}"/>
    <cellStyle name="常规 4 2 2 4 2 2 3" xfId="4708" xr:uid="{CE9F1F2F-5ADB-4CE2-9A89-1DB3A3169948}"/>
    <cellStyle name="常规 4 2 2 4 2 2 3 2" xfId="29665" xr:uid="{CA2DFCE5-4C98-4BB6-8BE7-4BE7B4242AD3}"/>
    <cellStyle name="常规 4 2 2 4 2 2 3 3" xfId="29666" xr:uid="{27F3844A-E0C1-444B-BCDE-F92E121EC04B}"/>
    <cellStyle name="常规 4 2 2 4 2 2 3 4" xfId="29667" xr:uid="{AC0359BA-7285-4D05-B4A0-294A7E5D1168}"/>
    <cellStyle name="常规 4 2 2 4 2 2 3 5" xfId="29668" xr:uid="{C9E2CCA0-5D74-43A9-BC45-BD460AB36E78}"/>
    <cellStyle name="常规 4 2 2 4 2 2 4" xfId="6514" xr:uid="{8ADF80F9-C022-43FB-9FBD-FF1D5DE86447}"/>
    <cellStyle name="常规 4 2 2 4 2 2 4 2" xfId="29669" xr:uid="{6BE2C497-5FA1-4252-85C3-8A3A53417338}"/>
    <cellStyle name="常规 4 2 2 4 2 2 5" xfId="29670" xr:uid="{B524018C-7EFF-4C5A-A584-FC301276975C}"/>
    <cellStyle name="常规 4 2 2 4 2 2 6" xfId="29671" xr:uid="{1A0AE3ED-700B-4C6B-9911-DACC5866CCB3}"/>
    <cellStyle name="常规 4 2 2 4 2 2 7" xfId="29672" xr:uid="{2FC942A7-F696-4DD4-96B4-E3034B6A0DD2}"/>
    <cellStyle name="常规 4 2 2 4 2 2 8" xfId="29673" xr:uid="{48261F7D-3A28-4093-A893-B734EA1702C1}"/>
    <cellStyle name="常规 4 2 2 4 2 2 9" xfId="29674" xr:uid="{8B3B9B05-A120-43F7-87B8-DF0E1FCDA95B}"/>
    <cellStyle name="常规 4 2 2 4 2 3" xfId="4709" xr:uid="{AD645FB1-EBAC-4006-A263-6E58CA3FED82}"/>
    <cellStyle name="常规 4 2 2 4 2 3 2" xfId="29675" xr:uid="{A8880D32-321D-48F8-870A-11AB7811E9DE}"/>
    <cellStyle name="常规 4 2 2 4 2 3 3" xfId="29676" xr:uid="{0B732000-23BA-486A-9274-2322B68EB73C}"/>
    <cellStyle name="常规 4 2 2 4 2 3 4" xfId="29677" xr:uid="{212D55F6-C1CD-48F2-BBAB-FAE27CCC3D29}"/>
    <cellStyle name="常规 4 2 2 4 2 3 5" xfId="29678" xr:uid="{DEB36ABF-7378-42F6-AC30-94A3A986EAE3}"/>
    <cellStyle name="常规 4 2 2 4 2 4" xfId="6513" xr:uid="{D50C71D1-FDF5-40CE-B47B-105531E9F6EC}"/>
    <cellStyle name="常规 4 2 2 4 2 4 2" xfId="29679" xr:uid="{95D6339C-C4F4-4378-92B1-55B3E69D3261}"/>
    <cellStyle name="常规 4 2 2 4 2 5" xfId="29680" xr:uid="{ACF0BF81-FAA8-4D10-B773-C4AF6BEE18FD}"/>
    <cellStyle name="常规 4 2 2 4 2 6" xfId="29681" xr:uid="{AAFC53FB-CF53-4F87-B6DD-C6E5E9DA6FA4}"/>
    <cellStyle name="常规 4 2 2 4 2 7" xfId="29682" xr:uid="{B80780D7-FE14-44B2-8072-B666DB014B91}"/>
    <cellStyle name="常规 4 2 2 4 2 8" xfId="29683" xr:uid="{4A56855B-12A6-466D-99E3-4D6C6610F15E}"/>
    <cellStyle name="常规 4 2 2 4 2 9" xfId="29684" xr:uid="{9B7F7975-6023-4054-A5F5-66B433474ED4}"/>
    <cellStyle name="常规 4 2 2 4 3" xfId="2859" xr:uid="{278CD901-3951-4788-988E-01F2E11F8004}"/>
    <cellStyle name="常规 4 2 2 4 3 2" xfId="2860" xr:uid="{868435A4-D09F-4721-BE2F-E4B849462FDF}"/>
    <cellStyle name="常规 4 2 2 4 3 2 2" xfId="4710" xr:uid="{976AECEF-68C9-4055-8800-CA87B17411DD}"/>
    <cellStyle name="常规 4 2 2 4 3 2 2 2" xfId="29685" xr:uid="{D37A0D46-E8C9-4351-9ABB-23B9B8AAD056}"/>
    <cellStyle name="常规 4 2 2 4 3 2 2 3" xfId="29686" xr:uid="{71F8452C-C2A8-407F-835C-7A00B127294C}"/>
    <cellStyle name="常规 4 2 2 4 3 2 2 4" xfId="29687" xr:uid="{6536696D-4BDC-4907-AB74-009746D35390}"/>
    <cellStyle name="常规 4 2 2 4 3 2 2 5" xfId="29688" xr:uid="{C97387B0-3D83-44EF-A66C-B501B3D7459A}"/>
    <cellStyle name="常规 4 2 2 4 3 2 3" xfId="6517" xr:uid="{13F75341-1C62-4167-AE1F-8CF5678A4C42}"/>
    <cellStyle name="常规 4 2 2 4 3 2 3 2" xfId="29689" xr:uid="{5E3E6F9A-3FEB-4B6D-8DAF-DC507A922CD0}"/>
    <cellStyle name="常规 4 2 2 4 3 2 4" xfId="29690" xr:uid="{2CB3F139-5072-4E6B-AC55-D89EEA52CF97}"/>
    <cellStyle name="常规 4 2 2 4 3 2 5" xfId="29691" xr:uid="{DD31B6F4-B7E1-4F8B-8C7A-0134A5BDDAFC}"/>
    <cellStyle name="常规 4 2 2 4 3 2 6" xfId="29692" xr:uid="{D3EEEA5C-AC1A-4C51-A2B6-A1FF97889ABF}"/>
    <cellStyle name="常规 4 2 2 4 3 2 7" xfId="29693" xr:uid="{D66CE984-F4C1-47CA-B05C-723DA841F266}"/>
    <cellStyle name="常规 4 2 2 4 3 2 8" xfId="29694" xr:uid="{9107D4A7-4216-4C9D-8B69-58A0C2C162BF}"/>
    <cellStyle name="常规 4 2 2 4 3 3" xfId="4711" xr:uid="{AFEB9552-3409-4DDC-A62E-6CF92B3B62C7}"/>
    <cellStyle name="常规 4 2 2 4 3 3 2" xfId="29695" xr:uid="{4F07BEA1-0050-4F98-8DA7-8D5C9EF1B904}"/>
    <cellStyle name="常规 4 2 2 4 3 3 3" xfId="29696" xr:uid="{A8B90333-83C2-49BB-9AA8-238426F81A42}"/>
    <cellStyle name="常规 4 2 2 4 3 3 4" xfId="29697" xr:uid="{292B0D9E-1718-4E5B-B1BE-6E9340F29704}"/>
    <cellStyle name="常规 4 2 2 4 3 3 5" xfId="29698" xr:uid="{BB75E76B-47E7-45F7-A169-71E38368CDF2}"/>
    <cellStyle name="常规 4 2 2 4 3 4" xfId="6516" xr:uid="{9549173E-5CA5-402F-8480-8721FE50A9E3}"/>
    <cellStyle name="常规 4 2 2 4 3 4 2" xfId="29699" xr:uid="{F6486754-8110-421E-95C3-3B3B1B2D605C}"/>
    <cellStyle name="常规 4 2 2 4 3 5" xfId="29700" xr:uid="{F93551D7-844A-48AE-8626-7554860340C7}"/>
    <cellStyle name="常规 4 2 2 4 3 6" xfId="29701" xr:uid="{E4F9AE3F-9598-4DE1-AB91-BD6B7E3DC5DF}"/>
    <cellStyle name="常规 4 2 2 4 3 7" xfId="29702" xr:uid="{56DC257E-BAE3-4C99-B083-535A6178826B}"/>
    <cellStyle name="常规 4 2 2 4 3 8" xfId="29703" xr:uid="{68C57B1F-C349-4D4A-A27B-12153CBAE0EC}"/>
    <cellStyle name="常规 4 2 2 4 3 9" xfId="29704" xr:uid="{994E558F-6C8A-40A4-B2E8-C87794C1B005}"/>
    <cellStyle name="常规 4 2 2 4 4" xfId="4712" xr:uid="{B6E2E288-BA4C-435C-AD7E-96C8B39BAA60}"/>
    <cellStyle name="常规 4 2 2 4 4 2" xfId="29705" xr:uid="{06A3A637-5011-4058-81DB-0639FCB4CAEB}"/>
    <cellStyle name="常规 4 2 2 4 4 3" xfId="29706" xr:uid="{58801CB1-67F1-4028-B951-B660C6116231}"/>
    <cellStyle name="常规 4 2 2 4 4 4" xfId="29707" xr:uid="{097808F7-3058-42A9-AE6D-2D00B7C33A84}"/>
    <cellStyle name="常规 4 2 2 4 4 5" xfId="29708" xr:uid="{86BC6BAC-D5C4-4654-AE60-328E26E9CE16}"/>
    <cellStyle name="常规 4 2 2 4 5" xfId="6512" xr:uid="{B6D66667-70FF-4097-9674-4C82825BCB3D}"/>
    <cellStyle name="常规 4 2 2 4 5 2" xfId="29709" xr:uid="{0F69A834-E2D0-437B-9035-D3524780F452}"/>
    <cellStyle name="常规 4 2 2 4 6" xfId="29710" xr:uid="{270F808D-8E53-4F57-B219-7A3288E9A50C}"/>
    <cellStyle name="常规 4 2 2 4 7" xfId="29711" xr:uid="{C1B1E283-EAEA-4E2F-9E87-6103C4D5F675}"/>
    <cellStyle name="常规 4 2 2 4 8" xfId="29712" xr:uid="{965FDA38-8EFA-4CBB-B7B0-9D8237E4B4BF}"/>
    <cellStyle name="常规 4 2 2 4 9" xfId="29713" xr:uid="{BAFCC09A-0C46-4C3B-A626-787487B0CEBB}"/>
    <cellStyle name="常规 4 2 2 5" xfId="2861" xr:uid="{7E27D027-6240-4DFB-BDED-49E5209EFB6C}"/>
    <cellStyle name="常规 4 2 2 5 2" xfId="2862" xr:uid="{289812B2-ABD9-445E-96F0-1472C95CC4BE}"/>
    <cellStyle name="常规 4 2 2 5 2 2" xfId="2863" xr:uid="{9C07B4BF-227D-418C-9285-958A69D0365D}"/>
    <cellStyle name="常规 4 2 2 5 2 2 2" xfId="4713" xr:uid="{76501FF8-1206-4557-AAF1-82A91BEE97DA}"/>
    <cellStyle name="常规 4 2 2 5 2 2 2 2" xfId="29714" xr:uid="{E6E3B363-4E9A-433B-A56A-5377B40C95C7}"/>
    <cellStyle name="常规 4 2 2 5 2 2 2 3" xfId="29715" xr:uid="{EC84C17D-DEE1-4F27-B301-A7E03DACAE24}"/>
    <cellStyle name="常规 4 2 2 5 2 2 2 4" xfId="29716" xr:uid="{2DD8CE78-BDB1-4DA4-8B4D-8A85F2A97E60}"/>
    <cellStyle name="常规 4 2 2 5 2 2 2 5" xfId="29717" xr:uid="{18F2CCAB-FC50-492E-B177-92D43349F990}"/>
    <cellStyle name="常规 4 2 2 5 2 2 3" xfId="6520" xr:uid="{EBE7F683-46CF-4986-A622-3066327B5EF7}"/>
    <cellStyle name="常规 4 2 2 5 2 2 3 2" xfId="29718" xr:uid="{787B7730-3377-4E76-B1A9-C74CEFEBA645}"/>
    <cellStyle name="常规 4 2 2 5 2 2 4" xfId="29719" xr:uid="{F0DC52A3-4B48-4F0C-9A9B-36E0BF3B68F6}"/>
    <cellStyle name="常规 4 2 2 5 2 2 5" xfId="29720" xr:uid="{0EFC3FC1-5E21-434A-8F90-17B16C02CACC}"/>
    <cellStyle name="常规 4 2 2 5 2 2 6" xfId="29721" xr:uid="{B5028E8F-35D1-42E8-A9D6-85D182133317}"/>
    <cellStyle name="常规 4 2 2 5 2 2 7" xfId="29722" xr:uid="{4F248494-2E82-4932-B671-3F1B8DC3F9E9}"/>
    <cellStyle name="常规 4 2 2 5 2 2 8" xfId="29723" xr:uid="{D4527A52-CDC6-4C35-BEE8-33AA8068125B}"/>
    <cellStyle name="常规 4 2 2 5 2 3" xfId="4714" xr:uid="{95CFCD9A-2F29-437F-985D-90811C2FB0E1}"/>
    <cellStyle name="常规 4 2 2 5 2 3 2" xfId="29724" xr:uid="{3D85082E-0786-499A-B3C9-8FE27288B7FE}"/>
    <cellStyle name="常规 4 2 2 5 2 3 3" xfId="29725" xr:uid="{E62BCB78-3158-44A5-8AC2-22F960227686}"/>
    <cellStyle name="常规 4 2 2 5 2 3 4" xfId="29726" xr:uid="{69DB74AA-A5D6-4CC7-81E2-051B59E6CC30}"/>
    <cellStyle name="常规 4 2 2 5 2 3 5" xfId="29727" xr:uid="{05754F3D-8D8E-4600-8D78-E23A03A44A78}"/>
    <cellStyle name="常规 4 2 2 5 2 4" xfId="6519" xr:uid="{8F29BC82-7CC7-49F9-941C-48A627F569C3}"/>
    <cellStyle name="常规 4 2 2 5 2 4 2" xfId="29728" xr:uid="{AE664863-8845-42A9-A7D2-1C52CE02D9C1}"/>
    <cellStyle name="常规 4 2 2 5 2 5" xfId="29729" xr:uid="{53CF7838-A5F6-48E1-BA33-6189A2AAB3E2}"/>
    <cellStyle name="常规 4 2 2 5 2 6" xfId="29730" xr:uid="{8E3D881E-07F6-423C-A898-C9DFC0ACA90D}"/>
    <cellStyle name="常规 4 2 2 5 2 7" xfId="29731" xr:uid="{DEC76917-5545-4D01-BE27-7A374D32AC7B}"/>
    <cellStyle name="常规 4 2 2 5 2 8" xfId="29732" xr:uid="{F45951F7-698C-4614-AFF3-074BCD502535}"/>
    <cellStyle name="常规 4 2 2 5 2 9" xfId="29733" xr:uid="{BE7A2388-F30A-42A3-9C94-7620485C0F41}"/>
    <cellStyle name="常规 4 2 2 5 3" xfId="4715" xr:uid="{62A8B260-D3F3-42ED-86AB-35FCE9157DE5}"/>
    <cellStyle name="常规 4 2 2 5 3 2" xfId="29734" xr:uid="{2B9324CA-AF00-4DB9-B0A2-F867EA848BC4}"/>
    <cellStyle name="常规 4 2 2 5 3 3" xfId="29735" xr:uid="{5EB10712-ACF5-43C6-BFA7-7F7F3DA48939}"/>
    <cellStyle name="常规 4 2 2 5 3 4" xfId="29736" xr:uid="{87C8C7A3-3DD8-4291-A232-33CD0CE78A80}"/>
    <cellStyle name="常规 4 2 2 5 3 5" xfId="29737" xr:uid="{C998D8A0-DEE7-4F39-9555-41BB60D7F681}"/>
    <cellStyle name="常规 4 2 2 5 4" xfId="6518" xr:uid="{1C41BF28-E902-4C5A-8C16-86B4559EE60A}"/>
    <cellStyle name="常规 4 2 2 5 4 2" xfId="29738" xr:uid="{9806FA85-1479-45A2-9796-BDD559C151D4}"/>
    <cellStyle name="常规 4 2 2 5 5" xfId="29739" xr:uid="{3ED4CDA6-85BF-4237-8935-A4AB314B7AA4}"/>
    <cellStyle name="常规 4 2 2 5 6" xfId="29740" xr:uid="{27DD69BA-3389-47DA-A4FD-3341E39BCF8B}"/>
    <cellStyle name="常规 4 2 2 5 7" xfId="29741" xr:uid="{0D72D48B-D85C-40E2-8E91-7432DC595704}"/>
    <cellStyle name="常规 4 2 2 5 8" xfId="29742" xr:uid="{3A3C11AD-D7A0-44BA-B02A-C7D235D81C7E}"/>
    <cellStyle name="常规 4 2 2 5 9" xfId="29743" xr:uid="{B487923D-5015-42AC-808D-6BEABAEF9D03}"/>
    <cellStyle name="常规 4 2 2 6" xfId="2864" xr:uid="{4A513AAA-8763-4058-B8DE-24AF0A7BCD0A}"/>
    <cellStyle name="常规 4 2 2 6 2" xfId="2865" xr:uid="{CE626CF2-EFA5-4CB7-9D30-D6DADB92C3BB}"/>
    <cellStyle name="常规 4 2 2 6 2 2" xfId="4716" xr:uid="{BB6E9100-70E8-44BE-BC68-67B8F181EE2A}"/>
    <cellStyle name="常规 4 2 2 6 2 2 2" xfId="29744" xr:uid="{3F79E2E4-80FC-44C8-AC5E-EDA232C7D84D}"/>
    <cellStyle name="常规 4 2 2 6 2 2 3" xfId="29745" xr:uid="{B1FF265E-F01D-4A7D-A124-7B7109DF3966}"/>
    <cellStyle name="常规 4 2 2 6 2 2 4" xfId="29746" xr:uid="{245623AE-E56D-4A43-906E-074F534572B2}"/>
    <cellStyle name="常规 4 2 2 6 2 2 5" xfId="29747" xr:uid="{9B504081-FCB3-4EFD-BE06-E99A003E0C7E}"/>
    <cellStyle name="常规 4 2 2 6 2 3" xfId="6522" xr:uid="{1F9B4860-9D3B-4B58-8607-AF77B4CD2746}"/>
    <cellStyle name="常规 4 2 2 6 2 3 2" xfId="29748" xr:uid="{D4CF6A7D-7527-4CB1-9DC3-685F93B36384}"/>
    <cellStyle name="常规 4 2 2 6 2 4" xfId="29749" xr:uid="{FF1AAA67-863E-4287-81DA-F093E6B45F19}"/>
    <cellStyle name="常规 4 2 2 6 2 5" xfId="29750" xr:uid="{C8B3C730-9410-4BB5-88F1-743F125F4A3F}"/>
    <cellStyle name="常规 4 2 2 6 2 6" xfId="29751" xr:uid="{E90A1E49-7AFD-418B-BF45-EE457E4B1855}"/>
    <cellStyle name="常规 4 2 2 6 2 7" xfId="29752" xr:uid="{86897F64-C955-458B-982E-9B77B2663A2C}"/>
    <cellStyle name="常规 4 2 2 6 2 8" xfId="29753" xr:uid="{8EF10E7D-BCF0-463A-AABC-760A41D03367}"/>
    <cellStyle name="常规 4 2 2 6 3" xfId="4717" xr:uid="{E7C46FFD-2B42-43AD-959B-C05335C5811D}"/>
    <cellStyle name="常规 4 2 2 6 3 2" xfId="29754" xr:uid="{002A7E1E-11BE-4592-917E-2ECA6E7DB876}"/>
    <cellStyle name="常规 4 2 2 6 3 3" xfId="29755" xr:uid="{E59A7FAF-E748-41A3-985F-19B9AF47D10B}"/>
    <cellStyle name="常规 4 2 2 6 3 4" xfId="29756" xr:uid="{A03316EB-7E9B-498C-AA52-E0F00F0B3DAA}"/>
    <cellStyle name="常规 4 2 2 6 3 5" xfId="29757" xr:uid="{A43381D7-01B3-400C-9E96-1E4670348A03}"/>
    <cellStyle name="常规 4 2 2 6 4" xfId="6521" xr:uid="{F6D1CF18-5640-4C42-9DE0-2920F1FDBAF4}"/>
    <cellStyle name="常规 4 2 2 6 4 2" xfId="29758" xr:uid="{36754C7A-7CCF-4F9E-85CB-6FF6A6B5DC51}"/>
    <cellStyle name="常规 4 2 2 6 5" xfId="29759" xr:uid="{911BBBD8-5BDB-41F4-BC63-2E0998F4025B}"/>
    <cellStyle name="常规 4 2 2 6 6" xfId="29760" xr:uid="{D24A0EA4-38F2-4BB1-B442-ADEBD06C6971}"/>
    <cellStyle name="常规 4 2 2 6 7" xfId="29761" xr:uid="{8660E837-3297-49F7-84A3-F32A0FEC2E2C}"/>
    <cellStyle name="常规 4 2 2 6 8" xfId="29762" xr:uid="{28FC48C1-BB05-4037-9395-82DD7E826184}"/>
    <cellStyle name="常规 4 2 2 6 9" xfId="29763" xr:uid="{E5DFF211-18F0-4997-B63A-2255A0C6162F}"/>
    <cellStyle name="常规 4 2 2 7" xfId="4718" xr:uid="{FAC157C1-2CAA-4E3D-9A9D-D9087867A304}"/>
    <cellStyle name="常规 4 2 2 7 2" xfId="29764" xr:uid="{AF803776-2685-43C2-90DE-04F16713FBB4}"/>
    <cellStyle name="常规 4 2 2 7 3" xfId="29765" xr:uid="{2757549C-9A8A-4191-89F2-33230B50DEAC}"/>
    <cellStyle name="常规 4 2 2 7 4" xfId="29766" xr:uid="{19502111-5BDA-4D28-8F14-D5EF77AD8990}"/>
    <cellStyle name="常规 4 2 2 7 5" xfId="29767" xr:uid="{AB2AEE74-4805-44AE-B938-7B8E6A678313}"/>
    <cellStyle name="常规 4 2 2 8" xfId="6475" xr:uid="{BAA7430B-EB03-42B8-8AA6-252D61FED798}"/>
    <cellStyle name="常规 4 2 2 8 2" xfId="29768" xr:uid="{514535F9-7BDB-448E-AC53-464F50EB4594}"/>
    <cellStyle name="常规 4 2 2 9" xfId="7918" xr:uid="{31A3B20C-41F1-49A1-857F-06CD916A4E56}"/>
    <cellStyle name="常规 4 2 2 9 2" xfId="29769" xr:uid="{57ED6D24-BA94-4DE2-ABF2-6921724A6389}"/>
    <cellStyle name="常规 4 2 3" xfId="2866" xr:uid="{FE486E59-E64F-4025-B272-F16002C4AD8A}"/>
    <cellStyle name="常规 4 2 3 10" xfId="29770" xr:uid="{E1C7DED3-D8D2-48CF-AB9D-1B4AC2CA0E28}"/>
    <cellStyle name="常规 4 2 3 11" xfId="29771" xr:uid="{B890C5D4-8DE4-4EDB-82B8-0442BD47557C}"/>
    <cellStyle name="常规 4 2 3 12" xfId="29772" xr:uid="{5207CFDE-D8B3-458A-827D-981A30C84872}"/>
    <cellStyle name="常规 4 2 3 13" xfId="29773" xr:uid="{350BB1A5-07D2-47C3-AA53-23C9E48BAF50}"/>
    <cellStyle name="常规 4 2 3 14" xfId="29774" xr:uid="{BDD397FA-2869-4AE9-8A4B-02C7827E1782}"/>
    <cellStyle name="常规 4 2 3 15" xfId="29775" xr:uid="{CB47900B-6530-46E3-9F1C-939690EFBD7B}"/>
    <cellStyle name="常规 4 2 3 16" xfId="29776" xr:uid="{416EBA2D-AAFB-4E99-BE08-18B4D867C432}"/>
    <cellStyle name="常规 4 2 3 17" xfId="34716" xr:uid="{8FDB7C21-7974-45FE-94CD-34436462750C}"/>
    <cellStyle name="常规 4 2 3 2" xfId="2867" xr:uid="{2188EA96-CF58-42C8-8FC3-FBB4499C0C71}"/>
    <cellStyle name="常规 4 2 3 2 10" xfId="29777" xr:uid="{1C522FC5-26C0-457C-BEA7-62F5417F1BAF}"/>
    <cellStyle name="常规 4 2 3 2 11" xfId="29778" xr:uid="{5A3D7EAD-EE30-487A-8CA0-7D05FA975E96}"/>
    <cellStyle name="常规 4 2 3 2 2" xfId="2868" xr:uid="{DA827503-CAD7-4EAA-87E0-002D736E06C4}"/>
    <cellStyle name="常规 4 2 3 2 2 10" xfId="29779" xr:uid="{C362F5CE-F305-4537-BA2D-A96F50997DBF}"/>
    <cellStyle name="常规 4 2 3 2 2 2" xfId="2869" xr:uid="{99881EFF-3FCE-4CEA-9EEE-BB99036249F7}"/>
    <cellStyle name="常规 4 2 3 2 2 2 2" xfId="2870" xr:uid="{6F5237CC-0D6B-4E51-B195-4F96BDE2DF36}"/>
    <cellStyle name="常规 4 2 3 2 2 2 2 2" xfId="2871" xr:uid="{8442DD23-8A8D-429D-83C7-00FB166B9A04}"/>
    <cellStyle name="常规 4 2 3 2 2 2 2 2 2" xfId="4719" xr:uid="{AE98F1FF-4E99-49D5-8997-F8357769A95C}"/>
    <cellStyle name="常规 4 2 3 2 2 2 2 2 2 2" xfId="29780" xr:uid="{38CA6D83-8B44-4D03-8DC2-F2CB78010A39}"/>
    <cellStyle name="常规 4 2 3 2 2 2 2 2 2 3" xfId="29781" xr:uid="{8BDC139F-2A52-45C8-A659-8A9B1ECA18BC}"/>
    <cellStyle name="常规 4 2 3 2 2 2 2 2 2 4" xfId="29782" xr:uid="{CA81E0E0-B2C7-4EAF-9C38-2C8C45F54B34}"/>
    <cellStyle name="常规 4 2 3 2 2 2 2 2 2 5" xfId="29783" xr:uid="{A7AE582A-D8C8-47F6-B45B-D419A2D4A1B6}"/>
    <cellStyle name="常规 4 2 3 2 2 2 2 2 3" xfId="6528" xr:uid="{6FA494C7-4CAF-480E-AD61-17CC1FE5A3A1}"/>
    <cellStyle name="常规 4 2 3 2 2 2 2 2 3 2" xfId="29784" xr:uid="{C42CA1C9-36DC-4AA8-A87F-B3F4F43F9368}"/>
    <cellStyle name="常规 4 2 3 2 2 2 2 2 4" xfId="29785" xr:uid="{827DB237-030A-4E83-9DA0-7BAA09E4DA57}"/>
    <cellStyle name="常规 4 2 3 2 2 2 2 2 5" xfId="29786" xr:uid="{D8546133-EB5E-4D52-9F06-6E753164F629}"/>
    <cellStyle name="常规 4 2 3 2 2 2 2 2 6" xfId="29787" xr:uid="{113A6227-D5DC-40D8-8D5E-50715EAB9E79}"/>
    <cellStyle name="常规 4 2 3 2 2 2 2 2 7" xfId="29788" xr:uid="{98733C69-864B-42F4-AF74-A00CB16B652F}"/>
    <cellStyle name="常规 4 2 3 2 2 2 2 2 8" xfId="29789" xr:uid="{FAA2BF80-24A4-4316-951B-963DE3425A53}"/>
    <cellStyle name="常规 4 2 3 2 2 2 2 3" xfId="4720" xr:uid="{BA5037C5-DE95-4DE9-8F42-E78E8F26E865}"/>
    <cellStyle name="常规 4 2 3 2 2 2 2 3 2" xfId="29790" xr:uid="{23260E93-03F0-492B-BBE2-D7C3AA2D1F7E}"/>
    <cellStyle name="常规 4 2 3 2 2 2 2 3 3" xfId="29791" xr:uid="{4E96B510-FB62-4692-9141-91E7BF132858}"/>
    <cellStyle name="常规 4 2 3 2 2 2 2 3 4" xfId="29792" xr:uid="{003EED04-06D2-4BB0-A390-1EC6B99A45B4}"/>
    <cellStyle name="常规 4 2 3 2 2 2 2 3 5" xfId="29793" xr:uid="{61D54E9C-CF68-4DAC-9342-D732A8DA498F}"/>
    <cellStyle name="常规 4 2 3 2 2 2 2 4" xfId="6527" xr:uid="{2A08030D-DA2B-4942-8B0F-32D245DADF9F}"/>
    <cellStyle name="常规 4 2 3 2 2 2 2 4 2" xfId="29794" xr:uid="{BB223A24-1CA1-4404-84B4-4E98E01CFEF0}"/>
    <cellStyle name="常规 4 2 3 2 2 2 2 5" xfId="29795" xr:uid="{DA4DA61A-FC9D-4444-8979-8D6A422361C5}"/>
    <cellStyle name="常规 4 2 3 2 2 2 2 6" xfId="29796" xr:uid="{6BA0A38F-6070-41F8-8B08-697942F05F63}"/>
    <cellStyle name="常规 4 2 3 2 2 2 2 7" xfId="29797" xr:uid="{C19C6B80-8CD3-48CF-9B12-21B34A624832}"/>
    <cellStyle name="常规 4 2 3 2 2 2 2 8" xfId="29798" xr:uid="{B6C861C9-53C9-4150-93EA-D7EDFAE7825F}"/>
    <cellStyle name="常规 4 2 3 2 2 2 2 9" xfId="29799" xr:uid="{97760E32-492E-415E-80FC-221D6089D3F5}"/>
    <cellStyle name="常规 4 2 3 2 2 2 3" xfId="4721" xr:uid="{4546384D-A46A-45B1-B1B0-62126275D607}"/>
    <cellStyle name="常规 4 2 3 2 2 2 3 2" xfId="29800" xr:uid="{2B79FA21-5832-468E-8B86-3C9071D41A0B}"/>
    <cellStyle name="常规 4 2 3 2 2 2 3 3" xfId="29801" xr:uid="{CD48F4FC-E61C-464C-BC5D-6A1BA8A01820}"/>
    <cellStyle name="常规 4 2 3 2 2 2 3 4" xfId="29802" xr:uid="{CA180E1C-19D5-4989-8EAD-DBB3EF483052}"/>
    <cellStyle name="常规 4 2 3 2 2 2 3 5" xfId="29803" xr:uid="{66C2AA5B-2373-49E9-BF7F-64B49BA7E820}"/>
    <cellStyle name="常规 4 2 3 2 2 2 4" xfId="6526" xr:uid="{094FBC97-10BF-4888-B310-AF5AFC2CFDD9}"/>
    <cellStyle name="常规 4 2 3 2 2 2 4 2" xfId="29804" xr:uid="{7CEE8861-4A70-4717-8A1B-F68BF91FF8E2}"/>
    <cellStyle name="常规 4 2 3 2 2 2 5" xfId="29805" xr:uid="{E49514BB-935D-4125-BE0A-A2747B3B7022}"/>
    <cellStyle name="常规 4 2 3 2 2 2 6" xfId="29806" xr:uid="{3BB2444B-9A64-4F2C-9C41-BAF749FDDD1D}"/>
    <cellStyle name="常规 4 2 3 2 2 2 7" xfId="29807" xr:uid="{1BBC5866-9550-46E0-9F1E-6432F2E34DAA}"/>
    <cellStyle name="常规 4 2 3 2 2 2 8" xfId="29808" xr:uid="{296ACC35-9B3B-40F4-A60F-CA5E6067009A}"/>
    <cellStyle name="常规 4 2 3 2 2 2 9" xfId="29809" xr:uid="{5C85B131-E7DE-431D-9EDD-25DA5DA110B2}"/>
    <cellStyle name="常规 4 2 3 2 2 3" xfId="2872" xr:uid="{1CE3AA07-4499-471F-A0D6-0B2E7FFBF958}"/>
    <cellStyle name="常规 4 2 3 2 2 3 2" xfId="2873" xr:uid="{2249A8C7-B63A-413A-BD10-6C420D99A296}"/>
    <cellStyle name="常规 4 2 3 2 2 3 2 2" xfId="4722" xr:uid="{029ED7DA-9C86-489E-AC8A-E92744B89AB2}"/>
    <cellStyle name="常规 4 2 3 2 2 3 2 2 2" xfId="29810" xr:uid="{AA76C38B-2143-4993-A996-1C85B7CE52AA}"/>
    <cellStyle name="常规 4 2 3 2 2 3 2 2 3" xfId="29811" xr:uid="{B16A9F8E-E5B7-4160-AE3A-E04F1100A826}"/>
    <cellStyle name="常规 4 2 3 2 2 3 2 2 4" xfId="29812" xr:uid="{960B1A21-9449-4C5D-BC56-1B83FC7B004F}"/>
    <cellStyle name="常规 4 2 3 2 2 3 2 2 5" xfId="29813" xr:uid="{A500AAB9-1044-4DAE-A8EB-D8EA7DC50B65}"/>
    <cellStyle name="常规 4 2 3 2 2 3 2 3" xfId="6530" xr:uid="{26C9DFB0-549A-43D6-A01B-6A63159EC2FB}"/>
    <cellStyle name="常规 4 2 3 2 2 3 2 3 2" xfId="29814" xr:uid="{3B62443B-BE6E-4CBC-9834-E4C1BF9C3D29}"/>
    <cellStyle name="常规 4 2 3 2 2 3 2 4" xfId="29815" xr:uid="{5208BAB1-6C58-437A-9938-4A664BA27136}"/>
    <cellStyle name="常规 4 2 3 2 2 3 2 5" xfId="29816" xr:uid="{8672A9CA-B03F-412C-9892-967EC47990FF}"/>
    <cellStyle name="常规 4 2 3 2 2 3 2 6" xfId="29817" xr:uid="{4FDE3825-A349-4D0C-8EBF-BCDFF80B9932}"/>
    <cellStyle name="常规 4 2 3 2 2 3 2 7" xfId="29818" xr:uid="{6EBDE07A-D4F6-4E9A-947D-9AED06E3C142}"/>
    <cellStyle name="常规 4 2 3 2 2 3 2 8" xfId="29819" xr:uid="{21A51678-9855-49B0-8FDD-5E05B86AFE7B}"/>
    <cellStyle name="常规 4 2 3 2 2 3 3" xfId="4723" xr:uid="{7F98DBD4-7B03-48B5-8A59-0B1EBA717A68}"/>
    <cellStyle name="常规 4 2 3 2 2 3 3 2" xfId="29820" xr:uid="{52081FA4-C625-4DA1-AA14-008D3BE3862A}"/>
    <cellStyle name="常规 4 2 3 2 2 3 3 3" xfId="29821" xr:uid="{F6CEF0F9-FB57-4CE9-BC80-79CB3C8374B8}"/>
    <cellStyle name="常规 4 2 3 2 2 3 3 4" xfId="29822" xr:uid="{212E6575-C292-44EF-BD27-8E7160EA7B23}"/>
    <cellStyle name="常规 4 2 3 2 2 3 3 5" xfId="29823" xr:uid="{75973D9B-AE61-433C-91F9-34BDC39372F7}"/>
    <cellStyle name="常规 4 2 3 2 2 3 4" xfId="6529" xr:uid="{D631D6C9-EE82-4D41-B9BB-C4AF8D536C2B}"/>
    <cellStyle name="常规 4 2 3 2 2 3 4 2" xfId="29824" xr:uid="{2F8476D3-9B14-49E6-95DF-4DEA4524E0AA}"/>
    <cellStyle name="常规 4 2 3 2 2 3 5" xfId="29825" xr:uid="{02B66703-D9E3-44D8-BF9E-3D8CFAB455AB}"/>
    <cellStyle name="常规 4 2 3 2 2 3 6" xfId="29826" xr:uid="{EAE0CE9F-4251-4A2F-AC65-AC13ECAA5AB3}"/>
    <cellStyle name="常规 4 2 3 2 2 3 7" xfId="29827" xr:uid="{FAF68178-0FD4-4E69-A21C-3B76B438A4A1}"/>
    <cellStyle name="常规 4 2 3 2 2 3 8" xfId="29828" xr:uid="{22BF4C2B-53FD-46D4-8F0D-21E58C09DC4E}"/>
    <cellStyle name="常规 4 2 3 2 2 3 9" xfId="29829" xr:uid="{4953C34E-A099-4794-8254-10B12A0FA32A}"/>
    <cellStyle name="常规 4 2 3 2 2 4" xfId="4724" xr:uid="{3BA390FE-4CCB-4FC7-83B0-50B749A34F20}"/>
    <cellStyle name="常规 4 2 3 2 2 4 2" xfId="29830" xr:uid="{2B8857DF-991F-4E86-B663-9BEE2AB79B97}"/>
    <cellStyle name="常规 4 2 3 2 2 4 3" xfId="29831" xr:uid="{F488F612-7011-475C-9B20-A249EE4031CE}"/>
    <cellStyle name="常规 4 2 3 2 2 4 4" xfId="29832" xr:uid="{4D7081E9-756B-48C3-AB25-96BD249F3618}"/>
    <cellStyle name="常规 4 2 3 2 2 4 5" xfId="29833" xr:uid="{C4BF1AB0-7162-4268-B7D5-137D109750CF}"/>
    <cellStyle name="常规 4 2 3 2 2 5" xfId="6525" xr:uid="{95374460-5312-49A0-BCFA-0CB0E1243728}"/>
    <cellStyle name="常规 4 2 3 2 2 5 2" xfId="29834" xr:uid="{4849B948-B76F-46CC-A7BE-8E862A20216F}"/>
    <cellStyle name="常规 4 2 3 2 2 6" xfId="29835" xr:uid="{950A1186-7825-43D3-B124-B34EFCEA62BE}"/>
    <cellStyle name="常规 4 2 3 2 2 7" xfId="29836" xr:uid="{6621ABD1-1C24-4840-9C30-F4C882859922}"/>
    <cellStyle name="常规 4 2 3 2 2 8" xfId="29837" xr:uid="{1E6973EA-5786-4B12-80EE-341483ED4186}"/>
    <cellStyle name="常规 4 2 3 2 2 9" xfId="29838" xr:uid="{26980AA1-33BC-4328-A450-4AB402944475}"/>
    <cellStyle name="常规 4 2 3 2 3" xfId="2874" xr:uid="{23B55E83-D2B6-4006-9C47-5DBABDD2ACED}"/>
    <cellStyle name="常规 4 2 3 2 3 2" xfId="2875" xr:uid="{F99B237A-0292-4837-B11B-9664033E0E8D}"/>
    <cellStyle name="常规 4 2 3 2 3 2 2" xfId="2876" xr:uid="{CE657DFB-07D2-41A5-AA20-CD9D49AA80A8}"/>
    <cellStyle name="常规 4 2 3 2 3 2 2 2" xfId="4725" xr:uid="{1D647437-8DCB-4D6F-A6A1-B316D991C179}"/>
    <cellStyle name="常规 4 2 3 2 3 2 2 2 2" xfId="29839" xr:uid="{8131EB80-B06C-4A29-8E40-681FD6957ED0}"/>
    <cellStyle name="常规 4 2 3 2 3 2 2 2 3" xfId="29840" xr:uid="{3FC6A996-6151-474B-8C11-47C88A780E6D}"/>
    <cellStyle name="常规 4 2 3 2 3 2 2 2 4" xfId="29841" xr:uid="{BB1090FC-E542-4EB8-B831-55A21BB0F5C0}"/>
    <cellStyle name="常规 4 2 3 2 3 2 2 2 5" xfId="29842" xr:uid="{35E3BA22-ACDC-47D5-93FF-FF96B9DFA21F}"/>
    <cellStyle name="常规 4 2 3 2 3 2 2 3" xfId="6533" xr:uid="{6CD7FEF2-E5C9-4E46-8B36-8BF9A307F4EF}"/>
    <cellStyle name="常规 4 2 3 2 3 2 2 3 2" xfId="29843" xr:uid="{9FE9C523-1DEF-4C02-AB79-8639C7E86DEE}"/>
    <cellStyle name="常规 4 2 3 2 3 2 2 4" xfId="29844" xr:uid="{5E9D28D8-351D-4D1F-85B0-F52968AA05BA}"/>
    <cellStyle name="常规 4 2 3 2 3 2 2 5" xfId="29845" xr:uid="{66C63B68-7705-4432-B294-E0124C8D7A84}"/>
    <cellStyle name="常规 4 2 3 2 3 2 2 6" xfId="29846" xr:uid="{3791F0A5-4977-421F-8A64-57FEEDB8162C}"/>
    <cellStyle name="常规 4 2 3 2 3 2 2 7" xfId="29847" xr:uid="{B3649020-DE29-4545-81BD-7C8D7FAC2F80}"/>
    <cellStyle name="常规 4 2 3 2 3 2 2 8" xfId="29848" xr:uid="{2A231377-A342-46ED-8BE1-4A754B03391C}"/>
    <cellStyle name="常规 4 2 3 2 3 2 3" xfId="4726" xr:uid="{6847BBBE-C779-4A0B-9235-EEFF1968FF72}"/>
    <cellStyle name="常规 4 2 3 2 3 2 3 2" xfId="29849" xr:uid="{BD61EF40-D41B-41C9-A3A5-960ECF96F10A}"/>
    <cellStyle name="常规 4 2 3 2 3 2 3 3" xfId="29850" xr:uid="{8DECC695-4021-4249-A616-CCDA0C664F3B}"/>
    <cellStyle name="常规 4 2 3 2 3 2 3 4" xfId="29851" xr:uid="{77AA4CC6-9769-436F-88CF-48AE7A64360C}"/>
    <cellStyle name="常规 4 2 3 2 3 2 3 5" xfId="29852" xr:uid="{02D52677-9111-4F2B-B89B-12FBE2DA425F}"/>
    <cellStyle name="常规 4 2 3 2 3 2 4" xfId="6532" xr:uid="{F81D2D09-A499-482F-A5DC-83F294DD1DA8}"/>
    <cellStyle name="常规 4 2 3 2 3 2 4 2" xfId="29853" xr:uid="{186BD9C6-99FF-4E03-9EF2-04A727821EFE}"/>
    <cellStyle name="常规 4 2 3 2 3 2 5" xfId="29854" xr:uid="{7E04AEB6-211F-4629-AFB4-6435CAEED14C}"/>
    <cellStyle name="常规 4 2 3 2 3 2 6" xfId="29855" xr:uid="{53E7A859-EDE4-4670-997A-01E8258F69F8}"/>
    <cellStyle name="常规 4 2 3 2 3 2 7" xfId="29856" xr:uid="{30B85128-4461-4CEB-9F1D-46E5CD638FAE}"/>
    <cellStyle name="常规 4 2 3 2 3 2 8" xfId="29857" xr:uid="{32BCDE59-E6FB-4C16-87C2-4E991C47D7C1}"/>
    <cellStyle name="常规 4 2 3 2 3 2 9" xfId="29858" xr:uid="{82251B2E-BFDE-43BE-9291-A3B29365D66E}"/>
    <cellStyle name="常规 4 2 3 2 3 3" xfId="4727" xr:uid="{EDAB68F8-3904-4444-8FC3-B1F3C6AE3B3A}"/>
    <cellStyle name="常规 4 2 3 2 3 3 2" xfId="29859" xr:uid="{1EA78D0D-4FD6-4D7C-8ABC-277D24E266A7}"/>
    <cellStyle name="常规 4 2 3 2 3 3 3" xfId="29860" xr:uid="{D4C6F735-EC1B-4104-8C27-07BE011AF105}"/>
    <cellStyle name="常规 4 2 3 2 3 3 4" xfId="29861" xr:uid="{FBE7C447-1836-4E70-BCC1-8E6CC97A7065}"/>
    <cellStyle name="常规 4 2 3 2 3 3 5" xfId="29862" xr:uid="{BAD47412-F7BC-485D-B9DE-2BB915DCD10E}"/>
    <cellStyle name="常规 4 2 3 2 3 4" xfId="6531" xr:uid="{E6C35CE3-44A9-4F26-B3BC-48152F8CDBBB}"/>
    <cellStyle name="常规 4 2 3 2 3 4 2" xfId="29863" xr:uid="{6E58119C-4F57-4CC2-94F2-D19B5CC54F86}"/>
    <cellStyle name="常规 4 2 3 2 3 5" xfId="29864" xr:uid="{DA113BFD-2462-467B-BF22-A67A9CD40EC6}"/>
    <cellStyle name="常规 4 2 3 2 3 6" xfId="29865" xr:uid="{4E2E667E-54FC-4C2A-8CBD-A34A61147108}"/>
    <cellStyle name="常规 4 2 3 2 3 7" xfId="29866" xr:uid="{3D9EF4E9-7E53-429D-8116-B9E2A6BA30E2}"/>
    <cellStyle name="常规 4 2 3 2 3 8" xfId="29867" xr:uid="{426E3443-16F1-47C0-AA3E-D406705D3488}"/>
    <cellStyle name="常规 4 2 3 2 3 9" xfId="29868" xr:uid="{B7E6F7E3-4367-41B1-9BC6-BE69AFD0F91A}"/>
    <cellStyle name="常规 4 2 3 2 4" xfId="2877" xr:uid="{EED09358-C5A3-4796-81D9-AD5DFDC2F0E1}"/>
    <cellStyle name="常规 4 2 3 2 4 2" xfId="2878" xr:uid="{337B13FF-810B-4AB8-8681-E8717B865BB9}"/>
    <cellStyle name="常规 4 2 3 2 4 2 2" xfId="4728" xr:uid="{AB9A385F-1715-4238-9FE8-8F257C180C3F}"/>
    <cellStyle name="常规 4 2 3 2 4 2 2 2" xfId="29869" xr:uid="{D6A92536-32B0-468E-AE4A-1F8E0D112ADF}"/>
    <cellStyle name="常规 4 2 3 2 4 2 2 3" xfId="29870" xr:uid="{F4F97D99-0996-4324-AB52-03089343D7E6}"/>
    <cellStyle name="常规 4 2 3 2 4 2 2 4" xfId="29871" xr:uid="{EFC50AFD-F916-4477-A527-C3A801695F84}"/>
    <cellStyle name="常规 4 2 3 2 4 2 2 5" xfId="29872" xr:uid="{2CCBA858-6829-49E6-BE6E-61AF8E1E0420}"/>
    <cellStyle name="常规 4 2 3 2 4 2 3" xfId="6535" xr:uid="{707F4591-15FE-4BF2-A9DA-2BDA0DF01DA3}"/>
    <cellStyle name="常规 4 2 3 2 4 2 3 2" xfId="29873" xr:uid="{8B8ECFD9-59E5-4CE4-AD9B-AA238537A048}"/>
    <cellStyle name="常规 4 2 3 2 4 2 4" xfId="29874" xr:uid="{ACAFEB40-6B35-40D4-A131-D7F8B42AD1C6}"/>
    <cellStyle name="常规 4 2 3 2 4 2 5" xfId="29875" xr:uid="{A9836807-905E-40E0-BF74-AFC0D218B3DB}"/>
    <cellStyle name="常规 4 2 3 2 4 2 6" xfId="29876" xr:uid="{0810B70D-2933-4838-9339-60E57E1AC578}"/>
    <cellStyle name="常规 4 2 3 2 4 2 7" xfId="29877" xr:uid="{DADEB804-4806-416F-854B-70319A0831CF}"/>
    <cellStyle name="常规 4 2 3 2 4 2 8" xfId="29878" xr:uid="{5B2EF086-895D-4FE8-9331-9C185E43385C}"/>
    <cellStyle name="常规 4 2 3 2 4 3" xfId="4729" xr:uid="{E4390C72-C72A-4FD7-B3B4-A99FCA68144E}"/>
    <cellStyle name="常规 4 2 3 2 4 3 2" xfId="29879" xr:uid="{304D76F5-142D-41DC-B54D-CB7DAC409988}"/>
    <cellStyle name="常规 4 2 3 2 4 3 3" xfId="29880" xr:uid="{47B85524-6B1C-4C6F-A616-3F5FB2DE7D79}"/>
    <cellStyle name="常规 4 2 3 2 4 3 4" xfId="29881" xr:uid="{A7F784FA-EDFD-4859-97EE-E441325E11B5}"/>
    <cellStyle name="常规 4 2 3 2 4 3 5" xfId="29882" xr:uid="{250347FF-5511-4BD9-A4EC-96C880B14053}"/>
    <cellStyle name="常规 4 2 3 2 4 4" xfId="6534" xr:uid="{C43CD749-1BF5-4B2C-B795-894ED73D8FC0}"/>
    <cellStyle name="常规 4 2 3 2 4 4 2" xfId="29883" xr:uid="{E659B2D8-5F8E-43C1-B909-1E04F6BC43E8}"/>
    <cellStyle name="常规 4 2 3 2 4 5" xfId="29884" xr:uid="{8E2E1C5A-0ED2-42DE-BE20-38B8B309FB14}"/>
    <cellStyle name="常规 4 2 3 2 4 6" xfId="29885" xr:uid="{9B517370-0595-4AB2-9AFE-36BA9BC233C4}"/>
    <cellStyle name="常规 4 2 3 2 4 7" xfId="29886" xr:uid="{C1D7FC26-F5FB-4244-87EB-B363F16A7E3F}"/>
    <cellStyle name="常规 4 2 3 2 4 8" xfId="29887" xr:uid="{B79AEFDF-8D35-4474-A6F4-08FB226D2FAE}"/>
    <cellStyle name="常规 4 2 3 2 4 9" xfId="29888" xr:uid="{54115B8D-E69B-46F0-9A84-5EA6A926896A}"/>
    <cellStyle name="常规 4 2 3 2 5" xfId="4730" xr:uid="{4F0A7E5C-786B-4146-914B-A98AA4B563C5}"/>
    <cellStyle name="常规 4 2 3 2 5 2" xfId="29889" xr:uid="{FD6D80F2-24DD-4995-A1C8-BEE9DFAF468F}"/>
    <cellStyle name="常规 4 2 3 2 5 3" xfId="29890" xr:uid="{E0EDF52E-A5AD-4E46-AF82-BD7A9FBAD456}"/>
    <cellStyle name="常规 4 2 3 2 5 4" xfId="29891" xr:uid="{B10B41A3-EBD1-4BFA-A1BC-186B6377957A}"/>
    <cellStyle name="常规 4 2 3 2 5 5" xfId="29892" xr:uid="{895F7619-1C73-4ECF-8408-5DDBF5FCC1A6}"/>
    <cellStyle name="常规 4 2 3 2 6" xfId="6524" xr:uid="{5555E5C0-BA00-4F57-B62F-296213B64295}"/>
    <cellStyle name="常规 4 2 3 2 6 2" xfId="29893" xr:uid="{B5A4DB7A-EA4D-4D75-8C8C-CF59AD982656}"/>
    <cellStyle name="常规 4 2 3 2 7" xfId="29894" xr:uid="{9D5DD958-7089-4B99-8398-D55B9BCDD112}"/>
    <cellStyle name="常规 4 2 3 2 8" xfId="29895" xr:uid="{1029AC76-DB4C-4000-9B9B-9BB9687EE012}"/>
    <cellStyle name="常规 4 2 3 2 9" xfId="29896" xr:uid="{B6398B2A-2404-4E08-8018-2BB88DF49407}"/>
    <cellStyle name="常规 4 2 3 3" xfId="2879" xr:uid="{E55A4693-237A-417B-8F19-2EC3F123F0A5}"/>
    <cellStyle name="常规 4 2 3 3 10" xfId="29897" xr:uid="{DC2C5157-C134-4F95-8393-2D52DA8627D5}"/>
    <cellStyle name="常规 4 2 3 3 2" xfId="2880" xr:uid="{0422FE10-80CB-4323-88F8-37442770E744}"/>
    <cellStyle name="常规 4 2 3 3 2 2" xfId="2881" xr:uid="{60B0E72F-1727-45D6-8F77-5B204FEE73ED}"/>
    <cellStyle name="常规 4 2 3 3 2 2 2" xfId="2882" xr:uid="{D1BAF480-F086-4BE2-ACA7-1878C0EAF997}"/>
    <cellStyle name="常规 4 2 3 3 2 2 2 2" xfId="4731" xr:uid="{487F5D9D-E102-40F5-87BA-010A6A872C2F}"/>
    <cellStyle name="常规 4 2 3 3 2 2 2 2 2" xfId="29898" xr:uid="{F5844E88-5919-48E0-9832-69A4FBA61ABD}"/>
    <cellStyle name="常规 4 2 3 3 2 2 2 2 3" xfId="29899" xr:uid="{CF01ED83-84B2-43AB-B721-68EB6C780213}"/>
    <cellStyle name="常规 4 2 3 3 2 2 2 2 4" xfId="29900" xr:uid="{06E06DF8-AD60-4945-BD6D-07CCBE7B4B3B}"/>
    <cellStyle name="常规 4 2 3 3 2 2 2 2 5" xfId="29901" xr:uid="{0771305C-1D51-4410-9424-3721AF857F15}"/>
    <cellStyle name="常规 4 2 3 3 2 2 2 3" xfId="6539" xr:uid="{60D28D2A-0E05-4EC0-8D47-51DAC63680F9}"/>
    <cellStyle name="常规 4 2 3 3 2 2 2 3 2" xfId="29902" xr:uid="{6658CBD2-0676-4282-8D0B-1011C1E7DE5A}"/>
    <cellStyle name="常规 4 2 3 3 2 2 2 4" xfId="29903" xr:uid="{4CCBCCE3-3849-431B-B069-5EA28115D932}"/>
    <cellStyle name="常规 4 2 3 3 2 2 2 5" xfId="29904" xr:uid="{94B6BC78-15B3-43BB-8109-D01E0ABBFF92}"/>
    <cellStyle name="常规 4 2 3 3 2 2 2 6" xfId="29905" xr:uid="{E9CD1BCB-1AFA-49AB-ACEB-620B6D69E765}"/>
    <cellStyle name="常规 4 2 3 3 2 2 2 7" xfId="29906" xr:uid="{EC30AEAA-7217-4E39-8BCD-F5F8258BCD4D}"/>
    <cellStyle name="常规 4 2 3 3 2 2 2 8" xfId="29907" xr:uid="{22CD1EE2-9548-4683-B70D-7D312656A862}"/>
    <cellStyle name="常规 4 2 3 3 2 2 3" xfId="4732" xr:uid="{D757876A-2A1A-4169-8A32-B77D9678479C}"/>
    <cellStyle name="常规 4 2 3 3 2 2 3 2" xfId="29908" xr:uid="{FE9D2FDE-A9FC-4819-87E0-20F8E6025987}"/>
    <cellStyle name="常规 4 2 3 3 2 2 3 3" xfId="29909" xr:uid="{D90E581B-C30B-4796-AF6C-4E880EA946F6}"/>
    <cellStyle name="常规 4 2 3 3 2 2 3 4" xfId="29910" xr:uid="{98987B51-A88D-4BCC-9807-2D1767B9DA86}"/>
    <cellStyle name="常规 4 2 3 3 2 2 3 5" xfId="29911" xr:uid="{A8BF3657-3D4B-4E80-9C7D-C38D3E13C0CF}"/>
    <cellStyle name="常规 4 2 3 3 2 2 4" xfId="6538" xr:uid="{E422E2B8-E4CD-4DDF-AC3C-63DB85CE4CB4}"/>
    <cellStyle name="常规 4 2 3 3 2 2 4 2" xfId="29912" xr:uid="{EBA07238-B719-416B-A6A6-5471EBF6DBFD}"/>
    <cellStyle name="常规 4 2 3 3 2 2 5" xfId="29913" xr:uid="{772C0C0E-58B6-40F4-9B85-2D56E7292380}"/>
    <cellStyle name="常规 4 2 3 3 2 2 6" xfId="29914" xr:uid="{1602349F-D5E8-4C5B-A676-20B8A84DA0A9}"/>
    <cellStyle name="常规 4 2 3 3 2 2 7" xfId="29915" xr:uid="{5AF3FCDD-F74A-4588-B964-9CC3AE299A84}"/>
    <cellStyle name="常规 4 2 3 3 2 2 8" xfId="29916" xr:uid="{B0613ABE-03A9-46B3-8B91-5AD8B1193CF0}"/>
    <cellStyle name="常规 4 2 3 3 2 2 9" xfId="29917" xr:uid="{5E182AA9-9C48-4030-8EAF-E5D9EC37B435}"/>
    <cellStyle name="常规 4 2 3 3 2 3" xfId="4733" xr:uid="{E04B20CE-84A6-4048-A3A8-C02264D4425B}"/>
    <cellStyle name="常规 4 2 3 3 2 3 2" xfId="29918" xr:uid="{EA9CBCC8-D5F1-46F5-AA19-78F20E51273B}"/>
    <cellStyle name="常规 4 2 3 3 2 3 3" xfId="29919" xr:uid="{17275D3A-88B4-406A-B1A1-2A5840BD0307}"/>
    <cellStyle name="常规 4 2 3 3 2 3 4" xfId="29920" xr:uid="{B3C84DE5-003D-4DBE-96B0-DCA4089073BE}"/>
    <cellStyle name="常规 4 2 3 3 2 3 5" xfId="29921" xr:uid="{A75E1341-D05D-4285-8523-CD20AD15784F}"/>
    <cellStyle name="常规 4 2 3 3 2 4" xfId="6537" xr:uid="{1FE5883C-D526-4323-BD94-F0DD975B5A3D}"/>
    <cellStyle name="常规 4 2 3 3 2 4 2" xfId="29922" xr:uid="{B85901AE-8B38-40DA-A11D-7607BC993F51}"/>
    <cellStyle name="常规 4 2 3 3 2 5" xfId="29923" xr:uid="{5FB07C9C-7C52-4C14-973F-D5765C0D10D7}"/>
    <cellStyle name="常规 4 2 3 3 2 6" xfId="29924" xr:uid="{A32BF7A3-1928-410D-882B-2152EFBEE974}"/>
    <cellStyle name="常规 4 2 3 3 2 7" xfId="29925" xr:uid="{AB633D24-1440-4C54-A779-57962071C409}"/>
    <cellStyle name="常规 4 2 3 3 2 8" xfId="29926" xr:uid="{AA243111-173F-440F-99A5-3A5DB38EE8BE}"/>
    <cellStyle name="常规 4 2 3 3 2 9" xfId="29927" xr:uid="{44F31EB5-ECFE-4D32-AA3A-80CB8EC50023}"/>
    <cellStyle name="常规 4 2 3 3 3" xfId="2883" xr:uid="{E2723284-A0B0-41CA-B663-6ECC566AE2C8}"/>
    <cellStyle name="常规 4 2 3 3 3 2" xfId="2884" xr:uid="{C7A8D8B6-091C-4837-AF7F-EA82AD90C385}"/>
    <cellStyle name="常规 4 2 3 3 3 2 2" xfId="4734" xr:uid="{9388BCB7-8316-4AB2-825E-EE557CE35DAB}"/>
    <cellStyle name="常规 4 2 3 3 3 2 2 2" xfId="29928" xr:uid="{7E0DE599-B853-448C-978E-13E32510A8C1}"/>
    <cellStyle name="常规 4 2 3 3 3 2 2 3" xfId="29929" xr:uid="{7F4FDC09-E265-410F-B4A1-ACC3A4CA2BD6}"/>
    <cellStyle name="常规 4 2 3 3 3 2 2 4" xfId="29930" xr:uid="{A7C10058-1460-44DA-BC08-4751C0C0F9B8}"/>
    <cellStyle name="常规 4 2 3 3 3 2 2 5" xfId="29931" xr:uid="{910E0496-8D3F-47E3-B5FA-50323972BF19}"/>
    <cellStyle name="常规 4 2 3 3 3 2 3" xfId="6541" xr:uid="{DFE4B32F-9DFA-489A-8AE7-6A8F0A0451BE}"/>
    <cellStyle name="常规 4 2 3 3 3 2 3 2" xfId="29932" xr:uid="{3CC57CA9-381B-4676-BE9A-EE0AD8B2AA98}"/>
    <cellStyle name="常规 4 2 3 3 3 2 4" xfId="29933" xr:uid="{E30B2453-953D-42B1-ABA9-37082212987E}"/>
    <cellStyle name="常规 4 2 3 3 3 2 5" xfId="29934" xr:uid="{5334CBDE-3E01-4BFD-A585-B7632C6F848D}"/>
    <cellStyle name="常规 4 2 3 3 3 2 6" xfId="29935" xr:uid="{5142F91C-D710-44EC-AED3-2973E1B7AB3F}"/>
    <cellStyle name="常规 4 2 3 3 3 2 7" xfId="29936" xr:uid="{0C791CB3-9DA3-4AB9-A7B0-357F233FD644}"/>
    <cellStyle name="常规 4 2 3 3 3 2 8" xfId="29937" xr:uid="{F7768546-08CD-42BD-9CA9-F3B9700E37AA}"/>
    <cellStyle name="常规 4 2 3 3 3 3" xfId="4735" xr:uid="{1CC7B9CC-A0AD-49C7-B692-4EBB49120F90}"/>
    <cellStyle name="常规 4 2 3 3 3 3 2" xfId="29938" xr:uid="{6FD926FD-2C75-4605-9753-CCBA1D1E3FCC}"/>
    <cellStyle name="常规 4 2 3 3 3 3 3" xfId="29939" xr:uid="{A524C9C6-8833-459E-9BBF-A6DFF1C14EA8}"/>
    <cellStyle name="常规 4 2 3 3 3 3 4" xfId="29940" xr:uid="{729A61CA-616C-4D28-B6C6-273F531BB996}"/>
    <cellStyle name="常规 4 2 3 3 3 3 5" xfId="29941" xr:uid="{1611CD9D-E825-427E-8A08-CDAF7AE958ED}"/>
    <cellStyle name="常规 4 2 3 3 3 4" xfId="6540" xr:uid="{1C356D1C-A7E0-4F80-8007-985EC36E3AE4}"/>
    <cellStyle name="常规 4 2 3 3 3 4 2" xfId="29942" xr:uid="{649F661B-693D-4E9B-AAAC-B7F0D5E5444B}"/>
    <cellStyle name="常规 4 2 3 3 3 5" xfId="29943" xr:uid="{74783A07-FE5A-49FC-9C6F-58BA18B6E4B7}"/>
    <cellStyle name="常规 4 2 3 3 3 6" xfId="29944" xr:uid="{E3C5CEE2-A040-4FCF-B307-AF4DC555A3E5}"/>
    <cellStyle name="常规 4 2 3 3 3 7" xfId="29945" xr:uid="{AA13CE19-A029-4D42-88A8-69B909D8AD2C}"/>
    <cellStyle name="常规 4 2 3 3 3 8" xfId="29946" xr:uid="{53E9CC5A-428B-4EEF-9CC7-A80CF3D6F62C}"/>
    <cellStyle name="常规 4 2 3 3 3 9" xfId="29947" xr:uid="{B6E8CC49-F438-496A-A578-FDEE192AA506}"/>
    <cellStyle name="常规 4 2 3 3 4" xfId="4736" xr:uid="{1D843116-77AC-4738-9671-41DE7930E632}"/>
    <cellStyle name="常规 4 2 3 3 4 2" xfId="29948" xr:uid="{D93C7F64-8023-45A0-80FF-B5D577833E94}"/>
    <cellStyle name="常规 4 2 3 3 4 3" xfId="29949" xr:uid="{DD6DAC58-76A7-448E-80CC-B26EE3EA2B45}"/>
    <cellStyle name="常规 4 2 3 3 4 4" xfId="29950" xr:uid="{FE98214D-EE9F-489A-8BE6-4BBA4D0C4114}"/>
    <cellStyle name="常规 4 2 3 3 4 5" xfId="29951" xr:uid="{CCF1C9B3-5A30-42CB-9353-D448151DC736}"/>
    <cellStyle name="常规 4 2 3 3 5" xfId="6536" xr:uid="{2B482DD5-E720-4FEA-AF07-C20D0E6A299E}"/>
    <cellStyle name="常规 4 2 3 3 5 2" xfId="29952" xr:uid="{7B9C6C00-F971-49E2-865C-77E35F263B99}"/>
    <cellStyle name="常规 4 2 3 3 6" xfId="29953" xr:uid="{D718C4A6-ACD7-4627-8573-65F2550946C5}"/>
    <cellStyle name="常规 4 2 3 3 7" xfId="29954" xr:uid="{0EC6F1E3-E513-4E84-A768-6DF9343A489F}"/>
    <cellStyle name="常规 4 2 3 3 8" xfId="29955" xr:uid="{D28A9DC2-299E-489F-ABBD-5E6EC91EF898}"/>
    <cellStyle name="常规 4 2 3 3 9" xfId="29956" xr:uid="{B070EBE6-D645-40AC-95E9-1942420B71ED}"/>
    <cellStyle name="常规 4 2 3 4" xfId="2885" xr:uid="{F10F7154-D81C-4FF2-9C63-1DA8B8D2B3F8}"/>
    <cellStyle name="常规 4 2 3 4 2" xfId="2886" xr:uid="{8CC46455-4687-4565-8685-1021F2FD3E29}"/>
    <cellStyle name="常规 4 2 3 4 2 2" xfId="2887" xr:uid="{2E69C4EB-C60C-45CF-B36E-1BB4AA1A829A}"/>
    <cellStyle name="常规 4 2 3 4 2 2 2" xfId="4737" xr:uid="{EF05D6BD-4174-40B9-94F9-B1A81F457AE6}"/>
    <cellStyle name="常规 4 2 3 4 2 2 2 2" xfId="29957" xr:uid="{0F9976ED-3559-460C-BC69-C6A2C4E4F9EB}"/>
    <cellStyle name="常规 4 2 3 4 2 2 2 3" xfId="29958" xr:uid="{F01D59BF-ADCD-4B91-AF45-F393895A5B78}"/>
    <cellStyle name="常规 4 2 3 4 2 2 2 4" xfId="29959" xr:uid="{1115D0CE-C3D6-404D-B221-9E8229EEC453}"/>
    <cellStyle name="常规 4 2 3 4 2 2 2 5" xfId="29960" xr:uid="{13F5E2A5-0102-4E6C-BE28-74BC013407CC}"/>
    <cellStyle name="常规 4 2 3 4 2 2 3" xfId="6544" xr:uid="{5A453589-5873-4026-9FE9-DDAB877CEB69}"/>
    <cellStyle name="常规 4 2 3 4 2 2 3 2" xfId="29961" xr:uid="{D111DADB-7A31-43D7-98CB-57E41D4AD08E}"/>
    <cellStyle name="常规 4 2 3 4 2 2 4" xfId="29962" xr:uid="{636457FA-9807-43EA-928A-6B3331DCC140}"/>
    <cellStyle name="常规 4 2 3 4 2 2 5" xfId="29963" xr:uid="{A74F319D-8550-4087-B88B-86492185FABD}"/>
    <cellStyle name="常规 4 2 3 4 2 2 6" xfId="29964" xr:uid="{B254E8D3-61E5-4A8C-A219-69673B2D7CA9}"/>
    <cellStyle name="常规 4 2 3 4 2 2 7" xfId="29965" xr:uid="{E1A5BD17-09BE-4126-BCD4-A95515319772}"/>
    <cellStyle name="常规 4 2 3 4 2 2 8" xfId="29966" xr:uid="{C3821ED2-6D72-4279-8309-74C6EFCF8FDC}"/>
    <cellStyle name="常规 4 2 3 4 2 3" xfId="4738" xr:uid="{B37AD246-2E50-4E7B-B9CC-A5585A6227A0}"/>
    <cellStyle name="常规 4 2 3 4 2 3 2" xfId="29967" xr:uid="{DC328E16-E85F-40FD-B977-7A011475C3D3}"/>
    <cellStyle name="常规 4 2 3 4 2 3 3" xfId="29968" xr:uid="{5A33BB75-33A2-4DEF-8374-7A28AD93D15A}"/>
    <cellStyle name="常规 4 2 3 4 2 3 4" xfId="29969" xr:uid="{F3FC4750-8208-48BE-B21C-20A2C1BE2F0D}"/>
    <cellStyle name="常规 4 2 3 4 2 3 5" xfId="29970" xr:uid="{EBE286BD-21A2-441A-96B6-2936F3C8259A}"/>
    <cellStyle name="常规 4 2 3 4 2 4" xfId="6543" xr:uid="{47C5FD16-0770-4E32-9982-373188F2FC36}"/>
    <cellStyle name="常规 4 2 3 4 2 4 2" xfId="29971" xr:uid="{E3B786B5-4526-4A3C-B9E8-982FA68C8FF5}"/>
    <cellStyle name="常规 4 2 3 4 2 5" xfId="29972" xr:uid="{87B04576-FC2B-4E11-8325-A8DCFBE476EC}"/>
    <cellStyle name="常规 4 2 3 4 2 6" xfId="29973" xr:uid="{D4A316CA-91FA-42D3-9F0F-85373CD46673}"/>
    <cellStyle name="常规 4 2 3 4 2 7" xfId="29974" xr:uid="{8AC33BFB-87C9-4309-89EB-761AA622C4DF}"/>
    <cellStyle name="常规 4 2 3 4 2 8" xfId="29975" xr:uid="{081E3F82-A5BA-400D-AD36-8E1C255EF3A2}"/>
    <cellStyle name="常规 4 2 3 4 2 9" xfId="29976" xr:uid="{A2D4A197-7145-4BCF-AFA9-6A8313558741}"/>
    <cellStyle name="常规 4 2 3 4 3" xfId="4739" xr:uid="{3B122540-F3FB-4029-8380-ECF53576BD19}"/>
    <cellStyle name="常规 4 2 3 4 3 2" xfId="29977" xr:uid="{7311BFA7-0180-4140-85C1-ECBB153C5BF5}"/>
    <cellStyle name="常规 4 2 3 4 3 3" xfId="29978" xr:uid="{258AC618-842C-42DF-9CDD-D6B393D1E65E}"/>
    <cellStyle name="常规 4 2 3 4 3 4" xfId="29979" xr:uid="{D887C8A3-4AF4-4A34-BFD5-AA615FD5AC67}"/>
    <cellStyle name="常规 4 2 3 4 3 5" xfId="29980" xr:uid="{061E1AD8-F6AE-44B2-88D2-939FDFA5CD47}"/>
    <cellStyle name="常规 4 2 3 4 4" xfId="6542" xr:uid="{7B11C76F-2F5A-46FC-A8AE-05C9A8E7D0E1}"/>
    <cellStyle name="常规 4 2 3 4 4 2" xfId="29981" xr:uid="{145AA2DE-69C0-47C5-92EE-1603F095F5D1}"/>
    <cellStyle name="常规 4 2 3 4 5" xfId="29982" xr:uid="{B0C22C07-95F6-414A-B60C-7F8749F57178}"/>
    <cellStyle name="常规 4 2 3 4 6" xfId="29983" xr:uid="{8612B674-5992-469D-BD4C-C72A2BE607CE}"/>
    <cellStyle name="常规 4 2 3 4 7" xfId="29984" xr:uid="{79955B62-7F43-4791-BEDA-7F1E233ACB76}"/>
    <cellStyle name="常规 4 2 3 4 8" xfId="29985" xr:uid="{D6E6A046-B30E-4270-8EA3-4A9F132616AA}"/>
    <cellStyle name="常规 4 2 3 4 9" xfId="29986" xr:uid="{87BC9EAD-A6D4-422C-B2B4-CE5BF6197E2D}"/>
    <cellStyle name="常规 4 2 3 5" xfId="2888" xr:uid="{A30F5B5C-FF62-4F88-ACE5-D671797A3A70}"/>
    <cellStyle name="常规 4 2 3 5 2" xfId="2889" xr:uid="{C29DE7F4-5FEA-4DC4-B799-99AEBA9211DE}"/>
    <cellStyle name="常规 4 2 3 5 2 2" xfId="4740" xr:uid="{4B4A6324-155A-45F0-BF05-77AE97BC9CB3}"/>
    <cellStyle name="常规 4 2 3 5 2 2 2" xfId="29987" xr:uid="{215A1969-3F6A-45D8-A80E-766A7D1612E1}"/>
    <cellStyle name="常规 4 2 3 5 2 2 3" xfId="29988" xr:uid="{026CF5E9-8814-4E2D-8F9A-CAEBA52C6748}"/>
    <cellStyle name="常规 4 2 3 5 2 2 4" xfId="29989" xr:uid="{ECF02B6B-0029-4D36-9A7A-212EDF590F62}"/>
    <cellStyle name="常规 4 2 3 5 2 2 5" xfId="29990" xr:uid="{AD477525-D191-4385-9B2A-2724029F40D4}"/>
    <cellStyle name="常规 4 2 3 5 2 3" xfId="6546" xr:uid="{640F0FE8-66B9-408A-84EE-824428393ECC}"/>
    <cellStyle name="常规 4 2 3 5 2 3 2" xfId="29991" xr:uid="{BB7BA75C-D159-42A5-8B08-5477AB137B89}"/>
    <cellStyle name="常规 4 2 3 5 2 4" xfId="29992" xr:uid="{4ED973E4-4FC1-425C-836D-7E05CB18DCE5}"/>
    <cellStyle name="常规 4 2 3 5 2 5" xfId="29993" xr:uid="{52791D9E-68CA-46DD-B8E6-A3976689C66C}"/>
    <cellStyle name="常规 4 2 3 5 2 6" xfId="29994" xr:uid="{67B2D4FF-3579-4346-905E-6A8499526EBD}"/>
    <cellStyle name="常规 4 2 3 5 2 7" xfId="29995" xr:uid="{4640E02F-ABA3-49F3-9995-0CE92F2C1CD0}"/>
    <cellStyle name="常规 4 2 3 5 2 8" xfId="29996" xr:uid="{CBDA03DF-90BB-49F3-A0A2-B8163FDD206F}"/>
    <cellStyle name="常规 4 2 3 5 3" xfId="4741" xr:uid="{6C8A84A7-7242-4E86-847B-8E03D11D9BD7}"/>
    <cellStyle name="常规 4 2 3 5 3 2" xfId="29997" xr:uid="{DCA46908-A053-423B-B4A3-1BC176D80A74}"/>
    <cellStyle name="常规 4 2 3 5 3 3" xfId="29998" xr:uid="{7A0E6A81-6D9F-4FFF-ACFA-5051A26C8FD2}"/>
    <cellStyle name="常规 4 2 3 5 3 4" xfId="29999" xr:uid="{31C15715-A5FD-4B4E-BCA1-109B8F95EDC4}"/>
    <cellStyle name="常规 4 2 3 5 3 5" xfId="30000" xr:uid="{0750B63A-61B6-4B10-A08B-5AAED1669D14}"/>
    <cellStyle name="常规 4 2 3 5 4" xfId="6545" xr:uid="{C262B179-0F43-4C37-A4B5-EA0480DE1696}"/>
    <cellStyle name="常规 4 2 3 5 4 2" xfId="30001" xr:uid="{65420DBB-A2A4-4ACA-934E-DE29385801B0}"/>
    <cellStyle name="常规 4 2 3 5 5" xfId="30002" xr:uid="{4E766A97-C424-4541-9B45-8FE0DC735D8E}"/>
    <cellStyle name="常规 4 2 3 5 6" xfId="30003" xr:uid="{E0CFF848-5B38-45C6-823B-48824B315D28}"/>
    <cellStyle name="常规 4 2 3 5 7" xfId="30004" xr:uid="{5535953E-807B-43AD-A119-3E8FEB82CCDB}"/>
    <cellStyle name="常规 4 2 3 5 8" xfId="30005" xr:uid="{78FF8729-448D-4FA6-9B8B-2DB6B27A486B}"/>
    <cellStyle name="常规 4 2 3 5 9" xfId="30006" xr:uid="{6130E096-9819-4A07-944E-2EF484A97A20}"/>
    <cellStyle name="常规 4 2 3 6" xfId="4742" xr:uid="{A013FC04-4F86-47AE-992F-FB7B606FFCA6}"/>
    <cellStyle name="常规 4 2 3 6 2" xfId="30007" xr:uid="{9BEDDB16-83D4-4FDF-B566-A8FABEE4C522}"/>
    <cellStyle name="常规 4 2 3 6 3" xfId="30008" xr:uid="{0385A138-06EC-4771-978C-5EDED1FE855D}"/>
    <cellStyle name="常规 4 2 3 6 4" xfId="30009" xr:uid="{946F23AD-CB14-419C-B424-F6C9C9E3419D}"/>
    <cellStyle name="常规 4 2 3 6 5" xfId="30010" xr:uid="{86591A92-F5EB-4690-8EE3-FDA668DB445E}"/>
    <cellStyle name="常规 4 2 3 7" xfId="6523" xr:uid="{2741BD0F-259B-4E1F-9CF9-9032B8331C3B}"/>
    <cellStyle name="常规 4 2 3 7 2" xfId="30011" xr:uid="{7EF3B895-9F4B-487E-889E-65580ACF0DD3}"/>
    <cellStyle name="常规 4 2 3 8" xfId="7920" xr:uid="{B9F7F5A4-F828-4285-AD46-7653AC6406AE}"/>
    <cellStyle name="常规 4 2 3 8 2" xfId="30012" xr:uid="{5E6299C1-E59B-4149-81BA-135CBE1924E0}"/>
    <cellStyle name="常规 4 2 3 9" xfId="10760" xr:uid="{C5236C59-563D-4A32-A039-D8E139B230D4}"/>
    <cellStyle name="常规 4 2 3 9 2" xfId="30013" xr:uid="{210E044D-46FA-441F-B9D1-1525EA9E1863}"/>
    <cellStyle name="常规 4 2 4" xfId="2890" xr:uid="{1E62E3A8-6DD1-4E13-9028-C7E3CEAF5292}"/>
    <cellStyle name="常规 4 2 4 10" xfId="30014" xr:uid="{EA606123-8984-4BBF-A698-1BF6CAA36C6A}"/>
    <cellStyle name="常规 4 2 4 11" xfId="30015" xr:uid="{2AE7C7F7-446F-4572-ACD1-34266DF76DC0}"/>
    <cellStyle name="常规 4 2 4 12" xfId="30016" xr:uid="{42A8E364-419A-4969-9169-6BEC94DF2476}"/>
    <cellStyle name="常规 4 2 4 13" xfId="30017" xr:uid="{06DF9359-2E9F-4EC0-B800-F93A14AED62A}"/>
    <cellStyle name="常规 4 2 4 14" xfId="30018" xr:uid="{4067FD8B-6328-4E9C-8779-7CF900C15D6C}"/>
    <cellStyle name="常规 4 2 4 15" xfId="34717" xr:uid="{6BD08C67-3046-4623-A060-C1A209555180}"/>
    <cellStyle name="常规 4 2 4 2" xfId="2891" xr:uid="{FDD56BD5-EC13-4814-801A-2CD0CEE8105F}"/>
    <cellStyle name="常规 4 2 4 2 10" xfId="30019" xr:uid="{73943848-53CE-481C-ADAA-3443D35D62DF}"/>
    <cellStyle name="常规 4 2 4 2 2" xfId="2892" xr:uid="{CFE32718-816C-44B6-ABDE-78EAFD4B28B4}"/>
    <cellStyle name="常规 4 2 4 2 2 2" xfId="2893" xr:uid="{E979BEE3-2545-4419-BAE3-EE3101D0E6E7}"/>
    <cellStyle name="常规 4 2 4 2 2 2 2" xfId="2894" xr:uid="{C7987395-FB7A-4ABC-9128-172FA23A8549}"/>
    <cellStyle name="常规 4 2 4 2 2 2 2 2" xfId="4743" xr:uid="{F8183ABF-0443-4FC0-A029-9A62AA45F9C1}"/>
    <cellStyle name="常规 4 2 4 2 2 2 2 2 2" xfId="30020" xr:uid="{793D5270-17AA-4EE9-8803-9950D55F3D33}"/>
    <cellStyle name="常规 4 2 4 2 2 2 2 2 3" xfId="30021" xr:uid="{8AAC19EB-F255-4E19-91AF-8FBF8181DE44}"/>
    <cellStyle name="常规 4 2 4 2 2 2 2 2 4" xfId="30022" xr:uid="{98A176EA-6D01-44D2-9590-685E81A981C9}"/>
    <cellStyle name="常规 4 2 4 2 2 2 2 2 5" xfId="30023" xr:uid="{2E20F291-34AC-470B-8587-57A961AB7334}"/>
    <cellStyle name="常规 4 2 4 2 2 2 2 3" xfId="6551" xr:uid="{D187BD2B-52AB-403C-9783-324E97E5490B}"/>
    <cellStyle name="常规 4 2 4 2 2 2 2 3 2" xfId="30024" xr:uid="{7BB921B8-AD77-41BB-8E83-3AB1A37D1B41}"/>
    <cellStyle name="常规 4 2 4 2 2 2 2 4" xfId="30025" xr:uid="{6FB5A33D-9BD8-48A6-BC13-058CFFB25F4B}"/>
    <cellStyle name="常规 4 2 4 2 2 2 2 5" xfId="30026" xr:uid="{C781AD30-12EF-49A1-8951-331819B3ABBC}"/>
    <cellStyle name="常规 4 2 4 2 2 2 2 6" xfId="30027" xr:uid="{455CE404-A870-490A-9473-789870451BF1}"/>
    <cellStyle name="常规 4 2 4 2 2 2 2 7" xfId="30028" xr:uid="{BE2CEF16-4D4C-4CFF-A454-91AC0DAC4CC2}"/>
    <cellStyle name="常规 4 2 4 2 2 2 2 8" xfId="30029" xr:uid="{BF28EC77-682F-4C49-8208-35687D0F6C2D}"/>
    <cellStyle name="常规 4 2 4 2 2 2 3" xfId="4744" xr:uid="{8285C2D6-925A-4A1B-94B5-AF0AACBB839C}"/>
    <cellStyle name="常规 4 2 4 2 2 2 3 2" xfId="30030" xr:uid="{2C231710-1230-4C32-A7BE-F83FAB7B665D}"/>
    <cellStyle name="常规 4 2 4 2 2 2 3 3" xfId="30031" xr:uid="{3594D3A9-8CAA-42F5-93C1-4769A3AEC11D}"/>
    <cellStyle name="常规 4 2 4 2 2 2 3 4" xfId="30032" xr:uid="{64058DC7-E8AB-4DA3-B02F-13036AB2EE05}"/>
    <cellStyle name="常规 4 2 4 2 2 2 3 5" xfId="30033" xr:uid="{E7653519-8E4A-49CD-BAC9-494070A633D9}"/>
    <cellStyle name="常规 4 2 4 2 2 2 4" xfId="6550" xr:uid="{BD313FC0-4124-4CD8-957E-38B9BD093B80}"/>
    <cellStyle name="常规 4 2 4 2 2 2 4 2" xfId="30034" xr:uid="{ED097AB1-0C2E-4827-9BEE-3D1C98EA43BC}"/>
    <cellStyle name="常规 4 2 4 2 2 2 5" xfId="30035" xr:uid="{85CF3193-B69F-4E75-A7DD-137B43C62819}"/>
    <cellStyle name="常规 4 2 4 2 2 2 6" xfId="30036" xr:uid="{C8851956-373C-472D-AC8B-01193947BD75}"/>
    <cellStyle name="常规 4 2 4 2 2 2 7" xfId="30037" xr:uid="{CD4DAAEC-DF4F-442D-BA94-1E95B20E49C9}"/>
    <cellStyle name="常规 4 2 4 2 2 2 8" xfId="30038" xr:uid="{EF3E8407-96B9-4C91-88AD-A72155A7CA7B}"/>
    <cellStyle name="常规 4 2 4 2 2 2 9" xfId="30039" xr:uid="{B27B30AD-9945-4DEB-94EA-09274028C4E5}"/>
    <cellStyle name="常规 4 2 4 2 2 3" xfId="4745" xr:uid="{1B5C46E0-CC45-4AF1-B2DC-B385DE01DA11}"/>
    <cellStyle name="常规 4 2 4 2 2 3 2" xfId="30040" xr:uid="{D60EE1C4-5AFF-4EBE-98E0-25C7FD0AF94C}"/>
    <cellStyle name="常规 4 2 4 2 2 3 3" xfId="30041" xr:uid="{65E26653-68C1-4C52-8D57-2FEBD8FE7634}"/>
    <cellStyle name="常规 4 2 4 2 2 3 4" xfId="30042" xr:uid="{1C0BBFD2-8FB8-4097-94C1-2427FA9825BE}"/>
    <cellStyle name="常规 4 2 4 2 2 3 5" xfId="30043" xr:uid="{C2429183-4907-47BF-AC95-00F3DD03382F}"/>
    <cellStyle name="常规 4 2 4 2 2 4" xfId="6549" xr:uid="{6E8937FC-24A1-4256-B110-7497FEA35498}"/>
    <cellStyle name="常规 4 2 4 2 2 4 2" xfId="30044" xr:uid="{3822E40E-9B09-4287-A819-0C8633E289CB}"/>
    <cellStyle name="常规 4 2 4 2 2 5" xfId="30045" xr:uid="{7F7C193C-2D21-4D4D-8CA3-CF3924850099}"/>
    <cellStyle name="常规 4 2 4 2 2 6" xfId="30046" xr:uid="{EE648D29-3A62-44AB-8049-0D6D99B0C5EE}"/>
    <cellStyle name="常规 4 2 4 2 2 7" xfId="30047" xr:uid="{83B8862E-D161-44FC-8563-BD6780799201}"/>
    <cellStyle name="常规 4 2 4 2 2 8" xfId="30048" xr:uid="{F42FD910-3D70-47E3-984F-74BE3E2BE216}"/>
    <cellStyle name="常规 4 2 4 2 2 9" xfId="30049" xr:uid="{F87BB58C-6E6F-4D86-B97F-58EBC2588042}"/>
    <cellStyle name="常规 4 2 4 2 3" xfId="2895" xr:uid="{76E4DDBA-C670-42E6-A51F-5D17C7AA80E3}"/>
    <cellStyle name="常规 4 2 4 2 3 2" xfId="2896" xr:uid="{49743F9F-7FB1-4065-B5DC-F9B3980126D7}"/>
    <cellStyle name="常规 4 2 4 2 3 2 2" xfId="4746" xr:uid="{FCAB266F-7057-4066-ABE2-37D2D507A3A8}"/>
    <cellStyle name="常规 4 2 4 2 3 2 2 2" xfId="30050" xr:uid="{B978494F-9021-40F1-987A-0C82D0A834CF}"/>
    <cellStyle name="常规 4 2 4 2 3 2 2 3" xfId="30051" xr:uid="{6F22725B-85FA-433D-BF40-53D72C8303F5}"/>
    <cellStyle name="常规 4 2 4 2 3 2 2 4" xfId="30052" xr:uid="{11D7CF26-D0BC-4DA8-925B-790FA933E034}"/>
    <cellStyle name="常规 4 2 4 2 3 2 2 5" xfId="30053" xr:uid="{87F2F308-DFCC-4392-A10A-592EE011F4AC}"/>
    <cellStyle name="常规 4 2 4 2 3 2 3" xfId="6553" xr:uid="{4D7902A9-1F48-4E68-AC4D-7DCFC2A17406}"/>
    <cellStyle name="常规 4 2 4 2 3 2 3 2" xfId="30054" xr:uid="{02F0A760-A2EB-4F86-BBF9-AD0379FC3104}"/>
    <cellStyle name="常规 4 2 4 2 3 2 4" xfId="30055" xr:uid="{DAD94B6D-B251-4660-B665-1E7F0D76AD86}"/>
    <cellStyle name="常规 4 2 4 2 3 2 5" xfId="30056" xr:uid="{A46266C3-8164-431E-A83C-A6D88880298B}"/>
    <cellStyle name="常规 4 2 4 2 3 2 6" xfId="30057" xr:uid="{8276B95A-E0C1-4464-8156-3D7B60764F5F}"/>
    <cellStyle name="常规 4 2 4 2 3 2 7" xfId="30058" xr:uid="{EEB8AA00-D978-4AA5-B381-1EE8B6CCEE99}"/>
    <cellStyle name="常规 4 2 4 2 3 2 8" xfId="30059" xr:uid="{94F9EB41-5B58-4350-AA06-D3C603D14EB7}"/>
    <cellStyle name="常规 4 2 4 2 3 3" xfId="4747" xr:uid="{51459C18-6296-46C0-B980-57FBE9E1BBF6}"/>
    <cellStyle name="常规 4 2 4 2 3 3 2" xfId="30060" xr:uid="{B1F2D468-63D1-41F4-93F2-8A7CE717F946}"/>
    <cellStyle name="常规 4 2 4 2 3 3 3" xfId="30061" xr:uid="{B843244A-B309-4B96-B507-2ACB8FCE4056}"/>
    <cellStyle name="常规 4 2 4 2 3 3 4" xfId="30062" xr:uid="{253C62FD-F127-4156-8601-D5180A4F7EC0}"/>
    <cellStyle name="常规 4 2 4 2 3 3 5" xfId="30063" xr:uid="{D964D6EA-D31C-4760-833A-C7211B9793B8}"/>
    <cellStyle name="常规 4 2 4 2 3 4" xfId="6552" xr:uid="{71291F0F-D71E-4616-BA29-6119FDE4ECFB}"/>
    <cellStyle name="常规 4 2 4 2 3 4 2" xfId="30064" xr:uid="{BB473CA1-C072-48CE-A3FC-D185CD1BE77E}"/>
    <cellStyle name="常规 4 2 4 2 3 5" xfId="30065" xr:uid="{410D0E8B-A69A-4486-95C4-4C3F6130FC2B}"/>
    <cellStyle name="常规 4 2 4 2 3 6" xfId="30066" xr:uid="{32AFDCB2-1B98-4491-B8BC-0FAE52C04276}"/>
    <cellStyle name="常规 4 2 4 2 3 7" xfId="30067" xr:uid="{4CC7FDC2-09C3-47FD-8421-DE302CB064A3}"/>
    <cellStyle name="常规 4 2 4 2 3 8" xfId="30068" xr:uid="{3A178442-5505-4C43-9B17-02D19FE005A5}"/>
    <cellStyle name="常规 4 2 4 2 3 9" xfId="30069" xr:uid="{26F244A5-DE9A-48B4-A685-EE00DE3AFC93}"/>
    <cellStyle name="常规 4 2 4 2 4" xfId="4748" xr:uid="{8B11ADD9-7582-44DA-B3F6-92F08812CF6E}"/>
    <cellStyle name="常规 4 2 4 2 4 2" xfId="30070" xr:uid="{73C46050-6770-408B-88C8-394DBFA50779}"/>
    <cellStyle name="常规 4 2 4 2 4 3" xfId="30071" xr:uid="{5146A758-CDFC-4445-8DCC-6E8BFF2237D2}"/>
    <cellStyle name="常规 4 2 4 2 4 4" xfId="30072" xr:uid="{EB4A9040-97B9-485D-AECE-58FB34129521}"/>
    <cellStyle name="常规 4 2 4 2 4 5" xfId="30073" xr:uid="{DE7C96DD-C532-4D01-BA01-0DB4F1F1D1EA}"/>
    <cellStyle name="常规 4 2 4 2 5" xfId="6548" xr:uid="{90987114-9618-4C75-910B-EFC332EBF91B}"/>
    <cellStyle name="常规 4 2 4 2 5 2" xfId="30074" xr:uid="{FBC6612B-F02C-47C4-BE66-62293733BFF3}"/>
    <cellStyle name="常规 4 2 4 2 6" xfId="30075" xr:uid="{666F5577-35A3-4760-A93D-1C047EF2B473}"/>
    <cellStyle name="常规 4 2 4 2 7" xfId="30076" xr:uid="{1E9D9029-D87A-44A4-929B-9404D4D15CBF}"/>
    <cellStyle name="常规 4 2 4 2 8" xfId="30077" xr:uid="{C2E9A707-4B61-4253-B7E4-ADBBFCA27485}"/>
    <cellStyle name="常规 4 2 4 2 9" xfId="30078" xr:uid="{91AEF18B-E996-42CC-8F0A-6E9A7734AC0D}"/>
    <cellStyle name="常规 4 2 4 3" xfId="2897" xr:uid="{05CA020C-6CE4-44D7-A3C9-B824008084AA}"/>
    <cellStyle name="常规 4 2 4 3 2" xfId="2898" xr:uid="{3A570498-59C3-4E97-93BF-CCE24BCC83EE}"/>
    <cellStyle name="常规 4 2 4 3 2 2" xfId="2899" xr:uid="{7FA01B5B-168C-4036-B436-7E4B351D5345}"/>
    <cellStyle name="常规 4 2 4 3 2 2 2" xfId="4749" xr:uid="{2D21AB06-4F69-450C-8E95-AAE97BB98B2F}"/>
    <cellStyle name="常规 4 2 4 3 2 2 2 2" xfId="30079" xr:uid="{BC74BFAE-F112-4973-8EB0-E13F0EADCE34}"/>
    <cellStyle name="常规 4 2 4 3 2 2 2 3" xfId="30080" xr:uid="{DB87004F-03F3-4F3E-ADF4-CAACE9AC88E9}"/>
    <cellStyle name="常规 4 2 4 3 2 2 2 4" xfId="30081" xr:uid="{04FE1C32-B613-4246-8545-EBE60633980E}"/>
    <cellStyle name="常规 4 2 4 3 2 2 2 5" xfId="30082" xr:uid="{72E79F3F-2E75-4181-917D-1EEE65586CBF}"/>
    <cellStyle name="常规 4 2 4 3 2 2 3" xfId="6556" xr:uid="{EBC1760A-9D38-4C98-A962-18B0E445B307}"/>
    <cellStyle name="常规 4 2 4 3 2 2 3 2" xfId="30083" xr:uid="{5A22113C-12EB-446E-B984-895589FC2F1B}"/>
    <cellStyle name="常规 4 2 4 3 2 2 4" xfId="30084" xr:uid="{2E9D483C-B88C-406D-AFDA-DF1EED3B8CE5}"/>
    <cellStyle name="常规 4 2 4 3 2 2 5" xfId="30085" xr:uid="{A4F08AB5-CB92-4EB0-ACF7-D59766BAAB81}"/>
    <cellStyle name="常规 4 2 4 3 2 2 6" xfId="30086" xr:uid="{4046479D-57B9-4018-B691-29FB0B6CCF8E}"/>
    <cellStyle name="常规 4 2 4 3 2 2 7" xfId="30087" xr:uid="{61361EEA-8183-409B-A58B-CD444051BA75}"/>
    <cellStyle name="常规 4 2 4 3 2 2 8" xfId="30088" xr:uid="{34A88F61-2F0B-40A6-A1CD-F60255F19B22}"/>
    <cellStyle name="常规 4 2 4 3 2 3" xfId="4750" xr:uid="{446FE56A-29BC-4F95-BB20-032DB1F4D8C4}"/>
    <cellStyle name="常规 4 2 4 3 2 3 2" xfId="30089" xr:uid="{58127105-7BA3-4AE1-BBAA-3EFDAFC2BB37}"/>
    <cellStyle name="常规 4 2 4 3 2 3 3" xfId="30090" xr:uid="{27D1B302-9939-4C14-8EB7-CC427FF6F805}"/>
    <cellStyle name="常规 4 2 4 3 2 3 4" xfId="30091" xr:uid="{7322F11A-05F2-47A3-8AE4-B9C91B422B86}"/>
    <cellStyle name="常规 4 2 4 3 2 3 5" xfId="30092" xr:uid="{8F9FCA02-AD14-4872-9E94-2CE834103F22}"/>
    <cellStyle name="常规 4 2 4 3 2 4" xfId="6555" xr:uid="{1AA17518-C51D-4F73-B85D-FEE4AD5A1F02}"/>
    <cellStyle name="常规 4 2 4 3 2 4 2" xfId="30093" xr:uid="{F35AFCD6-4D4F-4F82-A9DB-CC61083F2A88}"/>
    <cellStyle name="常规 4 2 4 3 2 5" xfId="30094" xr:uid="{7170BD9E-F7FE-49BA-AD59-30243732C07B}"/>
    <cellStyle name="常规 4 2 4 3 2 6" xfId="30095" xr:uid="{5B436F98-65DF-4BCD-B2A5-6D8F84BEADCF}"/>
    <cellStyle name="常规 4 2 4 3 2 7" xfId="30096" xr:uid="{7D5EB9CE-E0A3-472A-9A8F-6AF42F2536BA}"/>
    <cellStyle name="常规 4 2 4 3 2 8" xfId="30097" xr:uid="{D02CB772-A9FA-4FE3-B894-22BC7DCE5783}"/>
    <cellStyle name="常规 4 2 4 3 2 9" xfId="30098" xr:uid="{70519AE6-37D1-4F44-B7A0-648EFE51B2E9}"/>
    <cellStyle name="常规 4 2 4 3 3" xfId="4751" xr:uid="{DC78819B-8D13-46BA-80C5-F4488418C317}"/>
    <cellStyle name="常规 4 2 4 3 3 2" xfId="30099" xr:uid="{B558F47A-1F3B-4B43-8DFE-7A9DA911610F}"/>
    <cellStyle name="常规 4 2 4 3 3 3" xfId="30100" xr:uid="{6DE5E1D8-A37D-41E6-A1FE-A85D7DBE55E5}"/>
    <cellStyle name="常规 4 2 4 3 3 4" xfId="30101" xr:uid="{749A35AF-AC74-4DBF-A960-7980F981D8DE}"/>
    <cellStyle name="常规 4 2 4 3 3 5" xfId="30102" xr:uid="{EB611C84-FCA1-41F2-88E4-BC22B79BCE29}"/>
    <cellStyle name="常规 4 2 4 3 4" xfId="6554" xr:uid="{8E702CA0-46E2-4EC0-BE4E-C998318CCF2C}"/>
    <cellStyle name="常规 4 2 4 3 4 2" xfId="30103" xr:uid="{211CAEFD-0186-4D57-81AD-A20368EA676C}"/>
    <cellStyle name="常规 4 2 4 3 5" xfId="30104" xr:uid="{938523ED-A986-4DF3-B4C0-113C85F9B9FC}"/>
    <cellStyle name="常规 4 2 4 3 6" xfId="30105" xr:uid="{E5F4AC7E-E768-4DD1-860B-9489750C06C5}"/>
    <cellStyle name="常规 4 2 4 3 7" xfId="30106" xr:uid="{53049296-4351-46E3-86AA-BFD7CE2EE431}"/>
    <cellStyle name="常规 4 2 4 3 8" xfId="30107" xr:uid="{71D7B60E-A643-439E-B85B-02BE3045BB95}"/>
    <cellStyle name="常规 4 2 4 3 9" xfId="30108" xr:uid="{73B1754A-2CAB-42EC-9305-6BA99832CD29}"/>
    <cellStyle name="常规 4 2 4 4" xfId="2900" xr:uid="{0729398D-067A-43B7-B9DF-8AF4C2ED1EF1}"/>
    <cellStyle name="常规 4 2 4 4 2" xfId="2901" xr:uid="{9075AF65-D846-408F-AD89-91A10C7B60C1}"/>
    <cellStyle name="常规 4 2 4 4 2 2" xfId="4752" xr:uid="{17D8452F-F684-4ACB-92DB-A3A28195C4B0}"/>
    <cellStyle name="常规 4 2 4 4 2 2 2" xfId="30109" xr:uid="{0C0111E0-A524-43CC-B359-30B753725467}"/>
    <cellStyle name="常规 4 2 4 4 2 2 3" xfId="30110" xr:uid="{496898DF-EF5F-4F52-926F-497D46EFC90A}"/>
    <cellStyle name="常规 4 2 4 4 2 2 4" xfId="30111" xr:uid="{EFA4CB72-34C1-4A46-AC3A-475420966E2F}"/>
    <cellStyle name="常规 4 2 4 4 2 2 5" xfId="30112" xr:uid="{7A8A9CFB-D1CB-4090-ADA4-BE6C6B2FC5DB}"/>
    <cellStyle name="常规 4 2 4 4 2 3" xfId="6558" xr:uid="{AD9A96B2-3453-4ED8-8216-2255A53DD5EB}"/>
    <cellStyle name="常规 4 2 4 4 2 3 2" xfId="30113" xr:uid="{2AD22D50-0653-40A3-9508-D08DB9281D29}"/>
    <cellStyle name="常规 4 2 4 4 2 4" xfId="30114" xr:uid="{02D72EAD-4D51-4A1C-BB74-ACD4003FBBC0}"/>
    <cellStyle name="常规 4 2 4 4 2 5" xfId="30115" xr:uid="{BC628551-5EFB-4DC0-A2DE-A551C674BBB7}"/>
    <cellStyle name="常规 4 2 4 4 2 6" xfId="30116" xr:uid="{9F0E3C61-B837-4163-AA1F-CDCC98478367}"/>
    <cellStyle name="常规 4 2 4 4 2 7" xfId="30117" xr:uid="{702331D0-E39E-40F9-B9D4-B1E606211A77}"/>
    <cellStyle name="常规 4 2 4 4 2 8" xfId="30118" xr:uid="{676F7C98-4C8D-40F5-8A79-D02CA92BE5FC}"/>
    <cellStyle name="常规 4 2 4 4 3" xfId="4753" xr:uid="{B964992D-1B17-4D12-A485-0A7124F97566}"/>
    <cellStyle name="常规 4 2 4 4 3 2" xfId="30119" xr:uid="{3608275F-96B1-4DE4-A6EA-E8AE9B1EF410}"/>
    <cellStyle name="常规 4 2 4 4 3 3" xfId="30120" xr:uid="{D30975B2-B6D1-42CB-BC59-04B90EA9B839}"/>
    <cellStyle name="常规 4 2 4 4 3 4" xfId="30121" xr:uid="{6142CF2E-186A-4D37-ACED-F5AF71C8C6D8}"/>
    <cellStyle name="常规 4 2 4 4 3 5" xfId="30122" xr:uid="{AEB5F75D-FC7F-472C-A743-6819F4E06A76}"/>
    <cellStyle name="常规 4 2 4 4 4" xfId="6557" xr:uid="{5B658EA0-DCCD-41B8-B87B-F478DA6F7137}"/>
    <cellStyle name="常规 4 2 4 4 4 2" xfId="30123" xr:uid="{17EF1504-4CB3-4E8C-9724-08E95278C627}"/>
    <cellStyle name="常规 4 2 4 4 5" xfId="30124" xr:uid="{D28FA9B1-21AA-485E-8E45-D3EA2E08FAF5}"/>
    <cellStyle name="常规 4 2 4 4 6" xfId="30125" xr:uid="{AA507365-C015-4288-B815-30066BCAE750}"/>
    <cellStyle name="常规 4 2 4 4 7" xfId="30126" xr:uid="{4808FE93-BD99-4514-BC24-D46428E24E8B}"/>
    <cellStyle name="常规 4 2 4 4 8" xfId="30127" xr:uid="{3B4BC51D-AB60-4EF7-9471-9E55F7D7E3BF}"/>
    <cellStyle name="常规 4 2 4 4 9" xfId="30128" xr:uid="{6AFE9E35-FB63-4831-A95B-AC8B26239CDE}"/>
    <cellStyle name="常规 4 2 4 5" xfId="4754" xr:uid="{B3A83983-BB33-44D8-BE9D-ECCF05C5734C}"/>
    <cellStyle name="常规 4 2 4 5 2" xfId="30129" xr:uid="{0077543B-8AA1-4EB5-B013-0B30CF3CC562}"/>
    <cellStyle name="常规 4 2 4 5 3" xfId="30130" xr:uid="{E9A68935-F86B-4277-8042-9009DABF9843}"/>
    <cellStyle name="常规 4 2 4 5 4" xfId="30131" xr:uid="{041D78A2-BC8C-4082-8B08-0FCF00E87A80}"/>
    <cellStyle name="常规 4 2 4 5 5" xfId="30132" xr:uid="{1C365BB9-A44D-4E9C-A2A3-10F4D53C96B0}"/>
    <cellStyle name="常规 4 2 4 6" xfId="6547" xr:uid="{686F1840-F42B-4F7B-9A9C-FEAA420D4A78}"/>
    <cellStyle name="常规 4 2 4 6 2" xfId="30133" xr:uid="{0734268F-B232-4E93-897A-EB17B5F638F7}"/>
    <cellStyle name="常规 4 2 4 7" xfId="10757" xr:uid="{C182D593-4220-4163-B1DF-E5440F6BCCC7}"/>
    <cellStyle name="常规 4 2 4 7 2" xfId="30134" xr:uid="{BF5DD71B-4A63-4188-B30B-1C25707ACB52}"/>
    <cellStyle name="常规 4 2 4 8" xfId="30135" xr:uid="{819FA92C-8E4A-4281-AF1F-9A0151850C63}"/>
    <cellStyle name="常规 4 2 4 9" xfId="30136" xr:uid="{C71E43CF-BABC-4652-84F3-EE517B1E6FE4}"/>
    <cellStyle name="常规 4 2 5" xfId="2902" xr:uid="{63B864BF-9BD8-4F3A-9BA3-FCDF27BD310A}"/>
    <cellStyle name="常规 4 2 5 10" xfId="30137" xr:uid="{E571D5A6-5C53-4577-BCB6-DFAE043B163F}"/>
    <cellStyle name="常规 4 2 5 11" xfId="30138" xr:uid="{42333777-C702-4A27-A5B2-2951FDF78BF2}"/>
    <cellStyle name="常规 4 2 5 2" xfId="2903" xr:uid="{FF5B5668-78F4-4F4A-B14E-A8DCD202B595}"/>
    <cellStyle name="常规 4 2 5 2 2" xfId="2904" xr:uid="{97CE388F-2B4F-4C28-A073-DF273E8368BA}"/>
    <cellStyle name="常规 4 2 5 2 2 2" xfId="2905" xr:uid="{7C4B38B1-2D12-48F2-98F0-9D2645B42886}"/>
    <cellStyle name="常规 4 2 5 2 2 2 2" xfId="4755" xr:uid="{130FDAEA-1048-4B9D-8BE1-B82F6586EAD3}"/>
    <cellStyle name="常规 4 2 5 2 2 2 2 2" xfId="30139" xr:uid="{189CC8E4-4BF8-46A0-A1A6-1465F452F9D3}"/>
    <cellStyle name="常规 4 2 5 2 2 2 2 3" xfId="30140" xr:uid="{5C97CFA5-9ED5-45D0-8755-02F506D7D5BE}"/>
    <cellStyle name="常规 4 2 5 2 2 2 2 4" xfId="30141" xr:uid="{B07A5798-2C14-444B-87F7-CF7E90758C0A}"/>
    <cellStyle name="常规 4 2 5 2 2 2 2 5" xfId="30142" xr:uid="{62227155-A817-41CE-8F3B-007AC6DCCFD4}"/>
    <cellStyle name="常规 4 2 5 2 2 2 3" xfId="6562" xr:uid="{A085700D-C8B9-44CD-8FF9-79789FDA600F}"/>
    <cellStyle name="常规 4 2 5 2 2 2 3 2" xfId="30143" xr:uid="{F54D9635-6A17-4261-A005-8744C93B983F}"/>
    <cellStyle name="常规 4 2 5 2 2 2 4" xfId="30144" xr:uid="{93156784-2091-425F-88C3-DCFA9795E75A}"/>
    <cellStyle name="常规 4 2 5 2 2 2 5" xfId="30145" xr:uid="{F860752D-BE6F-4003-A075-0CF4E7945F3B}"/>
    <cellStyle name="常规 4 2 5 2 2 2 6" xfId="30146" xr:uid="{937E943D-F4C9-461D-B418-F7C2CE0ACD84}"/>
    <cellStyle name="常规 4 2 5 2 2 2 7" xfId="30147" xr:uid="{11B3D7EF-5C2A-43EC-A449-A13623D47247}"/>
    <cellStyle name="常规 4 2 5 2 2 2 8" xfId="30148" xr:uid="{AEEEB064-D68D-4537-936F-F566DF5B647D}"/>
    <cellStyle name="常规 4 2 5 2 2 3" xfId="4756" xr:uid="{0AC291A7-9E9A-4248-BE33-4E8F82CD6B49}"/>
    <cellStyle name="常规 4 2 5 2 2 3 2" xfId="30149" xr:uid="{06AC69EC-4A5B-4DB8-A49C-F779CAB987B7}"/>
    <cellStyle name="常规 4 2 5 2 2 3 3" xfId="30150" xr:uid="{52540CD4-8EC1-4C63-AE1E-E56984286419}"/>
    <cellStyle name="常规 4 2 5 2 2 3 4" xfId="30151" xr:uid="{FE6F96FD-B8FC-4AA4-8BF2-B7465EF4F270}"/>
    <cellStyle name="常规 4 2 5 2 2 3 5" xfId="30152" xr:uid="{D42CCBE1-2ABB-44A8-885D-DBCC9929B7CF}"/>
    <cellStyle name="常规 4 2 5 2 2 4" xfId="6561" xr:uid="{1EE02E09-175F-4B2A-8C18-78E4C14B39BF}"/>
    <cellStyle name="常规 4 2 5 2 2 4 2" xfId="30153" xr:uid="{CF71DFED-4D8E-491B-B238-8445E92BB8E5}"/>
    <cellStyle name="常规 4 2 5 2 2 5" xfId="30154" xr:uid="{BA7F562A-B51F-40F6-9C00-2F4B2EC239E3}"/>
    <cellStyle name="常规 4 2 5 2 2 6" xfId="30155" xr:uid="{6D16AF2A-A7E8-425C-AB00-EF992D3D84A1}"/>
    <cellStyle name="常规 4 2 5 2 2 7" xfId="30156" xr:uid="{4872C2D7-053C-4DCD-8B41-31944FE4AC04}"/>
    <cellStyle name="常规 4 2 5 2 2 8" xfId="30157" xr:uid="{E8841070-E181-4D6A-9522-9CFF1E808257}"/>
    <cellStyle name="常规 4 2 5 2 2 9" xfId="30158" xr:uid="{E84947BF-CC5E-4938-82B7-20932DD15834}"/>
    <cellStyle name="常规 4 2 5 2 3" xfId="4757" xr:uid="{B5109BDB-2C29-40EE-BE6A-750D4235CC3D}"/>
    <cellStyle name="常规 4 2 5 2 3 2" xfId="30159" xr:uid="{44C99219-FAB0-4FDF-954D-080CB106B32F}"/>
    <cellStyle name="常规 4 2 5 2 3 3" xfId="30160" xr:uid="{B432CA70-DBEB-40EB-AA52-73067E346AA7}"/>
    <cellStyle name="常规 4 2 5 2 3 4" xfId="30161" xr:uid="{BBD62511-CA64-4FB6-B54F-E97D74575F15}"/>
    <cellStyle name="常规 4 2 5 2 3 5" xfId="30162" xr:uid="{A141BAC6-0A18-47E4-9A1E-34A51769C4C4}"/>
    <cellStyle name="常规 4 2 5 2 4" xfId="6560" xr:uid="{B7AD0295-B5BA-4A0E-A075-05A4C0D1E973}"/>
    <cellStyle name="常规 4 2 5 2 4 2" xfId="30163" xr:uid="{11AF4072-F2E7-4ED3-BC85-EFAA7CA0EFDD}"/>
    <cellStyle name="常规 4 2 5 2 5" xfId="30164" xr:uid="{35A7E9CB-343D-457D-A519-AAB786EBD3E0}"/>
    <cellStyle name="常规 4 2 5 2 6" xfId="30165" xr:uid="{9F5DA9F9-504B-4743-8B12-CB8311486C20}"/>
    <cellStyle name="常规 4 2 5 2 7" xfId="30166" xr:uid="{3EF7213B-43FB-4AF1-9A09-262678672FD2}"/>
    <cellStyle name="常规 4 2 5 2 8" xfId="30167" xr:uid="{6A3017CA-CA9D-418A-AD24-4800CF56D368}"/>
    <cellStyle name="常规 4 2 5 2 9" xfId="30168" xr:uid="{9FC3EBDF-9014-4D85-8C47-A14852053C19}"/>
    <cellStyle name="常规 4 2 5 3" xfId="2906" xr:uid="{142E598E-DCCF-471C-AB71-717DA323B46F}"/>
    <cellStyle name="常规 4 2 5 3 2" xfId="2907" xr:uid="{16CC2D71-E8D3-4EC2-BF4F-4BD26E68C56F}"/>
    <cellStyle name="常规 4 2 5 3 2 2" xfId="4758" xr:uid="{EB170AB1-A56C-4174-B27A-3772856647B2}"/>
    <cellStyle name="常规 4 2 5 3 2 2 2" xfId="30169" xr:uid="{4BF91B08-BC70-4B81-B00C-1DC06097D8D0}"/>
    <cellStyle name="常规 4 2 5 3 2 2 3" xfId="30170" xr:uid="{6BB07A0C-EA13-46EC-B9C0-EFC2D1A9711D}"/>
    <cellStyle name="常规 4 2 5 3 2 2 4" xfId="30171" xr:uid="{DEE7DE4E-8101-4206-9101-EC5ABCC54D1B}"/>
    <cellStyle name="常规 4 2 5 3 2 2 5" xfId="30172" xr:uid="{2FE0A16D-7B01-438F-96B7-2ABEA59C7EA1}"/>
    <cellStyle name="常规 4 2 5 3 2 3" xfId="6564" xr:uid="{8F63BE1F-81DD-49EE-84ED-6BF34E078D64}"/>
    <cellStyle name="常规 4 2 5 3 2 3 2" xfId="30173" xr:uid="{59F6ECE2-E3C8-4112-9244-67571521D3FB}"/>
    <cellStyle name="常规 4 2 5 3 2 4" xfId="30174" xr:uid="{B652F750-B5B6-4B3C-9737-9F55532AE513}"/>
    <cellStyle name="常规 4 2 5 3 2 5" xfId="30175" xr:uid="{343EF657-3560-4303-8D35-F181A68EB0D7}"/>
    <cellStyle name="常规 4 2 5 3 2 6" xfId="30176" xr:uid="{68125C46-1AB1-4401-B031-28170CC480B7}"/>
    <cellStyle name="常规 4 2 5 3 2 7" xfId="30177" xr:uid="{6923969E-4C7A-499B-B729-E839A883B956}"/>
    <cellStyle name="常规 4 2 5 3 2 8" xfId="30178" xr:uid="{0E0E78B8-2BAB-42D3-942E-6B391999F05D}"/>
    <cellStyle name="常规 4 2 5 3 3" xfId="4759" xr:uid="{A2FADC8D-0BFE-4138-9DD8-5693002FA059}"/>
    <cellStyle name="常规 4 2 5 3 3 2" xfId="30179" xr:uid="{72AA01A3-C975-44C9-8DD5-8C9BBADE6792}"/>
    <cellStyle name="常规 4 2 5 3 3 3" xfId="30180" xr:uid="{1E3509EA-C324-4651-B848-CCE8E12928B0}"/>
    <cellStyle name="常规 4 2 5 3 3 4" xfId="30181" xr:uid="{38FDE9E5-E8F3-42C3-9E26-BB2840BF0C35}"/>
    <cellStyle name="常规 4 2 5 3 3 5" xfId="30182" xr:uid="{559CADD4-617F-4464-B247-6B2464EA25C2}"/>
    <cellStyle name="常规 4 2 5 3 4" xfId="6563" xr:uid="{6AB8ED97-859E-44D2-B96B-BA5FD9289E48}"/>
    <cellStyle name="常规 4 2 5 3 4 2" xfId="30183" xr:uid="{A0983451-1296-471C-AE70-35B065A56918}"/>
    <cellStyle name="常规 4 2 5 3 5" xfId="30184" xr:uid="{2D39DDAB-FB7D-4EEE-8EC2-EEE9E8996880}"/>
    <cellStyle name="常规 4 2 5 3 6" xfId="30185" xr:uid="{B25571CA-7149-4F2B-A6F4-27CE66D752FC}"/>
    <cellStyle name="常规 4 2 5 3 7" xfId="30186" xr:uid="{DE03BF59-E4F9-4657-91A2-3A445D5A9894}"/>
    <cellStyle name="常规 4 2 5 3 8" xfId="30187" xr:uid="{FE3E2B06-C745-4D63-9D92-1E22CE7EA6CF}"/>
    <cellStyle name="常规 4 2 5 3 9" xfId="30188" xr:uid="{60E943A8-CC3E-45FC-AA9C-3484AF631AF1}"/>
    <cellStyle name="常规 4 2 5 4" xfId="4760" xr:uid="{BE8F3F2F-5802-4486-8837-B7927002749C}"/>
    <cellStyle name="常规 4 2 5 4 2" xfId="30189" xr:uid="{4A24E240-27E5-48BF-9FF3-88493C84F9EB}"/>
    <cellStyle name="常规 4 2 5 4 3" xfId="30190" xr:uid="{78DDE638-BDB2-4E0B-85DD-787CC471333F}"/>
    <cellStyle name="常规 4 2 5 4 4" xfId="30191" xr:uid="{5544FEAD-7BD9-4409-B25A-1DE90A763D20}"/>
    <cellStyle name="常规 4 2 5 4 5" xfId="30192" xr:uid="{B901AE6E-EF33-471A-8474-E7CE6BE17043}"/>
    <cellStyle name="常规 4 2 5 5" xfId="6559" xr:uid="{C460F0FC-3A7B-4E7B-9E29-CEADF7FE5A48}"/>
    <cellStyle name="常规 4 2 5 5 2" xfId="30193" xr:uid="{DABCF304-A523-410F-B48C-BF23EF273705}"/>
    <cellStyle name="常规 4 2 5 6" xfId="30194" xr:uid="{BFA8C3A7-6352-4951-95ED-8B902CC4257F}"/>
    <cellStyle name="常规 4 2 5 7" xfId="30195" xr:uid="{A66E4593-4AAD-4052-8B89-896BD6087123}"/>
    <cellStyle name="常规 4 2 5 8" xfId="30196" xr:uid="{4A06301B-2246-44C3-8BE1-3ED04A45BBAA}"/>
    <cellStyle name="常规 4 2 5 9" xfId="30197" xr:uid="{AAB34EE9-2920-4138-826F-F3A7B3A46DD3}"/>
    <cellStyle name="常规 4 2 6" xfId="2908" xr:uid="{248E5467-112A-44CF-A0EA-F8BFC55696E4}"/>
    <cellStyle name="常规 4 2 6 2" xfId="2909" xr:uid="{DB480E69-90B6-478A-8572-40FF4EE279CF}"/>
    <cellStyle name="常规 4 2 6 2 2" xfId="2910" xr:uid="{A4A4A044-D9FD-4443-93AE-0B9D081AAF54}"/>
    <cellStyle name="常规 4 2 6 2 2 2" xfId="4761" xr:uid="{94B1B61E-8409-4E2D-AB31-644033463972}"/>
    <cellStyle name="常规 4 2 6 2 2 2 2" xfId="30198" xr:uid="{17E7D965-0CC6-4937-B48D-E5708FEE3D19}"/>
    <cellStyle name="常规 4 2 6 2 2 2 3" xfId="30199" xr:uid="{CCF83C14-0E7D-4DB5-801E-DB8B1869BB13}"/>
    <cellStyle name="常规 4 2 6 2 2 2 4" xfId="30200" xr:uid="{B3BBD27D-F296-48E1-B11A-2D02FED4789F}"/>
    <cellStyle name="常规 4 2 6 2 2 2 5" xfId="30201" xr:uid="{7432A25F-83CB-4628-8ECE-A6A6529135D4}"/>
    <cellStyle name="常规 4 2 6 2 2 3" xfId="6567" xr:uid="{F0B1AA68-65B6-461F-9D32-DDF4228B01A8}"/>
    <cellStyle name="常规 4 2 6 2 2 3 2" xfId="30202" xr:uid="{81C18A26-E131-4013-89F7-F3E89E7B486A}"/>
    <cellStyle name="常规 4 2 6 2 2 4" xfId="30203" xr:uid="{3B3AEE1A-1D5F-4E16-9F56-BADCABA05A86}"/>
    <cellStyle name="常规 4 2 6 2 2 5" xfId="30204" xr:uid="{5716FD5D-9E1E-4CF9-A024-6B6DC3D0B359}"/>
    <cellStyle name="常规 4 2 6 2 2 6" xfId="30205" xr:uid="{3B487C4B-C522-4E77-AC85-1A13267F5C73}"/>
    <cellStyle name="常规 4 2 6 2 2 7" xfId="30206" xr:uid="{A7AB185D-24A5-495C-A8D0-235B83305BCB}"/>
    <cellStyle name="常规 4 2 6 2 2 8" xfId="30207" xr:uid="{526ADCA8-17E0-4E19-AACD-C080333222A2}"/>
    <cellStyle name="常规 4 2 6 2 3" xfId="4762" xr:uid="{584598B8-A8C3-4FAD-B154-027708399AFA}"/>
    <cellStyle name="常规 4 2 6 2 3 2" xfId="30208" xr:uid="{AECBC06E-10E6-40FC-8317-4BC14FDA3EF8}"/>
    <cellStyle name="常规 4 2 6 2 3 3" xfId="30209" xr:uid="{96E60BB7-0E71-4603-85D2-6F23F91797E6}"/>
    <cellStyle name="常规 4 2 6 2 3 4" xfId="30210" xr:uid="{15CAA38F-1C3E-412C-A96A-35333F9E0F0F}"/>
    <cellStyle name="常规 4 2 6 2 3 5" xfId="30211" xr:uid="{B2396BA2-E613-448E-96AD-C0F66B6775B0}"/>
    <cellStyle name="常规 4 2 6 2 4" xfId="6566" xr:uid="{04EB513C-E2B5-4238-9921-626E68467C92}"/>
    <cellStyle name="常规 4 2 6 2 4 2" xfId="30212" xr:uid="{49D9A257-147E-4BE6-8A47-7580A314B82B}"/>
    <cellStyle name="常规 4 2 6 2 5" xfId="30213" xr:uid="{CC9CC231-2582-49D2-A2D7-FD58D5E61C40}"/>
    <cellStyle name="常规 4 2 6 2 6" xfId="30214" xr:uid="{E09D7BFF-CA2A-437A-826D-C98FB8673047}"/>
    <cellStyle name="常规 4 2 6 2 7" xfId="30215" xr:uid="{B3A24672-18A1-44C7-9881-BD19E771D6F0}"/>
    <cellStyle name="常规 4 2 6 2 8" xfId="30216" xr:uid="{D0B5A574-464F-4CAD-B05E-4141A6F9BDA8}"/>
    <cellStyle name="常规 4 2 6 2 9" xfId="30217" xr:uid="{6304C453-47E7-41CF-8F93-1672F6ED478F}"/>
    <cellStyle name="常规 4 2 6 3" xfId="4763" xr:uid="{67065DC5-8ABA-4FD2-8A9D-6D04293738F1}"/>
    <cellStyle name="常规 4 2 6 3 2" xfId="30218" xr:uid="{C30B4B00-7994-4DCF-B8CA-C8DE92903242}"/>
    <cellStyle name="常规 4 2 6 3 3" xfId="30219" xr:uid="{E22DCA9E-18E7-425E-A64E-B92E3CC16458}"/>
    <cellStyle name="常规 4 2 6 3 4" xfId="30220" xr:uid="{4024F705-5948-41B6-84CB-CAF2EB0D753E}"/>
    <cellStyle name="常规 4 2 6 3 5" xfId="30221" xr:uid="{7BBA5795-E6FB-4FBF-AB2B-2974E056FF09}"/>
    <cellStyle name="常规 4 2 6 4" xfId="6565" xr:uid="{932210F7-4FC3-4AD9-9429-92457B6C281E}"/>
    <cellStyle name="常规 4 2 6 4 2" xfId="30222" xr:uid="{4F916895-E22B-4759-999E-19F801B86F01}"/>
    <cellStyle name="常规 4 2 6 5" xfId="30223" xr:uid="{5E9361D8-71A9-44B1-BABC-6AC252AED615}"/>
    <cellStyle name="常规 4 2 6 6" xfId="30224" xr:uid="{173B1782-301F-475C-B372-D8B40D83D978}"/>
    <cellStyle name="常规 4 2 6 7" xfId="30225" xr:uid="{D463A6DF-30D0-4545-8B72-52C4E0C8733A}"/>
    <cellStyle name="常规 4 2 6 8" xfId="30226" xr:uid="{B6F93D8A-F355-4D5C-A601-8D068756AF32}"/>
    <cellStyle name="常规 4 2 6 9" xfId="30227" xr:uid="{8DDBD093-95A3-4256-8CD9-88F619FA4017}"/>
    <cellStyle name="常规 4 2 7" xfId="2911" xr:uid="{59D3C0C0-1955-454B-A0DD-D8FAFC971FD3}"/>
    <cellStyle name="常规 4 2 7 2" xfId="2912" xr:uid="{1CCC6433-9FD2-49AB-9A6A-995CA9C0BD96}"/>
    <cellStyle name="常规 4 2 7 2 2" xfId="4764" xr:uid="{5733A0D5-4325-49B6-9584-74D5F0D823C1}"/>
    <cellStyle name="常规 4 2 7 2 2 2" xfId="30228" xr:uid="{6B0886A0-08F9-446C-8194-314529FB701B}"/>
    <cellStyle name="常规 4 2 7 2 2 3" xfId="30229" xr:uid="{0E04883D-6A0E-46B6-95AC-3B0AD7A35B82}"/>
    <cellStyle name="常规 4 2 7 2 2 4" xfId="30230" xr:uid="{1B259169-2299-45C4-BD9B-42E8C3326629}"/>
    <cellStyle name="常规 4 2 7 2 2 5" xfId="30231" xr:uid="{8DE944BE-F8A6-4732-BE76-46D58AE68CC9}"/>
    <cellStyle name="常规 4 2 7 2 3" xfId="6569" xr:uid="{7EA5D2DE-9645-489F-96AA-C1B18C1E4B65}"/>
    <cellStyle name="常规 4 2 7 2 3 2" xfId="30232" xr:uid="{F1DDA567-788A-459E-9ACF-2E67D91285BD}"/>
    <cellStyle name="常规 4 2 7 2 4" xfId="30233" xr:uid="{E9037329-6FBB-422F-8432-29C994F524E0}"/>
    <cellStyle name="常规 4 2 7 2 5" xfId="30234" xr:uid="{63405669-99CA-410E-8455-7C8EF135D00C}"/>
    <cellStyle name="常规 4 2 7 2 6" xfId="30235" xr:uid="{8510CF54-CEF1-459C-B39C-4D42DA725876}"/>
    <cellStyle name="常规 4 2 7 2 7" xfId="30236" xr:uid="{514DF709-772E-408F-8D71-7F3E3F78A342}"/>
    <cellStyle name="常规 4 2 7 2 8" xfId="30237" xr:uid="{27F7EC66-61FC-417B-A3B1-0BD42296493D}"/>
    <cellStyle name="常规 4 2 7 3" xfId="4765" xr:uid="{B20BF6CD-CE29-4BE4-920D-1649DF4CCB3B}"/>
    <cellStyle name="常规 4 2 7 3 2" xfId="30238" xr:uid="{25D32CA9-BF80-4D30-BD14-20BE27D874CB}"/>
    <cellStyle name="常规 4 2 7 3 3" xfId="30239" xr:uid="{926DE216-4563-445F-87CA-E353D2C24A6B}"/>
    <cellStyle name="常规 4 2 7 3 4" xfId="30240" xr:uid="{6FB71C28-E5D7-47E6-B1B3-2FF4377C0B91}"/>
    <cellStyle name="常规 4 2 7 3 5" xfId="30241" xr:uid="{27F41A19-3B0F-4CA3-A520-223327FB2D5C}"/>
    <cellStyle name="常规 4 2 7 4" xfId="6568" xr:uid="{C21528DB-AC2E-412C-AB7D-60F2C5367853}"/>
    <cellStyle name="常规 4 2 7 4 2" xfId="30242" xr:uid="{DAA26544-446B-4109-BB5A-EEC8A4BA9C54}"/>
    <cellStyle name="常规 4 2 7 5" xfId="30243" xr:uid="{65187827-B5D1-4666-AA56-35E27D0230FF}"/>
    <cellStyle name="常规 4 2 7 6" xfId="30244" xr:uid="{F9DA60DD-EE43-4897-9165-5F21293C9B09}"/>
    <cellStyle name="常规 4 2 7 7" xfId="30245" xr:uid="{409B0D57-959C-4368-A6AE-FE19405D2D15}"/>
    <cellStyle name="常规 4 2 7 8" xfId="30246" xr:uid="{CFCBAC98-58DB-427B-B888-C16BE677DBC2}"/>
    <cellStyle name="常规 4 2 7 9" xfId="30247" xr:uid="{13891088-4B00-4D07-81AD-FA9FBAD4F365}"/>
    <cellStyle name="常规 4 2 8" xfId="3218" xr:uid="{2D167AF2-057E-4AA8-817F-EBCAE5477520}"/>
    <cellStyle name="常规 4 2 8 2" xfId="4766" xr:uid="{432210B7-E34F-4C34-B3EF-BC8A93CB8600}"/>
    <cellStyle name="常规 4 2 8 3" xfId="6570" xr:uid="{82C0A210-6F9C-43F0-ADF8-D3787EBA5BBC}"/>
    <cellStyle name="常规 4 2 8 3 2" xfId="30248" xr:uid="{652D9E37-E359-4D9B-BAF7-E05DBD83CCDE}"/>
    <cellStyle name="常规 4 2 8 4" xfId="30249" xr:uid="{DA2AA67C-A887-47ED-A5D0-E56B6A8A39B6}"/>
    <cellStyle name="常规 4 2 8 5" xfId="30250" xr:uid="{2BA0DFB1-C390-40B9-A9D8-A26FC34D0103}"/>
    <cellStyle name="常规 4 2 8 6" xfId="30251" xr:uid="{93EED1F7-C26D-4811-A309-BC20EECE659C}"/>
    <cellStyle name="常规 4 2 9" xfId="3312" xr:uid="{442A4ED0-54D8-43A6-B6B6-27E216E1E83E}"/>
    <cellStyle name="常规 4 2 9 2" xfId="6571" xr:uid="{CEF1858D-2287-4F4B-884B-088507A8B393}"/>
    <cellStyle name="常规 4 2 9 2 2" xfId="30252" xr:uid="{A20D83FC-89F0-4B37-85D8-F023034E7508}"/>
    <cellStyle name="常规 4 2 9 3" xfId="30253" xr:uid="{628064AA-2E69-4D84-BD97-C2F4146DDBF8}"/>
    <cellStyle name="常规 4 2 9 4" xfId="30254" xr:uid="{92C72B7A-BB52-4C90-9131-3B64D1F7F972}"/>
    <cellStyle name="常规 4 2 9 5" xfId="30255" xr:uid="{D15063A2-314D-41F9-BEEF-A89DCDC1ED1F}"/>
    <cellStyle name="常规 4 3" xfId="2913" xr:uid="{7B5CEC1F-6481-4736-BF42-97003A0176B1}"/>
    <cellStyle name="常规 4 3 10" xfId="9949" xr:uid="{AFC00E2C-7861-4AC3-A356-380C75B44813}"/>
    <cellStyle name="常规 4 3 10 2" xfId="30256" xr:uid="{E17CF9EC-8EFB-4212-8A25-669207E3EEE6}"/>
    <cellStyle name="常规 4 3 11" xfId="30257" xr:uid="{3FC929EC-494F-42F4-93AE-A2B56039AA14}"/>
    <cellStyle name="常规 4 3 12" xfId="30258" xr:uid="{0C570FAF-AA23-4611-B738-AC1C0772E6E4}"/>
    <cellStyle name="常规 4 3 13" xfId="30259" xr:uid="{B44A8947-4B2F-4505-A97B-43ECA68F5E3B}"/>
    <cellStyle name="常规 4 3 14" xfId="30260" xr:uid="{6180856C-9ED8-402E-97B5-6B00158AB204}"/>
    <cellStyle name="常规 4 3 15" xfId="30261" xr:uid="{A78CD099-F808-4A8D-9D01-6FCCB7B041F5}"/>
    <cellStyle name="常规 4 3 16" xfId="34718" xr:uid="{5B080B00-0886-4984-88B6-14B4A588B0E7}"/>
    <cellStyle name="常规 4 3 2" xfId="2914" xr:uid="{EF7EB4FD-F7B8-4F06-B08E-B77F9DB805DF}"/>
    <cellStyle name="常规 4 3 2 10" xfId="30262" xr:uid="{4B1C5B4A-6CEE-49C9-B0A7-12404BD2790C}"/>
    <cellStyle name="常规 4 3 2 11" xfId="30263" xr:uid="{A51241D1-4634-46D4-9FE1-AD78EA5163D2}"/>
    <cellStyle name="常规 4 3 2 12" xfId="30264" xr:uid="{39E15FB7-ECC3-47DA-AC2F-7D748153643F}"/>
    <cellStyle name="常规 4 3 2 13" xfId="30265" xr:uid="{8E6123B4-3CB6-41A0-907B-E22CCE157035}"/>
    <cellStyle name="常规 4 3 2 14" xfId="30266" xr:uid="{F6E1A553-7AF5-4867-80B3-8CF93289B7C6}"/>
    <cellStyle name="常规 4 3 2 15" xfId="30267" xr:uid="{E3155B59-0743-4B39-BF8F-457CE7C0978C}"/>
    <cellStyle name="常规 4 3 2 16" xfId="30268" xr:uid="{61545E17-9190-413D-9D27-F23F0BE92F29}"/>
    <cellStyle name="常规 4 3 2 17" xfId="34719" xr:uid="{51B6E45A-5B68-473E-82B7-0A7AB7B280B9}"/>
    <cellStyle name="常规 4 3 2 2" xfId="2915" xr:uid="{28690450-D860-4782-953F-1376281705F8}"/>
    <cellStyle name="常规 4 3 2 2 10" xfId="30269" xr:uid="{770F9ED9-1D02-4C79-BE6E-782B9FA209E4}"/>
    <cellStyle name="常规 4 3 2 2 11" xfId="30270" xr:uid="{5396AACC-08E9-41B8-A2CC-F262011ACC03}"/>
    <cellStyle name="常规 4 3 2 2 12" xfId="30271" xr:uid="{7BDC3175-4A40-4303-A556-E84B46629053}"/>
    <cellStyle name="常规 4 3 2 2 13" xfId="30272" xr:uid="{112FD610-5F9F-4A39-B189-EFA1AC7466CF}"/>
    <cellStyle name="常规 4 3 2 2 14" xfId="30273" xr:uid="{2478D466-4F3A-4A88-84BC-9E5CAA55E85C}"/>
    <cellStyle name="常规 4 3 2 2 15" xfId="30274" xr:uid="{4B6F36F4-5DCD-4125-A7B0-C2C548C0CF7B}"/>
    <cellStyle name="常规 4 3 2 2 16" xfId="34720" xr:uid="{B06E21C9-E419-4A53-BEB5-EB70AB3F21A9}"/>
    <cellStyle name="常规 4 3 2 2 2" xfId="2916" xr:uid="{82B12ED3-B6ED-430C-A547-20EF4A935C7B}"/>
    <cellStyle name="常规 4 3 2 2 2 10" xfId="30275" xr:uid="{2F5B2074-72D3-471F-AABC-D52231AE54A8}"/>
    <cellStyle name="常规 4 3 2 2 2 2" xfId="2917" xr:uid="{8F266206-E401-4BC4-8280-C2936F24FCA9}"/>
    <cellStyle name="常规 4 3 2 2 2 2 2" xfId="2918" xr:uid="{185A79B1-7507-4773-A758-09CC8E1C1D3C}"/>
    <cellStyle name="常规 4 3 2 2 2 2 2 2" xfId="2919" xr:uid="{9133F79E-C985-424F-98AC-7A440AADF575}"/>
    <cellStyle name="常规 4 3 2 2 2 2 2 2 2" xfId="4767" xr:uid="{A8D7417F-4BCB-4800-A7AC-C83127A53CC2}"/>
    <cellStyle name="常规 4 3 2 2 2 2 2 2 2 2" xfId="30276" xr:uid="{09888C09-3033-46EA-9658-A0F38F91F3C6}"/>
    <cellStyle name="常规 4 3 2 2 2 2 2 2 2 3" xfId="30277" xr:uid="{83CCDE61-794A-4D04-BDA8-E38D1B5CA990}"/>
    <cellStyle name="常规 4 3 2 2 2 2 2 2 2 4" xfId="30278" xr:uid="{0CC8727A-8F1C-4F47-B3F7-7963665E8D42}"/>
    <cellStyle name="常规 4 3 2 2 2 2 2 2 2 5" xfId="30279" xr:uid="{F40D34FA-395A-4A0D-8318-7BBAD7692F38}"/>
    <cellStyle name="常规 4 3 2 2 2 2 2 2 3" xfId="6578" xr:uid="{7AF83C34-2FD8-4CED-A661-9504CF3477AF}"/>
    <cellStyle name="常规 4 3 2 2 2 2 2 2 3 2" xfId="30280" xr:uid="{AD6D05E6-6DFE-4B3A-96C5-ACA72E9F0068}"/>
    <cellStyle name="常规 4 3 2 2 2 2 2 2 4" xfId="30281" xr:uid="{0EB5F312-85BD-48D5-AFE2-EF0227E357AA}"/>
    <cellStyle name="常规 4 3 2 2 2 2 2 2 5" xfId="30282" xr:uid="{4A89FD55-B311-4DA4-80E7-9B9B12BB43F2}"/>
    <cellStyle name="常规 4 3 2 2 2 2 2 2 6" xfId="30283" xr:uid="{EA1A3995-4366-48F2-8F18-F881E7C83058}"/>
    <cellStyle name="常规 4 3 2 2 2 2 2 2 7" xfId="30284" xr:uid="{94FFAABD-17EA-4206-9068-3341A29ADA9E}"/>
    <cellStyle name="常规 4 3 2 2 2 2 2 2 8" xfId="30285" xr:uid="{10ACFF68-9335-4931-AE90-46354F253640}"/>
    <cellStyle name="常规 4 3 2 2 2 2 2 3" xfId="4768" xr:uid="{98FDD813-2F92-45CF-9001-526988453221}"/>
    <cellStyle name="常规 4 3 2 2 2 2 2 3 2" xfId="30286" xr:uid="{6466A7BA-A667-48B8-8F40-C445D7F48D22}"/>
    <cellStyle name="常规 4 3 2 2 2 2 2 3 3" xfId="30287" xr:uid="{A4821FAB-BC32-4E9C-AF94-1827DA6F1F67}"/>
    <cellStyle name="常规 4 3 2 2 2 2 2 3 4" xfId="30288" xr:uid="{505FFC5C-0ACF-468D-8E8E-704B71411CCD}"/>
    <cellStyle name="常规 4 3 2 2 2 2 2 3 5" xfId="30289" xr:uid="{DAEBE5CA-1FE7-489B-B8D4-AC230D8F356D}"/>
    <cellStyle name="常规 4 3 2 2 2 2 2 4" xfId="6577" xr:uid="{966760EE-1544-42BD-9C94-1B8CC26592C3}"/>
    <cellStyle name="常规 4 3 2 2 2 2 2 4 2" xfId="30290" xr:uid="{B772683A-5C13-43DC-81C5-656C4F375AE8}"/>
    <cellStyle name="常规 4 3 2 2 2 2 2 5" xfId="30291" xr:uid="{7F189BE8-61A0-4C59-BC00-FB5089EFD9A3}"/>
    <cellStyle name="常规 4 3 2 2 2 2 2 6" xfId="30292" xr:uid="{4D5EB2CD-8574-43C9-930E-051F5FEB1124}"/>
    <cellStyle name="常规 4 3 2 2 2 2 2 7" xfId="30293" xr:uid="{FDF71F97-EFEA-47D6-9CA9-528790677D87}"/>
    <cellStyle name="常规 4 3 2 2 2 2 2 8" xfId="30294" xr:uid="{E1712B46-E272-41E6-8C1C-F77E223E0EC7}"/>
    <cellStyle name="常规 4 3 2 2 2 2 2 9" xfId="30295" xr:uid="{9271D72C-6E1C-4E2E-9616-0C85C1CF46A8}"/>
    <cellStyle name="常规 4 3 2 2 2 2 3" xfId="4769" xr:uid="{D6952919-CAFC-40C4-8132-B5CDCC26AD3D}"/>
    <cellStyle name="常规 4 3 2 2 2 2 3 2" xfId="30296" xr:uid="{99E0ED7E-FF92-4992-94CB-DA0FFE9D7D59}"/>
    <cellStyle name="常规 4 3 2 2 2 2 3 3" xfId="30297" xr:uid="{ACF4C8C5-B3B0-4B76-909B-EBA99E1366BC}"/>
    <cellStyle name="常规 4 3 2 2 2 2 3 4" xfId="30298" xr:uid="{646E48BF-4092-4895-A9F3-5AD6BD525B6F}"/>
    <cellStyle name="常规 4 3 2 2 2 2 3 5" xfId="30299" xr:uid="{4BCA6E99-382D-40F4-9FC8-772CAED14FE1}"/>
    <cellStyle name="常规 4 3 2 2 2 2 4" xfId="6576" xr:uid="{6330201D-49F7-4846-A163-A39EDBF1BDF4}"/>
    <cellStyle name="常规 4 3 2 2 2 2 4 2" xfId="30300" xr:uid="{2DE0EA81-7609-4AD9-AC98-211E69AF7A1A}"/>
    <cellStyle name="常规 4 3 2 2 2 2 5" xfId="30301" xr:uid="{46FE2FA0-5C60-400C-B509-290D53D4A441}"/>
    <cellStyle name="常规 4 3 2 2 2 2 6" xfId="30302" xr:uid="{1835BB8D-6F60-4013-A8C6-EA8C58425E90}"/>
    <cellStyle name="常规 4 3 2 2 2 2 7" xfId="30303" xr:uid="{360AF731-6C53-4E80-8638-DEAA220793F5}"/>
    <cellStyle name="常规 4 3 2 2 2 2 8" xfId="30304" xr:uid="{4F4B996B-2176-4605-BEC4-8A8D9A54259F}"/>
    <cellStyle name="常规 4 3 2 2 2 2 9" xfId="30305" xr:uid="{8D1868CD-CD31-41A1-A800-13350995B49F}"/>
    <cellStyle name="常规 4 3 2 2 2 3" xfId="2920" xr:uid="{4A3D6946-598F-4174-B608-4E7E955E8A97}"/>
    <cellStyle name="常规 4 3 2 2 2 3 2" xfId="2921" xr:uid="{D3CD813D-753C-4BF2-897F-D95573A6F8BB}"/>
    <cellStyle name="常规 4 3 2 2 2 3 2 2" xfId="4770" xr:uid="{3D57AD6D-D31A-4063-A1C2-C56C5D2CA483}"/>
    <cellStyle name="常规 4 3 2 2 2 3 2 2 2" xfId="30306" xr:uid="{56D6E255-5421-4067-BC3E-B1DF30EAA653}"/>
    <cellStyle name="常规 4 3 2 2 2 3 2 2 3" xfId="30307" xr:uid="{D3FA6545-3CE1-40EA-AF87-7AA0F4AC62DA}"/>
    <cellStyle name="常规 4 3 2 2 2 3 2 2 4" xfId="30308" xr:uid="{2824F087-A08B-4687-AEE3-4E97409D28F6}"/>
    <cellStyle name="常规 4 3 2 2 2 3 2 2 5" xfId="30309" xr:uid="{AD90CC93-1E50-439F-9666-7B0838FA3E0D}"/>
    <cellStyle name="常规 4 3 2 2 2 3 2 3" xfId="6580" xr:uid="{5689EEC5-4846-4F74-AFCE-331668C1360A}"/>
    <cellStyle name="常规 4 3 2 2 2 3 2 3 2" xfId="30310" xr:uid="{55FDFF85-8AAD-494F-9F5A-336FDF089FA7}"/>
    <cellStyle name="常规 4 3 2 2 2 3 2 4" xfId="30311" xr:uid="{D9A73F5E-124D-49C7-A7B5-68B41CE4B186}"/>
    <cellStyle name="常规 4 3 2 2 2 3 2 5" xfId="30312" xr:uid="{5FC5726D-4E1A-48C2-AC67-C7267D97CE41}"/>
    <cellStyle name="常规 4 3 2 2 2 3 2 6" xfId="30313" xr:uid="{48752696-8A8F-4464-B802-FB91DA47A06F}"/>
    <cellStyle name="常规 4 3 2 2 2 3 2 7" xfId="30314" xr:uid="{418A4318-2239-40CC-B34F-205FDC1F2032}"/>
    <cellStyle name="常规 4 3 2 2 2 3 2 8" xfId="30315" xr:uid="{4128638D-1DDD-48D3-9093-61543287DB15}"/>
    <cellStyle name="常规 4 3 2 2 2 3 3" xfId="4771" xr:uid="{C13A8D68-0C78-4E42-AD2B-D9CEDD93CE77}"/>
    <cellStyle name="常规 4 3 2 2 2 3 3 2" xfId="30316" xr:uid="{8EF761A6-1320-402A-BB0F-455F7FE94512}"/>
    <cellStyle name="常规 4 3 2 2 2 3 3 3" xfId="30317" xr:uid="{8D57EB45-F667-42F0-B76F-7663B48ADE6C}"/>
    <cellStyle name="常规 4 3 2 2 2 3 3 4" xfId="30318" xr:uid="{A4E6BC12-1F98-4FBA-B6BA-F893586D58ED}"/>
    <cellStyle name="常规 4 3 2 2 2 3 3 5" xfId="30319" xr:uid="{0D499307-2D02-4BFC-A15F-CDD9EA1C0A47}"/>
    <cellStyle name="常规 4 3 2 2 2 3 4" xfId="6579" xr:uid="{F15532D6-39F2-4E35-B213-5CACF31ADC1B}"/>
    <cellStyle name="常规 4 3 2 2 2 3 4 2" xfId="30320" xr:uid="{46BC01AC-733D-4D8A-AC0B-D62866C92C85}"/>
    <cellStyle name="常规 4 3 2 2 2 3 5" xfId="30321" xr:uid="{B7714B5B-D965-447A-B5B8-EA545077A9A7}"/>
    <cellStyle name="常规 4 3 2 2 2 3 6" xfId="30322" xr:uid="{068F86EC-2F19-439E-AA3B-B69FA4906F26}"/>
    <cellStyle name="常规 4 3 2 2 2 3 7" xfId="30323" xr:uid="{24255556-7BEE-476A-B863-51B0838A0D06}"/>
    <cellStyle name="常规 4 3 2 2 2 3 8" xfId="30324" xr:uid="{D050582A-74AE-496B-869A-E8572133D656}"/>
    <cellStyle name="常规 4 3 2 2 2 3 9" xfId="30325" xr:uid="{D9CE59AE-1C82-48B9-8C8C-69A819E3506F}"/>
    <cellStyle name="常规 4 3 2 2 2 4" xfId="4772" xr:uid="{3BBEE3C3-DD5A-4536-A1BF-D7D57D69BE59}"/>
    <cellStyle name="常规 4 3 2 2 2 4 2" xfId="30326" xr:uid="{25DB58CD-29A1-44A2-AB84-8D6B1C89077E}"/>
    <cellStyle name="常规 4 3 2 2 2 4 3" xfId="30327" xr:uid="{4760BA79-594D-477B-9953-324AA282A9B4}"/>
    <cellStyle name="常规 4 3 2 2 2 4 4" xfId="30328" xr:uid="{00DC1F79-76A4-4577-9D8B-8FEABC173C91}"/>
    <cellStyle name="常规 4 3 2 2 2 4 5" xfId="30329" xr:uid="{850A861F-1BB5-4C1E-8C2D-A089965F9562}"/>
    <cellStyle name="常规 4 3 2 2 2 5" xfId="6575" xr:uid="{9FA94CFF-791E-4627-A8B9-9D21431B4B61}"/>
    <cellStyle name="常规 4 3 2 2 2 5 2" xfId="30330" xr:uid="{7CA274C1-CCBA-4673-9159-9096B51CA182}"/>
    <cellStyle name="常规 4 3 2 2 2 6" xfId="30331" xr:uid="{C310BB3F-4EEC-4644-B9EB-CAC6AE5F5417}"/>
    <cellStyle name="常规 4 3 2 2 2 7" xfId="30332" xr:uid="{DD9DC1B8-01A7-4FD5-ABF3-1E2D840C9EB0}"/>
    <cellStyle name="常规 4 3 2 2 2 8" xfId="30333" xr:uid="{78DAE6F0-C7DE-49CA-AF66-BBA94EF33528}"/>
    <cellStyle name="常规 4 3 2 2 2 9" xfId="30334" xr:uid="{16A70571-89D3-4ACB-A7A7-EF5C02F3083D}"/>
    <cellStyle name="常规 4 3 2 2 3" xfId="2922" xr:uid="{B51A9323-B127-482C-AE74-1D7721AFD2DA}"/>
    <cellStyle name="常规 4 3 2 2 3 2" xfId="2923" xr:uid="{1C181183-CFF1-42D5-A4EF-4F8C94961F31}"/>
    <cellStyle name="常规 4 3 2 2 3 2 2" xfId="2924" xr:uid="{71256141-6C0C-4037-99C3-48EAFBF48597}"/>
    <cellStyle name="常规 4 3 2 2 3 2 2 2" xfId="4773" xr:uid="{A4255FA1-F5C5-450D-8B76-295C1E9D5930}"/>
    <cellStyle name="常规 4 3 2 2 3 2 2 2 2" xfId="30335" xr:uid="{DA8BE17D-022E-4E46-910D-2ECC302769ED}"/>
    <cellStyle name="常规 4 3 2 2 3 2 2 2 3" xfId="30336" xr:uid="{AF94AA4C-5D7B-432C-903F-275F6A064CA7}"/>
    <cellStyle name="常规 4 3 2 2 3 2 2 2 4" xfId="30337" xr:uid="{AAFEF9D9-023F-467F-ADF5-C5984363B3CA}"/>
    <cellStyle name="常规 4 3 2 2 3 2 2 2 5" xfId="30338" xr:uid="{2B2A4605-2229-478A-8118-458742E166AD}"/>
    <cellStyle name="常规 4 3 2 2 3 2 2 3" xfId="6583" xr:uid="{F039AD63-BF14-42BE-BA18-0786026B44FB}"/>
    <cellStyle name="常规 4 3 2 2 3 2 2 3 2" xfId="30339" xr:uid="{1DA30781-646E-4D49-BFE2-9E810FA8CBC7}"/>
    <cellStyle name="常规 4 3 2 2 3 2 2 4" xfId="30340" xr:uid="{7B9B1B1D-7210-4DFE-95EC-4CF697574A41}"/>
    <cellStyle name="常规 4 3 2 2 3 2 2 5" xfId="30341" xr:uid="{E8983961-B125-4073-9A2A-E3B6DBA3A67D}"/>
    <cellStyle name="常规 4 3 2 2 3 2 2 6" xfId="30342" xr:uid="{FC47A22A-BB53-4434-9009-37CBE0F57DB5}"/>
    <cellStyle name="常规 4 3 2 2 3 2 2 7" xfId="30343" xr:uid="{9E19A8B7-9339-457C-A641-67ED54D59D86}"/>
    <cellStyle name="常规 4 3 2 2 3 2 2 8" xfId="30344" xr:uid="{635DF402-FFBA-4C6B-BB35-DB2335DEAFB7}"/>
    <cellStyle name="常规 4 3 2 2 3 2 3" xfId="4774" xr:uid="{4E25C031-874D-4522-9DA6-F63AFA3030B1}"/>
    <cellStyle name="常规 4 3 2 2 3 2 3 2" xfId="30345" xr:uid="{332809B4-33AC-49C6-A1E7-CC0E0743F21E}"/>
    <cellStyle name="常规 4 3 2 2 3 2 3 3" xfId="30346" xr:uid="{DE94773C-3727-4263-A400-327EF3D9EE0B}"/>
    <cellStyle name="常规 4 3 2 2 3 2 3 4" xfId="30347" xr:uid="{33E2A312-C8F2-40E7-AEC4-E402ABE3EE38}"/>
    <cellStyle name="常规 4 3 2 2 3 2 3 5" xfId="30348" xr:uid="{CCBC8BCF-F550-44C8-8E8B-F70FE53D83AB}"/>
    <cellStyle name="常规 4 3 2 2 3 2 4" xfId="6582" xr:uid="{4A23AA5D-86B4-4FD0-837F-89781AE3DC3C}"/>
    <cellStyle name="常规 4 3 2 2 3 2 4 2" xfId="30349" xr:uid="{3928DE46-97EB-49BC-B816-4900711BD709}"/>
    <cellStyle name="常规 4 3 2 2 3 2 5" xfId="30350" xr:uid="{72EB3962-9951-4724-ADEE-6E6A23D5B682}"/>
    <cellStyle name="常规 4 3 2 2 3 2 6" xfId="30351" xr:uid="{851EA164-82AE-4A63-B650-1C39FA9AE4DC}"/>
    <cellStyle name="常规 4 3 2 2 3 2 7" xfId="30352" xr:uid="{82B34F0E-95CA-46C9-820A-782C5699C9C4}"/>
    <cellStyle name="常规 4 3 2 2 3 2 8" xfId="30353" xr:uid="{F5954091-1679-4EEE-9D50-53EED332B7B8}"/>
    <cellStyle name="常规 4 3 2 2 3 2 9" xfId="30354" xr:uid="{43FF6249-2BEB-4C67-B30F-3931D0641707}"/>
    <cellStyle name="常规 4 3 2 2 3 3" xfId="4775" xr:uid="{06D67F72-9994-4A05-B921-7B7F87BE2C58}"/>
    <cellStyle name="常规 4 3 2 2 3 3 2" xfId="30355" xr:uid="{AF741B37-82FE-4919-BD55-E9A375417BCD}"/>
    <cellStyle name="常规 4 3 2 2 3 3 3" xfId="30356" xr:uid="{E6151FED-6004-452F-930A-6E5A41E5C94C}"/>
    <cellStyle name="常规 4 3 2 2 3 3 4" xfId="30357" xr:uid="{11873610-59D8-46A7-BE87-FD2FBA41925F}"/>
    <cellStyle name="常规 4 3 2 2 3 3 5" xfId="30358" xr:uid="{0D207805-5F0B-4B16-9E44-73C859B3B43B}"/>
    <cellStyle name="常规 4 3 2 2 3 4" xfId="6581" xr:uid="{195D031B-BBB6-4A6B-86EB-271BD47E1198}"/>
    <cellStyle name="常规 4 3 2 2 3 4 2" xfId="30359" xr:uid="{2A608C42-3F15-4D3F-8389-BBCEEDBFAAB5}"/>
    <cellStyle name="常规 4 3 2 2 3 5" xfId="30360" xr:uid="{0081325D-4703-487F-927B-570688536235}"/>
    <cellStyle name="常规 4 3 2 2 3 6" xfId="30361" xr:uid="{09AF4D08-69E5-4625-B669-3E8287EB9036}"/>
    <cellStyle name="常规 4 3 2 2 3 7" xfId="30362" xr:uid="{457DD132-F224-4A81-B7AD-0FD068E5BC9D}"/>
    <cellStyle name="常规 4 3 2 2 3 8" xfId="30363" xr:uid="{773E3D0A-DB3D-45D2-8645-47617C68777F}"/>
    <cellStyle name="常规 4 3 2 2 3 9" xfId="30364" xr:uid="{7F02D81F-A244-42B0-8C11-FBFD7004ED1F}"/>
    <cellStyle name="常规 4 3 2 2 4" xfId="2925" xr:uid="{625FEBEA-AA21-4E84-8C70-7DF61225467D}"/>
    <cellStyle name="常规 4 3 2 2 4 2" xfId="2926" xr:uid="{3FD8681C-B072-4DBC-8777-E69273D8B1EC}"/>
    <cellStyle name="常规 4 3 2 2 4 2 2" xfId="4776" xr:uid="{D93C3B51-70A6-4128-A983-B8BF690634F3}"/>
    <cellStyle name="常规 4 3 2 2 4 2 2 2" xfId="30365" xr:uid="{A946ABC7-B8F8-4882-88FC-B0B36A235788}"/>
    <cellStyle name="常规 4 3 2 2 4 2 2 3" xfId="30366" xr:uid="{E3D2C586-E5A1-4C22-9EE8-5D0C0DECAD80}"/>
    <cellStyle name="常规 4 3 2 2 4 2 2 4" xfId="30367" xr:uid="{4F3EC3D4-2E58-42F0-B3D8-7871FEB84F33}"/>
    <cellStyle name="常规 4 3 2 2 4 2 2 5" xfId="30368" xr:uid="{25176501-EF04-4F62-B127-4134D2F6A507}"/>
    <cellStyle name="常规 4 3 2 2 4 2 3" xfId="6585" xr:uid="{4CBCC529-215B-43C7-8771-75FDCDF3F2D5}"/>
    <cellStyle name="常规 4 3 2 2 4 2 3 2" xfId="30369" xr:uid="{B6D2FA03-7DB1-4964-8CFD-F2D6654258F1}"/>
    <cellStyle name="常规 4 3 2 2 4 2 4" xfId="30370" xr:uid="{E3EC978D-1241-43C4-A972-97CCC95E43E4}"/>
    <cellStyle name="常规 4 3 2 2 4 2 5" xfId="30371" xr:uid="{FC8C92BD-CAE8-4939-B31B-688CEE3F217E}"/>
    <cellStyle name="常规 4 3 2 2 4 2 6" xfId="30372" xr:uid="{8205BBFE-735A-4AE3-AABF-422C189E3BEC}"/>
    <cellStyle name="常规 4 3 2 2 4 2 7" xfId="30373" xr:uid="{74BDE192-AE8C-409A-8F6D-6E2C29CF0F2C}"/>
    <cellStyle name="常规 4 3 2 2 4 2 8" xfId="30374" xr:uid="{B00186A9-4527-42FC-B356-360B813B9FB1}"/>
    <cellStyle name="常规 4 3 2 2 4 3" xfId="4777" xr:uid="{087EAB0C-F2E6-49FC-8F57-F9BCE787A5E7}"/>
    <cellStyle name="常规 4 3 2 2 4 3 2" xfId="30375" xr:uid="{37816488-63A1-42B4-94B6-21F93BA9833F}"/>
    <cellStyle name="常规 4 3 2 2 4 3 3" xfId="30376" xr:uid="{DECDEB33-B742-4AEF-AFCF-78C2CEBC8A30}"/>
    <cellStyle name="常规 4 3 2 2 4 3 4" xfId="30377" xr:uid="{B632F63F-5A0C-465C-8B40-683FF9715D50}"/>
    <cellStyle name="常规 4 3 2 2 4 3 5" xfId="30378" xr:uid="{18430E7C-2FE2-4988-BEA4-A6BD1E7095E0}"/>
    <cellStyle name="常规 4 3 2 2 4 4" xfId="6584" xr:uid="{7F49FDBE-B00F-4575-B3C1-95921402D308}"/>
    <cellStyle name="常规 4 3 2 2 4 4 2" xfId="30379" xr:uid="{59AB40E7-0A53-4AC5-B449-5C7B3C589120}"/>
    <cellStyle name="常规 4 3 2 2 4 5" xfId="30380" xr:uid="{5FF1F9DE-E136-45B6-86B2-1C62DBE845F1}"/>
    <cellStyle name="常规 4 3 2 2 4 6" xfId="30381" xr:uid="{D21B6E13-EEAC-4496-8709-29C35E55404B}"/>
    <cellStyle name="常规 4 3 2 2 4 7" xfId="30382" xr:uid="{19260645-1A2D-4821-94FB-7249AA94D284}"/>
    <cellStyle name="常规 4 3 2 2 4 8" xfId="30383" xr:uid="{D64FA7C6-F0DE-4AE5-B0D9-E71864275394}"/>
    <cellStyle name="常规 4 3 2 2 4 9" xfId="30384" xr:uid="{5C1F7321-4620-4DC3-80DF-C4CEBED52821}"/>
    <cellStyle name="常规 4 3 2 2 5" xfId="4778" xr:uid="{F880AC06-5254-4A69-AFFA-F5BC69041E19}"/>
    <cellStyle name="常规 4 3 2 2 5 2" xfId="30385" xr:uid="{2A1E670E-F903-43D8-9337-C63A49110911}"/>
    <cellStyle name="常规 4 3 2 2 5 3" xfId="30386" xr:uid="{09DE687B-8F31-4774-B1C7-BC139425BB36}"/>
    <cellStyle name="常规 4 3 2 2 5 4" xfId="30387" xr:uid="{C7852D47-D993-4075-91BA-1D88AF2319B0}"/>
    <cellStyle name="常规 4 3 2 2 5 5" xfId="30388" xr:uid="{BA5CEBDA-EAF7-4E63-AFFE-6355216F2042}"/>
    <cellStyle name="常规 4 3 2 2 6" xfId="6574" xr:uid="{039D2D6C-7AD6-4D4F-BB2F-AD8949976EA5}"/>
    <cellStyle name="常规 4 3 2 2 6 2" xfId="30389" xr:uid="{E340F410-62C6-4F8F-A28C-E0617115CFAA}"/>
    <cellStyle name="常规 4 3 2 2 7" xfId="7923" xr:uid="{4D64C068-6D8D-43F1-BA4B-E3EF099E3663}"/>
    <cellStyle name="常规 4 3 2 2 7 2" xfId="30390" xr:uid="{0C06862C-ADC0-401C-B1FE-A93D479F65C8}"/>
    <cellStyle name="常规 4 3 2 2 8" xfId="10763" xr:uid="{D87A2AE5-8BF1-4531-90AB-C49F2D6C0A0E}"/>
    <cellStyle name="常规 4 3 2 2 8 2" xfId="30391" xr:uid="{116AC5F3-0B9E-45C2-99A0-3A180AE25EAA}"/>
    <cellStyle name="常规 4 3 2 2 9" xfId="30392" xr:uid="{BA549790-F04E-4D0F-A9D2-B387CF503EC9}"/>
    <cellStyle name="常规 4 3 2 3" xfId="2927" xr:uid="{94AF3CE7-E354-4E65-AD0A-1936D7F43EE5}"/>
    <cellStyle name="常规 4 3 2 3 10" xfId="30393" xr:uid="{40E59CA0-DAFD-4B05-9D15-704C956059CE}"/>
    <cellStyle name="常规 4 3 2 3 2" xfId="2928" xr:uid="{1195FA75-A9A6-4103-857B-92F37ADE024B}"/>
    <cellStyle name="常规 4 3 2 3 2 2" xfId="2929" xr:uid="{65B23E16-513E-404C-B06E-4B22232FDB43}"/>
    <cellStyle name="常规 4 3 2 3 2 2 2" xfId="2930" xr:uid="{7EBF2CAE-50CE-488F-80A5-715029D1865B}"/>
    <cellStyle name="常规 4 3 2 3 2 2 2 2" xfId="4779" xr:uid="{611EC3FA-492D-460D-8A53-89CDA7026D06}"/>
    <cellStyle name="常规 4 3 2 3 2 2 2 2 2" xfId="30394" xr:uid="{98FBAB49-4B6C-4BAF-B9E7-5777B85D58D6}"/>
    <cellStyle name="常规 4 3 2 3 2 2 2 2 3" xfId="30395" xr:uid="{D55DC953-558F-40BA-ABCA-F8AB1E37E2E8}"/>
    <cellStyle name="常规 4 3 2 3 2 2 2 2 4" xfId="30396" xr:uid="{0C96A5BA-4EE2-4B50-B85C-439F88138DE8}"/>
    <cellStyle name="常规 4 3 2 3 2 2 2 2 5" xfId="30397" xr:uid="{A6AA2F3B-C4D7-4F65-A3DF-8FA0A1C5E211}"/>
    <cellStyle name="常规 4 3 2 3 2 2 2 3" xfId="6589" xr:uid="{A0F794D7-EE8E-4FC7-8CBA-B3B019AADA92}"/>
    <cellStyle name="常规 4 3 2 3 2 2 2 3 2" xfId="30398" xr:uid="{9C13F282-3974-4D3D-8AC6-F0B5F127FE53}"/>
    <cellStyle name="常规 4 3 2 3 2 2 2 4" xfId="30399" xr:uid="{CA80E87B-FEE5-4A30-B5B8-467E569221B6}"/>
    <cellStyle name="常规 4 3 2 3 2 2 2 5" xfId="30400" xr:uid="{0233EE9D-7DC0-4AF2-B047-15C82BD7275D}"/>
    <cellStyle name="常规 4 3 2 3 2 2 2 6" xfId="30401" xr:uid="{4C5D9730-B33E-42BE-B837-01AE29C77127}"/>
    <cellStyle name="常规 4 3 2 3 2 2 2 7" xfId="30402" xr:uid="{8D86F333-CB9A-496E-8CB4-83F0E6987E49}"/>
    <cellStyle name="常规 4 3 2 3 2 2 2 8" xfId="30403" xr:uid="{55EA89C2-D25D-430C-9FA8-B6A74B2B68D7}"/>
    <cellStyle name="常规 4 3 2 3 2 2 3" xfId="4780" xr:uid="{B52CDE9E-1668-45A4-A739-EE1A3711D058}"/>
    <cellStyle name="常规 4 3 2 3 2 2 3 2" xfId="30404" xr:uid="{25880556-AC84-4AD8-B455-2A9997E9D432}"/>
    <cellStyle name="常规 4 3 2 3 2 2 3 3" xfId="30405" xr:uid="{5E45E06A-077B-4404-A8B8-DB25769298F4}"/>
    <cellStyle name="常规 4 3 2 3 2 2 3 4" xfId="30406" xr:uid="{551F3210-0B35-40A5-A523-A259CBDFD459}"/>
    <cellStyle name="常规 4 3 2 3 2 2 3 5" xfId="30407" xr:uid="{44463E33-0169-4B49-BA0A-BC18BAF1E688}"/>
    <cellStyle name="常规 4 3 2 3 2 2 4" xfId="6588" xr:uid="{2DAB687C-1F80-4BA1-A8C1-3A614A7BA7CC}"/>
    <cellStyle name="常规 4 3 2 3 2 2 4 2" xfId="30408" xr:uid="{DE487676-8F4A-4F99-BC45-254273854A99}"/>
    <cellStyle name="常规 4 3 2 3 2 2 5" xfId="30409" xr:uid="{C54A8419-8FCC-447F-9906-6B8D6A716F69}"/>
    <cellStyle name="常规 4 3 2 3 2 2 6" xfId="30410" xr:uid="{C0771A89-EC23-44B8-8F1B-AB33954AE8AC}"/>
    <cellStyle name="常规 4 3 2 3 2 2 7" xfId="30411" xr:uid="{B1497406-DC34-48AC-AA00-80AE1E972479}"/>
    <cellStyle name="常规 4 3 2 3 2 2 8" xfId="30412" xr:uid="{96E2879F-93C2-4033-8863-381145586024}"/>
    <cellStyle name="常规 4 3 2 3 2 2 9" xfId="30413" xr:uid="{6B8967AA-6764-4075-A32F-4469EFD62D40}"/>
    <cellStyle name="常规 4 3 2 3 2 3" xfId="4781" xr:uid="{FEAB9C48-AAF0-4EAD-B53B-7358F4C14778}"/>
    <cellStyle name="常规 4 3 2 3 2 3 2" xfId="30414" xr:uid="{996B970F-2A5C-488D-B594-8E3495EEAD40}"/>
    <cellStyle name="常规 4 3 2 3 2 3 3" xfId="30415" xr:uid="{965EC77C-5A35-42F4-859E-DD2C7EDA0E48}"/>
    <cellStyle name="常规 4 3 2 3 2 3 4" xfId="30416" xr:uid="{DA6A983E-C27A-45AF-AD5C-3033CAC7922C}"/>
    <cellStyle name="常规 4 3 2 3 2 3 5" xfId="30417" xr:uid="{98D6CF1D-2BB3-48CF-8DE3-A649A6A132C6}"/>
    <cellStyle name="常规 4 3 2 3 2 4" xfId="6587" xr:uid="{C623D8E0-C532-4BF9-B27E-FC5690E6901F}"/>
    <cellStyle name="常规 4 3 2 3 2 4 2" xfId="30418" xr:uid="{10296A7F-D74A-4A78-A54F-BD4DC17F7E65}"/>
    <cellStyle name="常规 4 3 2 3 2 5" xfId="30419" xr:uid="{E22A5C79-2E5F-468D-AE33-B10D7F10CB2B}"/>
    <cellStyle name="常规 4 3 2 3 2 6" xfId="30420" xr:uid="{0BD2635A-C91B-4470-8626-966CE645A671}"/>
    <cellStyle name="常规 4 3 2 3 2 7" xfId="30421" xr:uid="{80CD93C7-C086-415A-B8BE-E52F56024EF6}"/>
    <cellStyle name="常规 4 3 2 3 2 8" xfId="30422" xr:uid="{D2AAA136-07C0-4585-ACC5-177BB445C802}"/>
    <cellStyle name="常规 4 3 2 3 2 9" xfId="30423" xr:uid="{D764B449-9BB7-452C-A3CA-C6DDA4B95B89}"/>
    <cellStyle name="常规 4 3 2 3 3" xfId="2931" xr:uid="{D5101F01-9A87-4C3E-B80D-EE75AFE464C7}"/>
    <cellStyle name="常规 4 3 2 3 3 2" xfId="2932" xr:uid="{AF8098ED-D74D-447A-9490-4AFADD91A493}"/>
    <cellStyle name="常规 4 3 2 3 3 2 2" xfId="4782" xr:uid="{9114986A-C7D8-4F86-A31E-22505B89C502}"/>
    <cellStyle name="常规 4 3 2 3 3 2 2 2" xfId="30424" xr:uid="{37BC5EC8-8A22-429F-9375-DAF636212E32}"/>
    <cellStyle name="常规 4 3 2 3 3 2 2 3" xfId="30425" xr:uid="{8B2BF87B-8035-46E9-B5F6-6328F3E22F3B}"/>
    <cellStyle name="常规 4 3 2 3 3 2 2 4" xfId="30426" xr:uid="{9F9CEDA3-EC09-4A45-B108-39DA6D4D8F37}"/>
    <cellStyle name="常规 4 3 2 3 3 2 2 5" xfId="30427" xr:uid="{F2B51E54-0289-4354-9788-6E653D926097}"/>
    <cellStyle name="常规 4 3 2 3 3 2 3" xfId="6591" xr:uid="{26BED44A-3FF8-4C41-BEC6-C1D51902FC3F}"/>
    <cellStyle name="常规 4 3 2 3 3 2 3 2" xfId="30428" xr:uid="{E3284C2F-1B17-42FB-B88D-AD8237087D3B}"/>
    <cellStyle name="常规 4 3 2 3 3 2 4" xfId="30429" xr:uid="{87233BD4-2786-46AB-8E4E-6294CDFADF3F}"/>
    <cellStyle name="常规 4 3 2 3 3 2 5" xfId="30430" xr:uid="{ADDA3BF2-5AD6-4814-B9B3-174C1A67B4D7}"/>
    <cellStyle name="常规 4 3 2 3 3 2 6" xfId="30431" xr:uid="{7036C7C4-DD6F-4C0A-B955-0675E4DEF494}"/>
    <cellStyle name="常规 4 3 2 3 3 2 7" xfId="30432" xr:uid="{78FC3B0A-CD05-4682-A560-C090DE8F0FA0}"/>
    <cellStyle name="常规 4 3 2 3 3 2 8" xfId="30433" xr:uid="{00631471-E5A6-404C-8A1E-F6D3629A4C63}"/>
    <cellStyle name="常规 4 3 2 3 3 3" xfId="4783" xr:uid="{EDAA6432-D6F3-4CDD-A9BA-C585D98529C7}"/>
    <cellStyle name="常规 4 3 2 3 3 3 2" xfId="30434" xr:uid="{8D805BC5-0C5F-4F48-8153-CFF7631CB844}"/>
    <cellStyle name="常规 4 3 2 3 3 3 3" xfId="30435" xr:uid="{A48F6330-5239-42DD-B68B-90C392D6147A}"/>
    <cellStyle name="常规 4 3 2 3 3 3 4" xfId="30436" xr:uid="{67CB444D-2752-45C5-9599-E67D13F926BD}"/>
    <cellStyle name="常规 4 3 2 3 3 3 5" xfId="30437" xr:uid="{C31FEF9C-C9E0-4200-B200-F80B4717F010}"/>
    <cellStyle name="常规 4 3 2 3 3 4" xfId="6590" xr:uid="{09E6D4CE-4C9A-4673-B5D7-20732B816822}"/>
    <cellStyle name="常规 4 3 2 3 3 4 2" xfId="30438" xr:uid="{9703B1D2-5109-47C9-AA55-E90781AB8C65}"/>
    <cellStyle name="常规 4 3 2 3 3 5" xfId="30439" xr:uid="{83AC6B36-5D4B-47F7-8D25-2E0F92648067}"/>
    <cellStyle name="常规 4 3 2 3 3 6" xfId="30440" xr:uid="{C78BB864-715D-44F0-A429-D19CE62F2699}"/>
    <cellStyle name="常规 4 3 2 3 3 7" xfId="30441" xr:uid="{9C19514F-C7C2-4CC6-A4B4-30C8B530058D}"/>
    <cellStyle name="常规 4 3 2 3 3 8" xfId="30442" xr:uid="{304BA0FB-058C-44E0-B5A3-C367D3F2171A}"/>
    <cellStyle name="常规 4 3 2 3 3 9" xfId="30443" xr:uid="{FC0F48E0-D6C1-4C9A-ACDA-27A52C1F8789}"/>
    <cellStyle name="常规 4 3 2 3 4" xfId="4784" xr:uid="{6274A2E8-81FE-4FFB-BDD9-18D4E233BC62}"/>
    <cellStyle name="常规 4 3 2 3 4 2" xfId="30444" xr:uid="{F96F01D2-BD93-4CB6-984F-89CCC8AD2535}"/>
    <cellStyle name="常规 4 3 2 3 4 3" xfId="30445" xr:uid="{77DA8807-D7CA-496C-83C3-154FC3FE2670}"/>
    <cellStyle name="常规 4 3 2 3 4 4" xfId="30446" xr:uid="{418242C6-FAFD-43EC-BEE2-41A8EC0E07A8}"/>
    <cellStyle name="常规 4 3 2 3 4 5" xfId="30447" xr:uid="{A5983D79-A7EB-4783-B4DB-98022977A848}"/>
    <cellStyle name="常规 4 3 2 3 5" xfId="6586" xr:uid="{AED69490-9643-4518-B7DC-060E55043471}"/>
    <cellStyle name="常规 4 3 2 3 5 2" xfId="30448" xr:uid="{FD9A512C-E487-4477-8C23-856641CE7799}"/>
    <cellStyle name="常规 4 3 2 3 6" xfId="30449" xr:uid="{0CB351DD-F8A5-432F-B865-CBB7D1BC452B}"/>
    <cellStyle name="常规 4 3 2 3 7" xfId="30450" xr:uid="{48DE38E1-9182-4AA7-9E90-2F7E92E9DD42}"/>
    <cellStyle name="常规 4 3 2 3 8" xfId="30451" xr:uid="{85A44172-C3D0-4CDE-9899-07154D680FE3}"/>
    <cellStyle name="常规 4 3 2 3 9" xfId="30452" xr:uid="{BB953E6F-1023-440D-A8EC-FB49BBBDF7EC}"/>
    <cellStyle name="常规 4 3 2 4" xfId="2933" xr:uid="{F092930A-481F-4780-9028-162FA9FBB146}"/>
    <cellStyle name="常规 4 3 2 4 2" xfId="2934" xr:uid="{0A1DAB3E-7824-41EA-B1BE-C9BA4923838D}"/>
    <cellStyle name="常规 4 3 2 4 2 2" xfId="2935" xr:uid="{CE48789F-1A70-4E47-A290-C2370B6927C9}"/>
    <cellStyle name="常规 4 3 2 4 2 2 2" xfId="4785" xr:uid="{BF3AEDE5-4D95-4DA1-869E-C80B38865D76}"/>
    <cellStyle name="常规 4 3 2 4 2 2 2 2" xfId="30453" xr:uid="{A9DC2D10-D5E8-4DC1-9B99-B3353362FBE5}"/>
    <cellStyle name="常规 4 3 2 4 2 2 2 3" xfId="30454" xr:uid="{1152ADAE-0777-4484-9536-9468C51177F8}"/>
    <cellStyle name="常规 4 3 2 4 2 2 2 4" xfId="30455" xr:uid="{AD459327-457E-48CE-8E70-B1D79227D9E0}"/>
    <cellStyle name="常规 4 3 2 4 2 2 2 5" xfId="30456" xr:uid="{CE5C4DEA-4E3D-4AE5-B4A0-10EFA70A4D87}"/>
    <cellStyle name="常规 4 3 2 4 2 2 3" xfId="6594" xr:uid="{FDCEC3C1-40E5-4F2C-B0E1-B2F0B885B212}"/>
    <cellStyle name="常规 4 3 2 4 2 2 3 2" xfId="30457" xr:uid="{3E8ED6D5-4F17-4887-8B80-17AF2592782D}"/>
    <cellStyle name="常规 4 3 2 4 2 2 4" xfId="30458" xr:uid="{A3FC45F0-555D-4A6C-B9C4-4701C4ACAC7C}"/>
    <cellStyle name="常规 4 3 2 4 2 2 5" xfId="30459" xr:uid="{0464399B-9F0D-4D7B-9A42-EC24045DF456}"/>
    <cellStyle name="常规 4 3 2 4 2 2 6" xfId="30460" xr:uid="{65D31B04-00F2-4A40-96C1-D362644E00EA}"/>
    <cellStyle name="常规 4 3 2 4 2 2 7" xfId="30461" xr:uid="{32DADE76-203B-44C6-B03A-80FBC5357A6D}"/>
    <cellStyle name="常规 4 3 2 4 2 2 8" xfId="30462" xr:uid="{1862F7E7-3618-4CB6-990C-92D17A78047C}"/>
    <cellStyle name="常规 4 3 2 4 2 3" xfId="4786" xr:uid="{602F7346-4125-40C5-990F-82678090D6A7}"/>
    <cellStyle name="常规 4 3 2 4 2 3 2" xfId="30463" xr:uid="{CE4561AF-96EB-4581-8D81-04E05AA398CF}"/>
    <cellStyle name="常规 4 3 2 4 2 3 3" xfId="30464" xr:uid="{986B50AB-FC1B-4354-A4AF-CFA5501B847B}"/>
    <cellStyle name="常规 4 3 2 4 2 3 4" xfId="30465" xr:uid="{29358C88-29EB-4178-A58A-C51FA50369B6}"/>
    <cellStyle name="常规 4 3 2 4 2 3 5" xfId="30466" xr:uid="{4D0D7108-AB5D-4EB5-A9DD-D3A900C44FD2}"/>
    <cellStyle name="常规 4 3 2 4 2 4" xfId="6593" xr:uid="{E84462DE-CAB3-43C4-94F9-C21077A68DE0}"/>
    <cellStyle name="常规 4 3 2 4 2 4 2" xfId="30467" xr:uid="{A0ABD2BE-7C9C-4904-947C-AA83678EFE66}"/>
    <cellStyle name="常规 4 3 2 4 2 5" xfId="30468" xr:uid="{79C1AC1F-9846-4913-AB3A-BFDE13A3F3F3}"/>
    <cellStyle name="常规 4 3 2 4 2 6" xfId="30469" xr:uid="{3049E8FE-C3E3-40C4-99EA-7EDDA80EC2A3}"/>
    <cellStyle name="常规 4 3 2 4 2 7" xfId="30470" xr:uid="{126E7CAA-60FC-41BA-B229-9B19F6FA7D60}"/>
    <cellStyle name="常规 4 3 2 4 2 8" xfId="30471" xr:uid="{E2B3B507-D3B2-4B8F-B19B-77D73DEADAAA}"/>
    <cellStyle name="常规 4 3 2 4 2 9" xfId="30472" xr:uid="{803A5B89-43C0-4011-98C8-B87A9AD3B707}"/>
    <cellStyle name="常规 4 3 2 4 3" xfId="4787" xr:uid="{CE23D968-02A7-4B75-B6F3-A8E487F8A029}"/>
    <cellStyle name="常规 4 3 2 4 3 2" xfId="30473" xr:uid="{5E6E494C-156E-4C8A-B2E8-44E6D56D34C2}"/>
    <cellStyle name="常规 4 3 2 4 3 3" xfId="30474" xr:uid="{3D340556-6365-4D7B-80AC-712ECC833F0C}"/>
    <cellStyle name="常规 4 3 2 4 3 4" xfId="30475" xr:uid="{F8680845-87A5-4080-9F5E-7AD6791E0DED}"/>
    <cellStyle name="常规 4 3 2 4 3 5" xfId="30476" xr:uid="{60C4EAA4-BE56-44E6-BD71-A200FC07228E}"/>
    <cellStyle name="常规 4 3 2 4 4" xfId="6592" xr:uid="{0807F419-7E02-48DD-B4E5-F9DE60AA6A71}"/>
    <cellStyle name="常规 4 3 2 4 4 2" xfId="30477" xr:uid="{C03D4F34-4F24-4975-8F9B-DB85EB824BE3}"/>
    <cellStyle name="常规 4 3 2 4 5" xfId="30478" xr:uid="{82B3176D-022C-4E9E-9D18-FCC0C173BA43}"/>
    <cellStyle name="常规 4 3 2 4 6" xfId="30479" xr:uid="{3DBAB29E-5BD9-4596-8FD4-1D9F5AB2C0D5}"/>
    <cellStyle name="常规 4 3 2 4 7" xfId="30480" xr:uid="{5196C6F3-F9AA-4164-90EA-FE2062D61840}"/>
    <cellStyle name="常规 4 3 2 4 8" xfId="30481" xr:uid="{0A042FF3-423F-4AE3-B8A3-599822BA58A1}"/>
    <cellStyle name="常规 4 3 2 4 9" xfId="30482" xr:uid="{796155E6-2EE4-4FB6-9DAB-23FED46B96F0}"/>
    <cellStyle name="常规 4 3 2 5" xfId="2936" xr:uid="{53D1323B-B494-4955-B1F2-78AEA4DC5912}"/>
    <cellStyle name="常规 4 3 2 5 2" xfId="2937" xr:uid="{9CEFA6F3-7E6C-48EC-9181-573F8C60CB07}"/>
    <cellStyle name="常规 4 3 2 5 2 2" xfId="4788" xr:uid="{205E8FB2-F435-4873-9DE6-12321F8DEF5E}"/>
    <cellStyle name="常规 4 3 2 5 2 2 2" xfId="30483" xr:uid="{C6AED2CA-4A72-47A3-88CA-4914AC06F86B}"/>
    <cellStyle name="常规 4 3 2 5 2 2 3" xfId="30484" xr:uid="{5FD6A6D5-F451-4DAB-BA81-64133024D188}"/>
    <cellStyle name="常规 4 3 2 5 2 2 4" xfId="30485" xr:uid="{5F99E978-E8C7-430C-81B8-BD825D40BD9F}"/>
    <cellStyle name="常规 4 3 2 5 2 2 5" xfId="30486" xr:uid="{7DF652DA-F60C-4177-BA4D-A8B1835F6F1E}"/>
    <cellStyle name="常规 4 3 2 5 2 3" xfId="6596" xr:uid="{1004178F-2B93-4A06-BAA9-B88997D40655}"/>
    <cellStyle name="常规 4 3 2 5 2 3 2" xfId="30487" xr:uid="{7C81841F-EF31-4CA7-A5E0-BC74159219E0}"/>
    <cellStyle name="常规 4 3 2 5 2 4" xfId="30488" xr:uid="{3F2779D3-7F73-4AE5-AF73-51F9D6EBC357}"/>
    <cellStyle name="常规 4 3 2 5 2 5" xfId="30489" xr:uid="{678CC253-68BB-47CF-AFBE-4780552F9881}"/>
    <cellStyle name="常规 4 3 2 5 2 6" xfId="30490" xr:uid="{DA7D579E-20C7-4FCC-AE59-45BDC24BD59B}"/>
    <cellStyle name="常规 4 3 2 5 2 7" xfId="30491" xr:uid="{0C6D7329-70F7-45D2-B643-54BB738A7075}"/>
    <cellStyle name="常规 4 3 2 5 2 8" xfId="30492" xr:uid="{15A355DA-9254-4DFF-940B-8424158216E7}"/>
    <cellStyle name="常规 4 3 2 5 3" xfId="4789" xr:uid="{CA879836-EF87-435C-A998-D0CD32ED80F7}"/>
    <cellStyle name="常规 4 3 2 5 3 2" xfId="30493" xr:uid="{B41B8C05-2086-4191-B926-92BD19415BA3}"/>
    <cellStyle name="常规 4 3 2 5 3 3" xfId="30494" xr:uid="{D33A853A-37A7-47C0-95D7-2DAF970670D0}"/>
    <cellStyle name="常规 4 3 2 5 3 4" xfId="30495" xr:uid="{BAF86BA4-1838-473A-8DD8-3214358C5E70}"/>
    <cellStyle name="常规 4 3 2 5 3 5" xfId="30496" xr:uid="{965F98A9-1BC4-44D1-A41A-F83E3CF76FB2}"/>
    <cellStyle name="常规 4 3 2 5 4" xfId="6595" xr:uid="{1B90CFA4-C8F4-41F9-8AE0-9FF4D8BB23A9}"/>
    <cellStyle name="常规 4 3 2 5 4 2" xfId="30497" xr:uid="{156329EA-6B9E-4DD9-B14B-CBCCC9A01499}"/>
    <cellStyle name="常规 4 3 2 5 5" xfId="30498" xr:uid="{8348FB31-79E5-4009-91C2-B45EB5F182F3}"/>
    <cellStyle name="常规 4 3 2 5 6" xfId="30499" xr:uid="{8995985C-2799-43AC-A328-069227A70318}"/>
    <cellStyle name="常规 4 3 2 5 7" xfId="30500" xr:uid="{7BC7A545-D6FA-4D77-9F7D-79FC37D05396}"/>
    <cellStyle name="常规 4 3 2 5 8" xfId="30501" xr:uid="{37C3BECB-D36D-4398-94D3-C555ED12ADDE}"/>
    <cellStyle name="常规 4 3 2 5 9" xfId="30502" xr:uid="{078E6996-A783-40F0-956D-76A059F06F73}"/>
    <cellStyle name="常规 4 3 2 6" xfId="4790" xr:uid="{76DA08A1-0E1A-4D19-8377-19F768BC5DD6}"/>
    <cellStyle name="常规 4 3 2 6 2" xfId="30503" xr:uid="{CFE13F50-498C-4D09-B8A4-D2E0E3E71185}"/>
    <cellStyle name="常规 4 3 2 6 3" xfId="30504" xr:uid="{9FF074E7-1D1C-401D-9FF7-B94D690FC6B2}"/>
    <cellStyle name="常规 4 3 2 6 4" xfId="30505" xr:uid="{1155624F-E52B-4A4C-9A5A-8DC9FE6158D7}"/>
    <cellStyle name="常规 4 3 2 6 5" xfId="30506" xr:uid="{DDBF7B15-09DE-4FF8-B537-AB9122F4B6F6}"/>
    <cellStyle name="常规 4 3 2 7" xfId="6573" xr:uid="{B452E18F-FB3A-41ED-A195-0627BD282868}"/>
    <cellStyle name="常规 4 3 2 7 2" xfId="30507" xr:uid="{1663747E-283B-41FB-8C6A-8225D46B349D}"/>
    <cellStyle name="常规 4 3 2 8" xfId="7922" xr:uid="{DC1B4B27-F3C9-40B5-8FCF-1F5D237BA4C8}"/>
    <cellStyle name="常规 4 3 2 8 2" xfId="30508" xr:uid="{D145E528-DCB2-4CB8-ADC1-C181482C7D6B}"/>
    <cellStyle name="常规 4 3 2 9" xfId="10762" xr:uid="{06374C4F-2212-41C5-91EA-D4BC4872C804}"/>
    <cellStyle name="常规 4 3 2 9 2" xfId="30509" xr:uid="{6FF77EEA-47D0-4A2E-BAE6-5A674789F6D5}"/>
    <cellStyle name="常规 4 3 3" xfId="2938" xr:uid="{26FA587D-B6C8-40BC-A714-2B033AE10BFF}"/>
    <cellStyle name="常规 4 3 3 10" xfId="30510" xr:uid="{F24D91EA-0574-4DDC-B517-7788D771A63E}"/>
    <cellStyle name="常规 4 3 3 11" xfId="30511" xr:uid="{56BD973C-83D4-423A-B776-CC5013A1A162}"/>
    <cellStyle name="常规 4 3 3 12" xfId="30512" xr:uid="{C93FEE01-C72F-4164-8A3A-78F6ABC4FCE3}"/>
    <cellStyle name="常规 4 3 3 13" xfId="30513" xr:uid="{33D63C39-385D-477F-AD49-3119F8610AA1}"/>
    <cellStyle name="常规 4 3 3 14" xfId="30514" xr:uid="{F8B50996-5E43-4F31-99FC-C0B89C49889D}"/>
    <cellStyle name="常规 4 3 3 15" xfId="30515" xr:uid="{07C5BB7B-9934-482B-8CD9-91BCB0BD8961}"/>
    <cellStyle name="常规 4 3 3 16" xfId="34721" xr:uid="{AD4B07F7-F525-4A10-982E-AC74F66AE1E8}"/>
    <cellStyle name="常规 4 3 3 2" xfId="2939" xr:uid="{44D870CF-4013-4849-9A92-B7CB4212F0B9}"/>
    <cellStyle name="常规 4 3 3 2 10" xfId="30516" xr:uid="{54988F5B-0CE9-41C3-83C5-4A3DBA20394D}"/>
    <cellStyle name="常规 4 3 3 2 2" xfId="2940" xr:uid="{D2BE52DB-7F3B-4C81-AE70-D6747F9CB6EA}"/>
    <cellStyle name="常规 4 3 3 2 2 2" xfId="2941" xr:uid="{2BD80D93-4348-4BD9-B316-E497AD732C47}"/>
    <cellStyle name="常规 4 3 3 2 2 2 2" xfId="2942" xr:uid="{B5567E3E-B349-4DD1-8AC2-032815DADF0C}"/>
    <cellStyle name="常规 4 3 3 2 2 2 2 2" xfId="4791" xr:uid="{F59A33B7-4666-4C36-8137-482EF48ECE2B}"/>
    <cellStyle name="常规 4 3 3 2 2 2 2 2 2" xfId="30517" xr:uid="{EBC15E75-FBB5-49F0-B18E-EA01CD60C0FB}"/>
    <cellStyle name="常规 4 3 3 2 2 2 2 2 3" xfId="30518" xr:uid="{D43C152D-93A7-4FEF-807B-4933C49F7655}"/>
    <cellStyle name="常规 4 3 3 2 2 2 2 2 4" xfId="30519" xr:uid="{E04D0EF2-BD34-44C0-97B8-8989BA41C71B}"/>
    <cellStyle name="常规 4 3 3 2 2 2 2 2 5" xfId="30520" xr:uid="{00C320DF-142C-4E3B-847B-DBF250E49C4E}"/>
    <cellStyle name="常规 4 3 3 2 2 2 2 3" xfId="6601" xr:uid="{E98512D2-5FD8-4405-9F06-B94B9818E093}"/>
    <cellStyle name="常规 4 3 3 2 2 2 2 3 2" xfId="30521" xr:uid="{03FE5CC5-13CB-47E8-ACCE-C350B0783C4B}"/>
    <cellStyle name="常规 4 3 3 2 2 2 2 4" xfId="30522" xr:uid="{AE5E7747-7187-4F99-B1CA-A2961C263D56}"/>
    <cellStyle name="常规 4 3 3 2 2 2 2 5" xfId="30523" xr:uid="{9F2E1F49-6ABA-4ADD-A9EB-1B59D86387B5}"/>
    <cellStyle name="常规 4 3 3 2 2 2 2 6" xfId="30524" xr:uid="{E5C8BC3C-02C4-48E4-A8F3-BF33001FB405}"/>
    <cellStyle name="常规 4 3 3 2 2 2 2 7" xfId="30525" xr:uid="{BB1F4D1E-1FDC-4752-A538-B5E0F7A6B929}"/>
    <cellStyle name="常规 4 3 3 2 2 2 2 8" xfId="30526" xr:uid="{2E661BA2-89C3-48FD-B01F-05658C28DBAF}"/>
    <cellStyle name="常规 4 3 3 2 2 2 3" xfId="4792" xr:uid="{EEF85586-FC34-4A31-A971-FF2D28E6A610}"/>
    <cellStyle name="常规 4 3 3 2 2 2 3 2" xfId="30527" xr:uid="{BBF7644E-DDF0-40CB-B16B-981CD19F583D}"/>
    <cellStyle name="常规 4 3 3 2 2 2 3 3" xfId="30528" xr:uid="{F1FDB913-86D4-4270-91A9-355E46FB50D8}"/>
    <cellStyle name="常规 4 3 3 2 2 2 3 4" xfId="30529" xr:uid="{73C7A904-6284-4128-A40E-F8B658B970A3}"/>
    <cellStyle name="常规 4 3 3 2 2 2 3 5" xfId="30530" xr:uid="{AAEEA5F3-5988-4D06-9078-243D0B7F785B}"/>
    <cellStyle name="常规 4 3 3 2 2 2 4" xfId="6600" xr:uid="{4B1172A9-D285-4844-91E2-CD527828C5C8}"/>
    <cellStyle name="常规 4 3 3 2 2 2 4 2" xfId="30531" xr:uid="{D1587DAE-79BA-4986-A93D-CC2A25A1C19E}"/>
    <cellStyle name="常规 4 3 3 2 2 2 5" xfId="30532" xr:uid="{431ACC3B-3B39-4820-8547-D50B2D82984B}"/>
    <cellStyle name="常规 4 3 3 2 2 2 6" xfId="30533" xr:uid="{6BB47D38-B8E2-45BE-9105-AAAAC4C6BBA6}"/>
    <cellStyle name="常规 4 3 3 2 2 2 7" xfId="30534" xr:uid="{7C0E301C-A4F9-42CE-8F47-DEB94AEEF1F4}"/>
    <cellStyle name="常规 4 3 3 2 2 2 8" xfId="30535" xr:uid="{E2F584FA-3DEA-4707-B601-66676361CCDF}"/>
    <cellStyle name="常规 4 3 3 2 2 2 9" xfId="30536" xr:uid="{A3CEE283-8CC8-44C5-AD19-C087E10F326E}"/>
    <cellStyle name="常规 4 3 3 2 2 3" xfId="4793" xr:uid="{1D370D9F-691C-4598-B62C-C7F9BAD1FF8F}"/>
    <cellStyle name="常规 4 3 3 2 2 3 2" xfId="30537" xr:uid="{04AA5DA9-000B-46AA-BD09-AE21E6502434}"/>
    <cellStyle name="常规 4 3 3 2 2 3 3" xfId="30538" xr:uid="{A8437B54-5066-4F3B-BD85-DE2E1D0A0E18}"/>
    <cellStyle name="常规 4 3 3 2 2 3 4" xfId="30539" xr:uid="{51F81CD8-64EB-4E29-9228-D89CCB08F36C}"/>
    <cellStyle name="常规 4 3 3 2 2 3 5" xfId="30540" xr:uid="{20330552-5BCE-4AC2-8A0A-739431DEC0B2}"/>
    <cellStyle name="常规 4 3 3 2 2 4" xfId="6599" xr:uid="{E57D9C85-0F90-47CC-A7B1-6757DE67FD3F}"/>
    <cellStyle name="常规 4 3 3 2 2 4 2" xfId="30541" xr:uid="{5F065BF1-BDAA-4F68-8E8B-8141C9DF81EF}"/>
    <cellStyle name="常规 4 3 3 2 2 5" xfId="30542" xr:uid="{5001F468-196F-4309-9E61-4927BED287FC}"/>
    <cellStyle name="常规 4 3 3 2 2 6" xfId="30543" xr:uid="{9E95A36F-D265-4761-9D74-701B458F5816}"/>
    <cellStyle name="常规 4 3 3 2 2 7" xfId="30544" xr:uid="{04F764EA-11D5-4750-A903-AEBF947DE901}"/>
    <cellStyle name="常规 4 3 3 2 2 8" xfId="30545" xr:uid="{57C60E27-73E0-41AC-AB56-2C38157F426B}"/>
    <cellStyle name="常规 4 3 3 2 2 9" xfId="30546" xr:uid="{6821A3DA-AA41-49F6-BE05-EB908E339E09}"/>
    <cellStyle name="常规 4 3 3 2 3" xfId="2943" xr:uid="{50764045-2F5B-4B5F-B22F-A4B2A6B5EDB6}"/>
    <cellStyle name="常规 4 3 3 2 3 2" xfId="2944" xr:uid="{B1B0B3BF-4657-41BF-BC6C-773824982160}"/>
    <cellStyle name="常规 4 3 3 2 3 2 2" xfId="4794" xr:uid="{5C32550F-B402-49E4-990B-1D5B51C1BD72}"/>
    <cellStyle name="常规 4 3 3 2 3 2 2 2" xfId="30547" xr:uid="{57AE372F-42C2-410A-8918-3114E1518DCF}"/>
    <cellStyle name="常规 4 3 3 2 3 2 2 3" xfId="30548" xr:uid="{D4505F8A-A9A2-430F-B2F3-2930D4F05116}"/>
    <cellStyle name="常规 4 3 3 2 3 2 2 4" xfId="30549" xr:uid="{0AE710D6-882F-49C4-8A95-C8731B8987C2}"/>
    <cellStyle name="常规 4 3 3 2 3 2 2 5" xfId="30550" xr:uid="{F30B9970-1B19-4435-91F9-B3AB4C45B986}"/>
    <cellStyle name="常规 4 3 3 2 3 2 3" xfId="6603" xr:uid="{DE8DBE7B-2D34-4167-A14C-971D8AB9547B}"/>
    <cellStyle name="常规 4 3 3 2 3 2 3 2" xfId="30551" xr:uid="{6413AE48-85C9-477B-AECF-6B60A397EB6E}"/>
    <cellStyle name="常规 4 3 3 2 3 2 4" xfId="30552" xr:uid="{16F16D86-4030-496D-94C8-EB2C57F37277}"/>
    <cellStyle name="常规 4 3 3 2 3 2 5" xfId="30553" xr:uid="{A5F588DF-95D7-4D4B-B237-8CE13CC8F67B}"/>
    <cellStyle name="常规 4 3 3 2 3 2 6" xfId="30554" xr:uid="{A9628A24-3E45-476A-B894-FEC373EFC017}"/>
    <cellStyle name="常规 4 3 3 2 3 2 7" xfId="30555" xr:uid="{32559E8C-4961-493C-8545-0E35D819D67D}"/>
    <cellStyle name="常规 4 3 3 2 3 2 8" xfId="30556" xr:uid="{CEFF633A-DC85-40EF-8A58-008A7D5BC4E8}"/>
    <cellStyle name="常规 4 3 3 2 3 3" xfId="4795" xr:uid="{A948C2C9-55CA-4F64-8F8A-6C6C6360770A}"/>
    <cellStyle name="常规 4 3 3 2 3 3 2" xfId="30557" xr:uid="{CAD0CB01-8DD4-4D8A-BC05-B44806C4C56F}"/>
    <cellStyle name="常规 4 3 3 2 3 3 3" xfId="30558" xr:uid="{BB07734D-3CE8-495E-B890-2B397FFFB93E}"/>
    <cellStyle name="常规 4 3 3 2 3 3 4" xfId="30559" xr:uid="{4870E1D7-6638-45EE-A02C-1D8F5BD1557E}"/>
    <cellStyle name="常规 4 3 3 2 3 3 5" xfId="30560" xr:uid="{D2DF9E7B-3DC7-4F97-943B-755B782082D2}"/>
    <cellStyle name="常规 4 3 3 2 3 4" xfId="6602" xr:uid="{D813FF02-2F2C-47AA-8101-15428221A03E}"/>
    <cellStyle name="常规 4 3 3 2 3 4 2" xfId="30561" xr:uid="{EEA795D5-B81D-485D-A7D0-8F1914A48DC7}"/>
    <cellStyle name="常规 4 3 3 2 3 5" xfId="30562" xr:uid="{30F8E87E-3812-4F26-825C-F4B9C8F3DB7E}"/>
    <cellStyle name="常规 4 3 3 2 3 6" xfId="30563" xr:uid="{7BA9F9B5-3988-4EEB-9174-B72C0B43BC30}"/>
    <cellStyle name="常规 4 3 3 2 3 7" xfId="30564" xr:uid="{4247614B-2DB2-4C4D-878F-4162CBA19912}"/>
    <cellStyle name="常规 4 3 3 2 3 8" xfId="30565" xr:uid="{DD5F7D75-FD3C-4BAC-BE7C-9585455F0ADA}"/>
    <cellStyle name="常规 4 3 3 2 3 9" xfId="30566" xr:uid="{99654C59-52E2-42ED-BA24-87EB8BAA6B59}"/>
    <cellStyle name="常规 4 3 3 2 4" xfId="4796" xr:uid="{BF6632EC-1752-42A6-AFCA-706C9DF987F4}"/>
    <cellStyle name="常规 4 3 3 2 4 2" xfId="30567" xr:uid="{C5C1D1C9-760F-488D-826D-2156BA82AAB2}"/>
    <cellStyle name="常规 4 3 3 2 4 3" xfId="30568" xr:uid="{D8241A63-88AD-4A39-A18B-39B38449828E}"/>
    <cellStyle name="常规 4 3 3 2 4 4" xfId="30569" xr:uid="{EEBC1AF7-4001-4425-83EB-A8856A58AE0B}"/>
    <cellStyle name="常规 4 3 3 2 4 5" xfId="30570" xr:uid="{FB2A9742-B973-4A19-BF10-AD231A399291}"/>
    <cellStyle name="常规 4 3 3 2 5" xfId="6598" xr:uid="{1F454191-5EC0-42D2-8DFE-314D3C4F598E}"/>
    <cellStyle name="常规 4 3 3 2 5 2" xfId="30571" xr:uid="{B435780D-173F-496D-830C-8882DF41B0A6}"/>
    <cellStyle name="常规 4 3 3 2 6" xfId="30572" xr:uid="{D1CB29FE-CADD-42AF-96DC-D7A399CF0C7C}"/>
    <cellStyle name="常规 4 3 3 2 7" xfId="30573" xr:uid="{8FDBD129-FB23-47E9-8C6F-FEA3C780E3C3}"/>
    <cellStyle name="常规 4 3 3 2 8" xfId="30574" xr:uid="{BC70FF51-FA04-45C8-A22A-2C7B04090C1E}"/>
    <cellStyle name="常规 4 3 3 2 9" xfId="30575" xr:uid="{303BA685-686A-4C34-8399-8447D7772C5D}"/>
    <cellStyle name="常规 4 3 3 3" xfId="2945" xr:uid="{EBFB63BC-4991-4FF1-B254-80943ED9E28B}"/>
    <cellStyle name="常规 4 3 3 3 2" xfId="2946" xr:uid="{60863834-2A37-41EF-9F44-B026FFFB95B6}"/>
    <cellStyle name="常规 4 3 3 3 2 2" xfId="2947" xr:uid="{92AE6F1D-C40F-44D9-8B5E-A113782D916B}"/>
    <cellStyle name="常规 4 3 3 3 2 2 2" xfId="4797" xr:uid="{3FB749F4-C94E-4C2F-8582-83167B75BD7F}"/>
    <cellStyle name="常规 4 3 3 3 2 2 2 2" xfId="30576" xr:uid="{FE1D7031-6D93-493C-A65C-88E0F34ED658}"/>
    <cellStyle name="常规 4 3 3 3 2 2 2 3" xfId="30577" xr:uid="{EF84AEF7-5E8F-4D9F-BE34-0277D9100DCC}"/>
    <cellStyle name="常规 4 3 3 3 2 2 2 4" xfId="30578" xr:uid="{3B792EFF-D89A-4031-9E21-CB5F55BD3FA6}"/>
    <cellStyle name="常规 4 3 3 3 2 2 2 5" xfId="30579" xr:uid="{B6A047F7-C59F-4287-8AAD-D8C04CEBE31C}"/>
    <cellStyle name="常规 4 3 3 3 2 2 3" xfId="6606" xr:uid="{72210965-A282-4A7B-A6B7-7C0D0CFC63F5}"/>
    <cellStyle name="常规 4 3 3 3 2 2 3 2" xfId="30580" xr:uid="{D68A5982-4360-4D9E-B983-74DE0E449872}"/>
    <cellStyle name="常规 4 3 3 3 2 2 4" xfId="30581" xr:uid="{26E87938-B0E7-4C28-A578-9CC6404C8143}"/>
    <cellStyle name="常规 4 3 3 3 2 2 5" xfId="30582" xr:uid="{E6D477E4-009C-4403-B8C4-772A2464CDE5}"/>
    <cellStyle name="常规 4 3 3 3 2 2 6" xfId="30583" xr:uid="{2C90EA21-D506-489F-928C-13E86B8E994E}"/>
    <cellStyle name="常规 4 3 3 3 2 2 7" xfId="30584" xr:uid="{1BB46EC8-D38F-498B-BDA7-83C20441F80E}"/>
    <cellStyle name="常规 4 3 3 3 2 2 8" xfId="30585" xr:uid="{D7BE16CB-A7AF-4B77-A394-1A7FFC6347B9}"/>
    <cellStyle name="常规 4 3 3 3 2 3" xfId="4798" xr:uid="{D545092C-3D48-47E2-B2AF-C697993FDCBB}"/>
    <cellStyle name="常规 4 3 3 3 2 3 2" xfId="30586" xr:uid="{7E1793E1-EC81-4A78-B5C9-F46E75220577}"/>
    <cellStyle name="常规 4 3 3 3 2 3 3" xfId="30587" xr:uid="{4154E26E-DF9B-4AE6-8041-A776A46970FD}"/>
    <cellStyle name="常规 4 3 3 3 2 3 4" xfId="30588" xr:uid="{FA8A5BE9-9FD6-477E-8785-732D2C5DE6C8}"/>
    <cellStyle name="常规 4 3 3 3 2 3 5" xfId="30589" xr:uid="{F13C2F48-2BA9-4741-A324-3518972A65E8}"/>
    <cellStyle name="常规 4 3 3 3 2 4" xfId="6605" xr:uid="{FBFAF665-9361-4ADF-B5DD-4F7A73A000B0}"/>
    <cellStyle name="常规 4 3 3 3 2 4 2" xfId="30590" xr:uid="{25F51882-5DCD-4274-81EC-817061B57256}"/>
    <cellStyle name="常规 4 3 3 3 2 5" xfId="30591" xr:uid="{5AFC15AD-D9E4-4864-8BB2-652C0EF71322}"/>
    <cellStyle name="常规 4 3 3 3 2 6" xfId="30592" xr:uid="{365E8E00-7F9B-48D5-B28E-2F6E1A96CEEF}"/>
    <cellStyle name="常规 4 3 3 3 2 7" xfId="30593" xr:uid="{6DF03488-1CB0-44A3-BC0E-7CEC79F38702}"/>
    <cellStyle name="常规 4 3 3 3 2 8" xfId="30594" xr:uid="{E277E1D1-BF6E-44A0-8750-C30C003AFEBC}"/>
    <cellStyle name="常规 4 3 3 3 2 9" xfId="30595" xr:uid="{4B36E2DC-2225-430C-B873-DE6F16A63300}"/>
    <cellStyle name="常规 4 3 3 3 3" xfId="4799" xr:uid="{374FDEAF-E86F-47A0-9D34-B4CFF202411E}"/>
    <cellStyle name="常规 4 3 3 3 3 2" xfId="30596" xr:uid="{839DBF0D-321A-4BBA-B167-217625E4F3D4}"/>
    <cellStyle name="常规 4 3 3 3 3 3" xfId="30597" xr:uid="{638E0FAA-EE2F-418A-A4CE-1FB4C7C04C55}"/>
    <cellStyle name="常规 4 3 3 3 3 4" xfId="30598" xr:uid="{54909EF7-5BD0-4B81-B386-CBBF0D12FD49}"/>
    <cellStyle name="常规 4 3 3 3 3 5" xfId="30599" xr:uid="{D1CA4E88-A5C4-45FC-AE17-0C3B38A65B6C}"/>
    <cellStyle name="常规 4 3 3 3 4" xfId="6604" xr:uid="{35FA8E74-DC01-44EB-8569-B5B5BBD1ADA6}"/>
    <cellStyle name="常规 4 3 3 3 4 2" xfId="30600" xr:uid="{3A511F3A-EE9E-4CF6-A7AA-0717BCEE89FA}"/>
    <cellStyle name="常规 4 3 3 3 5" xfId="30601" xr:uid="{D2039BF7-0E91-402E-80CC-DEE6C4974F06}"/>
    <cellStyle name="常规 4 3 3 3 6" xfId="30602" xr:uid="{4702C7E7-7FA6-4A2C-9964-72FCCAEDA05D}"/>
    <cellStyle name="常规 4 3 3 3 7" xfId="30603" xr:uid="{C85093FC-CE98-4DD4-A2CB-C00408680C2B}"/>
    <cellStyle name="常规 4 3 3 3 8" xfId="30604" xr:uid="{9855F013-8E96-4D76-BD33-B289C94B698F}"/>
    <cellStyle name="常规 4 3 3 3 9" xfId="30605" xr:uid="{FD32F253-E49F-4A87-B8B3-8ED039B2FB71}"/>
    <cellStyle name="常规 4 3 3 4" xfId="2948" xr:uid="{C8A625E9-F939-4DBD-A5EB-A236D97D907C}"/>
    <cellStyle name="常规 4 3 3 4 2" xfId="2949" xr:uid="{5EE4BD46-91D9-46A6-9944-661079FE3781}"/>
    <cellStyle name="常规 4 3 3 4 2 2" xfId="4800" xr:uid="{A577F77D-28EB-4D33-BB59-57D3E14C447F}"/>
    <cellStyle name="常规 4 3 3 4 2 2 2" xfId="30606" xr:uid="{C473C5C4-7F46-497F-81C7-2FBC4D2325FA}"/>
    <cellStyle name="常规 4 3 3 4 2 2 3" xfId="30607" xr:uid="{BEDF279E-A3FD-40EC-9000-8880E87223C3}"/>
    <cellStyle name="常规 4 3 3 4 2 2 4" xfId="30608" xr:uid="{1C39A2D6-0535-4B63-B693-97DC9796B398}"/>
    <cellStyle name="常规 4 3 3 4 2 2 5" xfId="30609" xr:uid="{9FC6A88F-21A8-4ECA-8A27-AC64C3851DB7}"/>
    <cellStyle name="常规 4 3 3 4 2 3" xfId="6608" xr:uid="{ABB35B71-4FF1-4CF7-AC4A-ADB48E55E17E}"/>
    <cellStyle name="常规 4 3 3 4 2 3 2" xfId="30610" xr:uid="{A9F5755B-01C5-4338-8522-70531880F133}"/>
    <cellStyle name="常规 4 3 3 4 2 4" xfId="30611" xr:uid="{0928F8B7-64B4-4A8D-9A19-C1C17DB4B74E}"/>
    <cellStyle name="常规 4 3 3 4 2 5" xfId="30612" xr:uid="{1DE7C748-2D3D-4DDC-9880-E090B2F9CED2}"/>
    <cellStyle name="常规 4 3 3 4 2 6" xfId="30613" xr:uid="{E65390E0-C223-44E5-AEFB-F401B4630DFA}"/>
    <cellStyle name="常规 4 3 3 4 2 7" xfId="30614" xr:uid="{391FE2FD-3A12-4B88-B9B1-729B364F1DAB}"/>
    <cellStyle name="常规 4 3 3 4 2 8" xfId="30615" xr:uid="{C6E9682C-0F19-47B4-A837-FC6204A6284B}"/>
    <cellStyle name="常规 4 3 3 4 3" xfId="4801" xr:uid="{C7693B42-8D70-486D-90E5-B5B0747D313B}"/>
    <cellStyle name="常规 4 3 3 4 3 2" xfId="30616" xr:uid="{EBDCD903-11FF-4F43-86A2-2D48294AE06F}"/>
    <cellStyle name="常规 4 3 3 4 3 3" xfId="30617" xr:uid="{141E5B97-8FD1-4DDC-976E-8194FFE79DDC}"/>
    <cellStyle name="常规 4 3 3 4 3 4" xfId="30618" xr:uid="{363CAF50-2262-4F30-94F4-1F9065D45B7A}"/>
    <cellStyle name="常规 4 3 3 4 3 5" xfId="30619" xr:uid="{74B846E0-2679-4823-A3A0-D7FD7BC8EC2F}"/>
    <cellStyle name="常规 4 3 3 4 4" xfId="6607" xr:uid="{34955828-FACC-4660-B8B8-B17D6CAF63A1}"/>
    <cellStyle name="常规 4 3 3 4 4 2" xfId="30620" xr:uid="{8B06D972-AA4D-4A5C-B3C8-9282446C6289}"/>
    <cellStyle name="常规 4 3 3 4 5" xfId="30621" xr:uid="{FE9D1AD1-E546-4E37-AA08-112A3ACB1234}"/>
    <cellStyle name="常规 4 3 3 4 6" xfId="30622" xr:uid="{8E65399E-BCCE-466A-BB02-731F2AFCC53A}"/>
    <cellStyle name="常规 4 3 3 4 7" xfId="30623" xr:uid="{5E286B6B-16B8-4316-90BD-E9F280F5EE8F}"/>
    <cellStyle name="常规 4 3 3 4 8" xfId="30624" xr:uid="{ABC9BCDB-6509-48C8-A0DC-61CC25CA1B6E}"/>
    <cellStyle name="常规 4 3 3 4 9" xfId="30625" xr:uid="{25CFFD7E-5D3A-488C-BEF4-A99217C3352F}"/>
    <cellStyle name="常规 4 3 3 5" xfId="4802" xr:uid="{A714EE91-9ABA-4C9C-80C3-12C88DB58EF1}"/>
    <cellStyle name="常规 4 3 3 5 2" xfId="30626" xr:uid="{A6DBF3AB-3129-4D3D-8E57-184142F42012}"/>
    <cellStyle name="常规 4 3 3 5 3" xfId="30627" xr:uid="{43EE146A-2A04-4933-AB4D-925DCD6CE163}"/>
    <cellStyle name="常规 4 3 3 5 4" xfId="30628" xr:uid="{6068D458-1E07-4872-BC49-B39951EFB6C0}"/>
    <cellStyle name="常规 4 3 3 5 5" xfId="30629" xr:uid="{5A89CA1B-6690-4604-85B6-6F07DD40F5EF}"/>
    <cellStyle name="常规 4 3 3 6" xfId="6597" xr:uid="{2BEB9DD4-6FEB-44A0-A0A7-22ED65A6AD02}"/>
    <cellStyle name="常规 4 3 3 6 2" xfId="30630" xr:uid="{EB3C1665-C3FB-4BFB-8EC7-A30D03AE88FA}"/>
    <cellStyle name="常规 4 3 3 7" xfId="7924" xr:uid="{FFD57711-8368-443B-8D79-36194E5AFC59}"/>
    <cellStyle name="常规 4 3 3 7 2" xfId="30631" xr:uid="{B8226822-F52B-46C5-87D4-FFADDD554C33}"/>
    <cellStyle name="常规 4 3 3 8" xfId="10764" xr:uid="{6B033204-7A61-4F52-9420-1A99D8D86FE9}"/>
    <cellStyle name="常规 4 3 3 8 2" xfId="30632" xr:uid="{74D41A42-98AF-4BB9-8B1C-E07CE9E30201}"/>
    <cellStyle name="常规 4 3 3 9" xfId="30633" xr:uid="{64E3D120-97B8-4537-87C6-40EC1F3F1309}"/>
    <cellStyle name="常规 4 3 4" xfId="2950" xr:uid="{37445EFD-1769-4B7A-BF8D-D7741217EF76}"/>
    <cellStyle name="常规 4 3 4 10" xfId="30634" xr:uid="{B4F44BB1-C8C9-4E74-9D71-DA4EFDEE926E}"/>
    <cellStyle name="常规 4 3 4 11" xfId="30635" xr:uid="{EC56B9B5-BCDC-467F-8BCF-540C3D42EAA7}"/>
    <cellStyle name="常规 4 3 4 12" xfId="30636" xr:uid="{B7B5D4C5-1CC1-4423-99AE-A09C7750D8DD}"/>
    <cellStyle name="常规 4 3 4 13" xfId="30637" xr:uid="{FE65E167-DE52-42E4-9852-C054D3CD9C69}"/>
    <cellStyle name="常规 4 3 4 14" xfId="34722" xr:uid="{3B99854A-343D-4725-9BDE-6D26FBF059D2}"/>
    <cellStyle name="常规 4 3 4 2" xfId="2951" xr:uid="{BF001290-1879-466A-B556-8DBBD72E0955}"/>
    <cellStyle name="常规 4 3 4 2 2" xfId="2952" xr:uid="{D33C2D40-2111-4172-AF68-CC2188DD9D31}"/>
    <cellStyle name="常规 4 3 4 2 2 2" xfId="2953" xr:uid="{3C11B488-8437-4D8A-8516-3FF1861FDDE0}"/>
    <cellStyle name="常规 4 3 4 2 2 2 2" xfId="4803" xr:uid="{107356AF-0A8D-4EED-BCD8-A1F2F4C79725}"/>
    <cellStyle name="常规 4 3 4 2 2 2 2 2" xfId="30638" xr:uid="{E9B33E7E-1046-4A7B-96EC-C6888FD12500}"/>
    <cellStyle name="常规 4 3 4 2 2 2 2 3" xfId="30639" xr:uid="{31EC531C-CFE0-4BF0-95E3-B8DA13872F4E}"/>
    <cellStyle name="常规 4 3 4 2 2 2 2 4" xfId="30640" xr:uid="{D411F001-4379-4221-89C3-E1840AB013D3}"/>
    <cellStyle name="常规 4 3 4 2 2 2 2 5" xfId="30641" xr:uid="{03D60914-D92B-47FD-A2D9-E4E631BFB457}"/>
    <cellStyle name="常规 4 3 4 2 2 2 3" xfId="6612" xr:uid="{7F990E83-599A-44AE-B052-F5A24A9B96AF}"/>
    <cellStyle name="常规 4 3 4 2 2 2 3 2" xfId="30642" xr:uid="{D3038E95-63FC-4BAB-AAED-59FEECE6F6A0}"/>
    <cellStyle name="常规 4 3 4 2 2 2 4" xfId="30643" xr:uid="{3FB70A48-2E09-4B3F-8CD4-754EFB010F25}"/>
    <cellStyle name="常规 4 3 4 2 2 2 5" xfId="30644" xr:uid="{F5696F6C-17D1-4C55-9215-41A55764448B}"/>
    <cellStyle name="常规 4 3 4 2 2 2 6" xfId="30645" xr:uid="{A46BFD17-FFB0-494D-9C92-5D18B1DCB37B}"/>
    <cellStyle name="常规 4 3 4 2 2 2 7" xfId="30646" xr:uid="{DF76414E-FD48-4919-A064-9BC0D29FF728}"/>
    <cellStyle name="常规 4 3 4 2 2 2 8" xfId="30647" xr:uid="{86696FE8-F068-4113-8E56-FB406082B021}"/>
    <cellStyle name="常规 4 3 4 2 2 3" xfId="4804" xr:uid="{45B96D1D-8276-4ACD-B554-A067CBC854AA}"/>
    <cellStyle name="常规 4 3 4 2 2 3 2" xfId="30648" xr:uid="{B238045F-D994-494A-8647-FBAB8AE8CB49}"/>
    <cellStyle name="常规 4 3 4 2 2 3 3" xfId="30649" xr:uid="{51621A99-C5A9-4E7E-A112-3150F770AF16}"/>
    <cellStyle name="常规 4 3 4 2 2 3 4" xfId="30650" xr:uid="{E3D69BDA-8AB3-48BE-AEB4-B783D3DA326B}"/>
    <cellStyle name="常规 4 3 4 2 2 3 5" xfId="30651" xr:uid="{CDDC10AF-EBF4-453D-A390-EFA95DD3E44C}"/>
    <cellStyle name="常规 4 3 4 2 2 4" xfId="6611" xr:uid="{793036D3-38AE-434D-9CD8-9752AD7CD03F}"/>
    <cellStyle name="常规 4 3 4 2 2 4 2" xfId="30652" xr:uid="{3DA13108-037E-4C9C-8B20-A66D439915D5}"/>
    <cellStyle name="常规 4 3 4 2 2 5" xfId="30653" xr:uid="{ACA71780-9489-46EF-997E-4201FF289D02}"/>
    <cellStyle name="常规 4 3 4 2 2 6" xfId="30654" xr:uid="{4588BA94-608C-460B-8FDD-FB277BCAE19C}"/>
    <cellStyle name="常规 4 3 4 2 2 7" xfId="30655" xr:uid="{84332631-90BF-4604-A683-D0A571913106}"/>
    <cellStyle name="常规 4 3 4 2 2 8" xfId="30656" xr:uid="{10813947-CEED-4097-AB90-D526D99107B9}"/>
    <cellStyle name="常规 4 3 4 2 2 9" xfId="30657" xr:uid="{C1A03FF0-A037-4697-B184-972B28C724B6}"/>
    <cellStyle name="常规 4 3 4 2 3" xfId="4805" xr:uid="{D784FAE0-5DDF-40CC-AC01-E8BB09B05CBB}"/>
    <cellStyle name="常规 4 3 4 2 3 2" xfId="30658" xr:uid="{A6F8F5A2-C520-458C-8135-1011C6F5245C}"/>
    <cellStyle name="常规 4 3 4 2 3 3" xfId="30659" xr:uid="{99C25BD5-4FF8-48BA-8DB2-BA8053D07EF8}"/>
    <cellStyle name="常规 4 3 4 2 3 4" xfId="30660" xr:uid="{0F87C712-21B2-4544-A834-B16F8E984F9B}"/>
    <cellStyle name="常规 4 3 4 2 3 5" xfId="30661" xr:uid="{9D7F1EF8-6F2D-42AE-A3E1-5D772BDC8834}"/>
    <cellStyle name="常规 4 3 4 2 4" xfId="6610" xr:uid="{AC838DB7-69E7-4780-9784-53250F4845CF}"/>
    <cellStyle name="常规 4 3 4 2 4 2" xfId="30662" xr:uid="{3ED5FBEA-9AD8-434F-80E6-DBAAB28FDE36}"/>
    <cellStyle name="常规 4 3 4 2 5" xfId="30663" xr:uid="{FD03B567-7A3F-460C-9B8A-5F8A0FC21E5A}"/>
    <cellStyle name="常规 4 3 4 2 6" xfId="30664" xr:uid="{426DC689-08F2-42E8-B186-E01295D0423B}"/>
    <cellStyle name="常规 4 3 4 2 7" xfId="30665" xr:uid="{040C31EC-A6BD-436E-9C67-B4F580CB8B15}"/>
    <cellStyle name="常规 4 3 4 2 8" xfId="30666" xr:uid="{BC4EC51A-9603-43D9-8A5D-75FA2BD70A97}"/>
    <cellStyle name="常规 4 3 4 2 9" xfId="30667" xr:uid="{C86A6978-0217-49B1-93AF-90A30F70CA8B}"/>
    <cellStyle name="常规 4 3 4 3" xfId="2954" xr:uid="{F45D79FB-2516-4D1D-933D-A8EE8EF4379E}"/>
    <cellStyle name="常规 4 3 4 3 2" xfId="2955" xr:uid="{A9C51CFD-3D25-45E4-8CCD-A1CF2DC68D9C}"/>
    <cellStyle name="常规 4 3 4 3 2 2" xfId="4806" xr:uid="{DD17FAF3-B835-42A2-B6C7-8B725DE22BEC}"/>
    <cellStyle name="常规 4 3 4 3 2 2 2" xfId="30668" xr:uid="{9F9227EA-6D8C-435D-B939-2FE15BEEE15A}"/>
    <cellStyle name="常规 4 3 4 3 2 2 3" xfId="30669" xr:uid="{E1BA0C07-5523-4F9B-BC2B-CE249A56B0BE}"/>
    <cellStyle name="常规 4 3 4 3 2 2 4" xfId="30670" xr:uid="{604081FB-4FC0-486B-8DB4-080909D2AB17}"/>
    <cellStyle name="常规 4 3 4 3 2 2 5" xfId="30671" xr:uid="{ACE048EA-9BC6-41E7-85E5-070A60905C7C}"/>
    <cellStyle name="常规 4 3 4 3 2 3" xfId="6614" xr:uid="{22A1DD3B-AF20-48A2-A28C-30EE08E90585}"/>
    <cellStyle name="常规 4 3 4 3 2 3 2" xfId="30672" xr:uid="{2A80ABDF-B92F-4F32-AC87-441564F0378B}"/>
    <cellStyle name="常规 4 3 4 3 2 4" xfId="30673" xr:uid="{359F3587-E18E-48F9-B0A2-5B22C85F93BA}"/>
    <cellStyle name="常规 4 3 4 3 2 5" xfId="30674" xr:uid="{6305E514-622C-4AEC-891B-187B2FF6ABD7}"/>
    <cellStyle name="常规 4 3 4 3 2 6" xfId="30675" xr:uid="{28C8B8A3-E6E4-4E46-89E2-C8A767100765}"/>
    <cellStyle name="常规 4 3 4 3 2 7" xfId="30676" xr:uid="{213E67FE-6AA9-40AF-83C0-F7FAE4981E8C}"/>
    <cellStyle name="常规 4 3 4 3 2 8" xfId="30677" xr:uid="{35C704E9-F927-46DC-AA47-6F8E9B8BD515}"/>
    <cellStyle name="常规 4 3 4 3 3" xfId="4807" xr:uid="{A4FF1FB8-3D00-466A-83A5-ED940824C105}"/>
    <cellStyle name="常规 4 3 4 3 3 2" xfId="30678" xr:uid="{CBAEA1E7-D099-4843-8508-FC9B298EE5F6}"/>
    <cellStyle name="常规 4 3 4 3 3 3" xfId="30679" xr:uid="{962BC72F-38F3-4381-9B63-F58F159FEEB8}"/>
    <cellStyle name="常规 4 3 4 3 3 4" xfId="30680" xr:uid="{07F8A47D-BF42-49F9-B3DE-80C24A865207}"/>
    <cellStyle name="常规 4 3 4 3 3 5" xfId="30681" xr:uid="{E2EB028A-3348-4C32-9AD2-BB9B17A16DD5}"/>
    <cellStyle name="常规 4 3 4 3 4" xfId="6613" xr:uid="{94CE84E4-E6EF-4317-9D06-73FE45752168}"/>
    <cellStyle name="常规 4 3 4 3 4 2" xfId="30682" xr:uid="{B6170651-829F-412B-80FE-A5B68FA9ADC5}"/>
    <cellStyle name="常规 4 3 4 3 5" xfId="30683" xr:uid="{90926C31-B765-4980-80D3-86DED99DC325}"/>
    <cellStyle name="常规 4 3 4 3 6" xfId="30684" xr:uid="{A3D5AD64-8350-49D3-BDFA-0EB966BEAC34}"/>
    <cellStyle name="常规 4 3 4 3 7" xfId="30685" xr:uid="{A13EA73E-8574-4870-966F-866C81766770}"/>
    <cellStyle name="常规 4 3 4 3 8" xfId="30686" xr:uid="{320CE069-EBA0-4F17-BEF7-325DF419CAD5}"/>
    <cellStyle name="常规 4 3 4 3 9" xfId="30687" xr:uid="{0CC917FE-CAAE-4AAC-9CF3-EC7AC14612B5}"/>
    <cellStyle name="常规 4 3 4 4" xfId="4808" xr:uid="{6DD4EA3B-3BC4-48B2-B600-5AFA6B9AB87A}"/>
    <cellStyle name="常规 4 3 4 4 2" xfId="30688" xr:uid="{CF935EB2-05C3-4290-80D8-BD41F2FA6733}"/>
    <cellStyle name="常规 4 3 4 4 3" xfId="30689" xr:uid="{001D7F44-C830-4052-983F-B9B2D3355AC7}"/>
    <cellStyle name="常规 4 3 4 4 4" xfId="30690" xr:uid="{BD989594-FD82-4E81-BD02-4208974FA3BE}"/>
    <cellStyle name="常规 4 3 4 4 5" xfId="30691" xr:uid="{10919328-1654-40EF-9E0A-58AA2597C81A}"/>
    <cellStyle name="常规 4 3 4 5" xfId="6609" xr:uid="{AA6496D4-DF4B-4A97-BD7F-DECCCD4CD463}"/>
    <cellStyle name="常规 4 3 4 5 2" xfId="30692" xr:uid="{901F9276-502B-4F42-88E7-2E1BF259614E}"/>
    <cellStyle name="常规 4 3 4 6" xfId="10761" xr:uid="{5FA0D439-F795-4E3A-942B-9533B50DFD37}"/>
    <cellStyle name="常规 4 3 4 6 2" xfId="30693" xr:uid="{CD023D40-EE88-4B22-B722-3464CB153B25}"/>
    <cellStyle name="常规 4 3 4 7" xfId="30694" xr:uid="{FAB664A4-9070-45F5-BF3D-DAA3D59D12B7}"/>
    <cellStyle name="常规 4 3 4 8" xfId="30695" xr:uid="{55A2DD2D-2327-4778-B860-27590922D8EF}"/>
    <cellStyle name="常规 4 3 4 9" xfId="30696" xr:uid="{25706F93-4D14-41FF-AA76-A558A535E6C4}"/>
    <cellStyle name="常规 4 3 5" xfId="2956" xr:uid="{FDB39E6B-C78E-4AD9-8E79-2538BBF43C27}"/>
    <cellStyle name="常规 4 3 5 10" xfId="30697" xr:uid="{7112CA06-CCFC-4BA3-9B3F-8458B4DB7F56}"/>
    <cellStyle name="常规 4 3 5 2" xfId="2957" xr:uid="{A563C25C-80B0-4F57-A321-9217319D6D49}"/>
    <cellStyle name="常规 4 3 5 2 2" xfId="2958" xr:uid="{46AAA1F5-8B4D-4B16-8D16-142046E14380}"/>
    <cellStyle name="常规 4 3 5 2 2 2" xfId="4809" xr:uid="{FB0FD778-CDA9-4CD3-A54E-8BAF5F67095B}"/>
    <cellStyle name="常规 4 3 5 2 2 2 2" xfId="30698" xr:uid="{79D41389-2D3F-475B-9509-E4062DD267A5}"/>
    <cellStyle name="常规 4 3 5 2 2 2 3" xfId="30699" xr:uid="{F67DCCE4-946B-4F80-A547-585B27788A37}"/>
    <cellStyle name="常规 4 3 5 2 2 2 4" xfId="30700" xr:uid="{1974E9EB-6FDC-44EA-96C8-96DB40027780}"/>
    <cellStyle name="常规 4 3 5 2 2 2 5" xfId="30701" xr:uid="{5B0C3E3D-BCE5-428B-9227-356BB10D6026}"/>
    <cellStyle name="常规 4 3 5 2 2 3" xfId="6617" xr:uid="{35A26910-22D8-4B38-81A2-6C42187695AD}"/>
    <cellStyle name="常规 4 3 5 2 2 3 2" xfId="30702" xr:uid="{55350FD2-A41F-4B44-9F30-5741931281A9}"/>
    <cellStyle name="常规 4 3 5 2 2 4" xfId="30703" xr:uid="{7726A813-1966-4A3E-ADCD-EF8EED519022}"/>
    <cellStyle name="常规 4 3 5 2 2 5" xfId="30704" xr:uid="{0FF59950-2ABF-4ABA-9CF2-45F6312A37CA}"/>
    <cellStyle name="常规 4 3 5 2 2 6" xfId="30705" xr:uid="{3E7D001A-D0E1-4195-9F52-74282F264413}"/>
    <cellStyle name="常规 4 3 5 2 2 7" xfId="30706" xr:uid="{7879A388-98BC-4A5C-817F-FF1781B50D8E}"/>
    <cellStyle name="常规 4 3 5 2 2 8" xfId="30707" xr:uid="{57058582-2ECF-47C3-8945-B6AE876D8528}"/>
    <cellStyle name="常规 4 3 5 2 3" xfId="4810" xr:uid="{0B5E4557-4EC0-4175-A727-CFEE49E4C768}"/>
    <cellStyle name="常规 4 3 5 2 3 2" xfId="30708" xr:uid="{8F34B801-8E92-4199-A922-DEE8DEA76F8E}"/>
    <cellStyle name="常规 4 3 5 2 3 3" xfId="30709" xr:uid="{1C97916B-3350-41C4-ACB6-84EB23B86163}"/>
    <cellStyle name="常规 4 3 5 2 3 4" xfId="30710" xr:uid="{06F65BD9-0F77-4CE8-A5C2-B09DB54049CF}"/>
    <cellStyle name="常规 4 3 5 2 3 5" xfId="30711" xr:uid="{EFD0181F-CDF1-428F-B27A-0E06D9C1AC8E}"/>
    <cellStyle name="常规 4 3 5 2 4" xfId="6616" xr:uid="{6EBB3C18-1506-431B-B10B-D393583B4BCE}"/>
    <cellStyle name="常规 4 3 5 2 4 2" xfId="30712" xr:uid="{5D40AEE9-3CAF-43EA-AE80-69A4B7E1B1DD}"/>
    <cellStyle name="常规 4 3 5 2 5" xfId="30713" xr:uid="{34F8CA87-C100-464C-92E6-F5572ECB8EE6}"/>
    <cellStyle name="常规 4 3 5 2 6" xfId="30714" xr:uid="{C09B31E3-4F0E-46ED-94DF-5D0C5C0483B6}"/>
    <cellStyle name="常规 4 3 5 2 7" xfId="30715" xr:uid="{2A70D74C-5366-4BDF-9529-B1665B8169CD}"/>
    <cellStyle name="常规 4 3 5 2 8" xfId="30716" xr:uid="{02A8DAFF-B96F-4B7C-A258-526F48808D02}"/>
    <cellStyle name="常规 4 3 5 2 9" xfId="30717" xr:uid="{272F5390-892B-4185-A828-3E6F474F82DA}"/>
    <cellStyle name="常规 4 3 5 3" xfId="4811" xr:uid="{BD4ECEBD-62F7-4863-84E8-0D1CC72BA67D}"/>
    <cellStyle name="常规 4 3 5 3 2" xfId="30718" xr:uid="{C8DDD0D7-9EBD-4632-B4FD-D63497BB16D9}"/>
    <cellStyle name="常规 4 3 5 3 3" xfId="30719" xr:uid="{1C25FA80-FF3F-4BDE-B524-464F4304F1E6}"/>
    <cellStyle name="常规 4 3 5 3 4" xfId="30720" xr:uid="{031E0163-90A7-4B11-B8C0-384EA0B435E1}"/>
    <cellStyle name="常规 4 3 5 3 5" xfId="30721" xr:uid="{0A647CFD-1F9E-4074-872A-447132A543F8}"/>
    <cellStyle name="常规 4 3 5 4" xfId="6615" xr:uid="{465382DF-EC0F-4D76-AC9D-9342584315B0}"/>
    <cellStyle name="常规 4 3 5 4 2" xfId="30722" xr:uid="{432FD7D2-2C1F-4EEC-8A2B-88880443BFC6}"/>
    <cellStyle name="常规 4 3 5 5" xfId="30723" xr:uid="{2204049D-4DFE-4857-A4F4-D19106E5213C}"/>
    <cellStyle name="常规 4 3 5 6" xfId="30724" xr:uid="{DB9D2A41-CBF3-43C5-8E59-378A1C1A5B1D}"/>
    <cellStyle name="常规 4 3 5 7" xfId="30725" xr:uid="{DEBEFF68-87A6-4179-861F-3D04203CB616}"/>
    <cellStyle name="常规 4 3 5 8" xfId="30726" xr:uid="{658A27AE-6473-45A2-8072-F4BC9A508F52}"/>
    <cellStyle name="常规 4 3 5 9" xfId="30727" xr:uid="{EC62E580-6853-4DB3-A863-9100D7BBA036}"/>
    <cellStyle name="常规 4 3 6" xfId="2959" xr:uid="{9010A44C-3605-4A21-80FD-6A6658CE23E0}"/>
    <cellStyle name="常规 4 3 6 2" xfId="2960" xr:uid="{BC3D1688-DA23-4DE1-9F2E-7018C12EA8A5}"/>
    <cellStyle name="常规 4 3 6 2 2" xfId="4812" xr:uid="{4D7456CE-69CC-4DA4-B9C2-DCA626EB0603}"/>
    <cellStyle name="常规 4 3 6 2 2 2" xfId="30728" xr:uid="{D5D323E5-EA14-4BA5-8F78-55954167770C}"/>
    <cellStyle name="常规 4 3 6 2 2 3" xfId="30729" xr:uid="{26953B9B-59A5-4CFB-A41C-D1169720DCF2}"/>
    <cellStyle name="常规 4 3 6 2 2 4" xfId="30730" xr:uid="{F6F39D80-6588-46C3-98B1-92841AC2C63D}"/>
    <cellStyle name="常规 4 3 6 2 2 5" xfId="30731" xr:uid="{791966DE-B035-4671-BBA8-CCD61D7AAF91}"/>
    <cellStyle name="常规 4 3 6 2 3" xfId="6619" xr:uid="{4CF5D908-2815-48F1-B0B2-8E03750FE151}"/>
    <cellStyle name="常规 4 3 6 2 3 2" xfId="30732" xr:uid="{79BE8D2C-73A1-4EF9-A9F3-1918ECB07D1D}"/>
    <cellStyle name="常规 4 3 6 2 4" xfId="30733" xr:uid="{F2677D0E-B01E-4E3F-8901-A48C9949DFEC}"/>
    <cellStyle name="常规 4 3 6 2 5" xfId="30734" xr:uid="{0643BEA7-5A90-4218-B9B2-9950DCA08E64}"/>
    <cellStyle name="常规 4 3 6 2 6" xfId="30735" xr:uid="{6F54E6BA-998B-4D56-B1C6-E104D10F12BC}"/>
    <cellStyle name="常规 4 3 6 2 7" xfId="30736" xr:uid="{17996992-988F-4483-98B0-5F68072253E3}"/>
    <cellStyle name="常规 4 3 6 2 8" xfId="30737" xr:uid="{ACD86C80-ADB8-45D9-91B3-0423A8FE169D}"/>
    <cellStyle name="常规 4 3 6 3" xfId="4813" xr:uid="{9D4242A6-D0DC-4362-98BC-68BC34418487}"/>
    <cellStyle name="常规 4 3 6 3 2" xfId="30738" xr:uid="{7E9B286B-940D-46E9-A215-ED11A550CEC4}"/>
    <cellStyle name="常规 4 3 6 3 3" xfId="30739" xr:uid="{4E89299E-9216-42C9-8893-C6FB2EF0B712}"/>
    <cellStyle name="常规 4 3 6 3 4" xfId="30740" xr:uid="{AC74BA2B-1FA1-4897-9C88-D52859354C5C}"/>
    <cellStyle name="常规 4 3 6 3 5" xfId="30741" xr:uid="{93C97B8A-8EB8-436A-A8FD-A1C9821C44F5}"/>
    <cellStyle name="常规 4 3 6 4" xfId="6618" xr:uid="{8FE61FEB-6298-4448-ACA5-EF0A7242B10C}"/>
    <cellStyle name="常规 4 3 6 4 2" xfId="30742" xr:uid="{AB705030-6319-4C1C-9858-50D4B2B8374D}"/>
    <cellStyle name="常规 4 3 6 5" xfId="30743" xr:uid="{8196BFA4-E938-41AC-922C-C9973C4A8A9E}"/>
    <cellStyle name="常规 4 3 6 6" xfId="30744" xr:uid="{44B98BF0-A6DF-4AB9-8E95-15D80918B8F3}"/>
    <cellStyle name="常规 4 3 6 7" xfId="30745" xr:uid="{4B87370C-8CF5-4227-9C45-0E386991079B}"/>
    <cellStyle name="常规 4 3 6 8" xfId="30746" xr:uid="{A815D426-12E3-4841-8E5C-EA6CA133AB15}"/>
    <cellStyle name="常规 4 3 6 9" xfId="30747" xr:uid="{0CDFCBCC-8073-4558-A9F0-BE42358379F3}"/>
    <cellStyle name="常规 4 3 7" xfId="4814" xr:uid="{02994AD8-BE3D-4F4F-A249-5FA87D957605}"/>
    <cellStyle name="常规 4 3 7 2" xfId="30748" xr:uid="{2E4AA966-1652-48A7-AEC9-A484D48D8A15}"/>
    <cellStyle name="常规 4 3 7 3" xfId="30749" xr:uid="{9E27F63C-1D20-4E04-A18A-020855542428}"/>
    <cellStyle name="常规 4 3 7 4" xfId="30750" xr:uid="{E0B46C7A-B847-4831-A02B-465E1356E25D}"/>
    <cellStyle name="常规 4 3 7 5" xfId="30751" xr:uid="{1DC947B8-6382-494F-B901-E53406506B2B}"/>
    <cellStyle name="常规 4 3 8" xfId="6572" xr:uid="{F2374135-F921-4858-88C3-2B2BE8CCD66B}"/>
    <cellStyle name="常规 4 3 8 2" xfId="30752" xr:uid="{D42139D7-A147-4D85-B6C6-0339E4CE430B}"/>
    <cellStyle name="常规 4 3 9" xfId="7921" xr:uid="{048F8CBE-958C-45BD-9D67-75C476E2915D}"/>
    <cellStyle name="常规 4 3 9 2" xfId="30753" xr:uid="{CED8255C-DA5B-439D-8826-ACFAF26B5C44}"/>
    <cellStyle name="常规 4 4" xfId="2961" xr:uid="{E8A65212-D628-4750-9020-211BB0BC3839}"/>
    <cellStyle name="常规 4 4 10" xfId="30754" xr:uid="{38D1D2CE-1D04-4650-8536-4349A850A26D}"/>
    <cellStyle name="常规 4 4 11" xfId="30755" xr:uid="{33B7A842-FBA8-4709-ABA2-D818BA589774}"/>
    <cellStyle name="常规 4 4 12" xfId="30756" xr:uid="{71010759-E301-442B-8C70-3B52A5DA2692}"/>
    <cellStyle name="常规 4 4 13" xfId="30757" xr:uid="{2C3663A1-4D39-40F3-BD8F-C5CB4C001632}"/>
    <cellStyle name="常规 4 4 14" xfId="30758" xr:uid="{92F683EB-3927-4C89-956D-070254C6951D}"/>
    <cellStyle name="常规 4 4 15" xfId="34724" xr:uid="{5DC75CF0-FA50-44A8-8C22-D5E7ECFD9927}"/>
    <cellStyle name="常规 4 4 2" xfId="2962" xr:uid="{5A09E569-A098-4D25-823D-5535B4EA6FC9}"/>
    <cellStyle name="常规 4 4 2 10" xfId="30759" xr:uid="{89CA214C-1626-4D28-8E7F-A5AF2B034B4F}"/>
    <cellStyle name="常规 4 4 2 11" xfId="30760" xr:uid="{FDA378E2-D329-4B4A-A633-275879D84E67}"/>
    <cellStyle name="常规 4 4 2 12" xfId="30761" xr:uid="{5B3B4C31-61EB-4E2B-BC6E-853F42864BB8}"/>
    <cellStyle name="常规 4 4 2 13" xfId="30762" xr:uid="{04EA291E-C6B6-4839-8112-ABC1EB2825B2}"/>
    <cellStyle name="常规 4 4 2 14" xfId="30763" xr:uid="{76E12EFF-B51C-4222-A010-0B90E140BE7D}"/>
    <cellStyle name="常规 4 4 2 15" xfId="30764" xr:uid="{D8638674-B746-4807-9E10-F3F1DBCBACC5}"/>
    <cellStyle name="常规 4 4 2 16" xfId="34725" xr:uid="{585B0854-0526-451F-AEB0-EDACC083022B}"/>
    <cellStyle name="常规 4 4 2 2" xfId="2963" xr:uid="{947F83E5-A88D-4095-9946-42AFF23C1C08}"/>
    <cellStyle name="常规 4 4 2 2 10" xfId="30765" xr:uid="{3FC0D2D3-0932-4DAE-83F8-A2D3E05D56F8}"/>
    <cellStyle name="常规 4 4 2 2 2" xfId="2964" xr:uid="{4F2089D8-6BC7-402C-97A8-0C53D3C7593D}"/>
    <cellStyle name="常规 4 4 2 2 2 2" xfId="2965" xr:uid="{6945898C-5ABC-4A1E-B6AF-94124856B564}"/>
    <cellStyle name="常规 4 4 2 2 2 2 2" xfId="2966" xr:uid="{3137E539-B47D-443A-B250-7438D856E81A}"/>
    <cellStyle name="常规 4 4 2 2 2 2 2 2" xfId="4815" xr:uid="{8C365142-21B7-49E1-B430-9559D5A5A301}"/>
    <cellStyle name="常规 4 4 2 2 2 2 2 2 2" xfId="30766" xr:uid="{5D7263FD-F8AD-46A1-910D-441AE90A2CEF}"/>
    <cellStyle name="常规 4 4 2 2 2 2 2 2 3" xfId="30767" xr:uid="{1511C3D5-AADE-4C2A-950D-4E075CB051A2}"/>
    <cellStyle name="常规 4 4 2 2 2 2 2 2 4" xfId="30768" xr:uid="{D150E05B-1845-4397-BF00-BD2F45F31959}"/>
    <cellStyle name="常规 4 4 2 2 2 2 2 2 5" xfId="30769" xr:uid="{703384D6-FA34-40AD-905D-8EDE1D8739B6}"/>
    <cellStyle name="常规 4 4 2 2 2 2 2 3" xfId="6625" xr:uid="{16CD2BEC-1B46-4C0E-9C4F-7AF9AE13BF17}"/>
    <cellStyle name="常规 4 4 2 2 2 2 2 3 2" xfId="30770" xr:uid="{E974C3F0-36A8-41BE-A5F4-F1CC8407A155}"/>
    <cellStyle name="常规 4 4 2 2 2 2 2 4" xfId="30771" xr:uid="{8053D1AB-2115-4330-9276-09A57BF2DBB3}"/>
    <cellStyle name="常规 4 4 2 2 2 2 2 5" xfId="30772" xr:uid="{B9B6FBF5-950E-4437-845D-A65B04BEFE52}"/>
    <cellStyle name="常规 4 4 2 2 2 2 2 6" xfId="30773" xr:uid="{8D4742C7-3094-4DAA-94BC-B5BDD1348952}"/>
    <cellStyle name="常规 4 4 2 2 2 2 2 7" xfId="30774" xr:uid="{27FAE4BC-35BB-41F8-825A-AB9B9945E996}"/>
    <cellStyle name="常规 4 4 2 2 2 2 2 8" xfId="30775" xr:uid="{E1CF194B-5AA7-4F73-A172-F7BDB5ACD21E}"/>
    <cellStyle name="常规 4 4 2 2 2 2 3" xfId="4816" xr:uid="{886AB87B-0892-4B14-AB74-FA5272DCF79E}"/>
    <cellStyle name="常规 4 4 2 2 2 2 3 2" xfId="30776" xr:uid="{06CF4C5A-4ECF-4924-A32E-E745386DB8D9}"/>
    <cellStyle name="常规 4 4 2 2 2 2 3 3" xfId="30777" xr:uid="{A19C7CD2-D16C-46D1-8CD1-73DF124C6D03}"/>
    <cellStyle name="常规 4 4 2 2 2 2 3 4" xfId="30778" xr:uid="{97DEB7FD-2F13-4627-8EF8-F107FD046496}"/>
    <cellStyle name="常规 4 4 2 2 2 2 3 5" xfId="30779" xr:uid="{14AD0B2C-15FF-48A0-A822-9A89F177B30D}"/>
    <cellStyle name="常规 4 4 2 2 2 2 4" xfId="6624" xr:uid="{52D944B2-EE0D-4613-AA2D-51B755E253B9}"/>
    <cellStyle name="常规 4 4 2 2 2 2 4 2" xfId="30780" xr:uid="{BB1F9B2F-4E48-42D3-AB86-D0C2B2546421}"/>
    <cellStyle name="常规 4 4 2 2 2 2 5" xfId="30781" xr:uid="{82452978-9957-4FFD-A0BA-FE5FC8FFD9EE}"/>
    <cellStyle name="常规 4 4 2 2 2 2 6" xfId="30782" xr:uid="{60B30C54-9C66-4481-A9FC-48C0F4E42084}"/>
    <cellStyle name="常规 4 4 2 2 2 2 7" xfId="30783" xr:uid="{BF04A07A-5274-4233-B1BE-74C23D3C92C0}"/>
    <cellStyle name="常规 4 4 2 2 2 2 8" xfId="30784" xr:uid="{A644ADB3-8A5F-4E61-9ACE-5C48B24D043D}"/>
    <cellStyle name="常规 4 4 2 2 2 2 9" xfId="30785" xr:uid="{BA0C7C56-80A1-4DFB-B6BB-4DFBCE7D9714}"/>
    <cellStyle name="常规 4 4 2 2 2 3" xfId="4817" xr:uid="{F15DA67B-5780-452C-AAE1-6916B49BC665}"/>
    <cellStyle name="常规 4 4 2 2 2 3 2" xfId="30786" xr:uid="{B0D0192B-9DBB-4313-806A-B9155E127679}"/>
    <cellStyle name="常规 4 4 2 2 2 3 3" xfId="30787" xr:uid="{4B5396A9-4647-4AED-A9CA-CF34E7CE28A7}"/>
    <cellStyle name="常规 4 4 2 2 2 3 4" xfId="30788" xr:uid="{585235EA-BBCF-4CF9-A515-34B48E14C005}"/>
    <cellStyle name="常规 4 4 2 2 2 3 5" xfId="30789" xr:uid="{869A83A1-3511-4A3E-A295-ACE761FBBF4F}"/>
    <cellStyle name="常规 4 4 2 2 2 4" xfId="6623" xr:uid="{D02336B8-CF95-4954-ABE6-4E7617DFC5AD}"/>
    <cellStyle name="常规 4 4 2 2 2 4 2" xfId="30790" xr:uid="{1030015C-296D-45D6-A845-82D00C268FA3}"/>
    <cellStyle name="常规 4 4 2 2 2 5" xfId="30791" xr:uid="{5E4E73FB-96E7-4341-B868-3477CA96DBC8}"/>
    <cellStyle name="常规 4 4 2 2 2 6" xfId="30792" xr:uid="{0B294D8C-F401-481E-878A-4E63062A086A}"/>
    <cellStyle name="常规 4 4 2 2 2 7" xfId="30793" xr:uid="{D5DA363E-9F46-4B72-BA2D-5C41FF1EDE66}"/>
    <cellStyle name="常规 4 4 2 2 2 8" xfId="30794" xr:uid="{BF8EBB40-2928-4EA1-A56D-84C88A771F65}"/>
    <cellStyle name="常规 4 4 2 2 2 9" xfId="30795" xr:uid="{EAE1994E-FEEC-4315-A94E-2B1AFF9293FC}"/>
    <cellStyle name="常规 4 4 2 2 3" xfId="2967" xr:uid="{6D21B8D9-A4EE-470E-8B0A-A12E803A2356}"/>
    <cellStyle name="常规 4 4 2 2 3 2" xfId="2968" xr:uid="{E6312F9E-D098-44B8-91D0-22792D005DDF}"/>
    <cellStyle name="常规 4 4 2 2 3 2 2" xfId="4818" xr:uid="{1C5BCB1E-21FF-441D-9F49-92ECFFE32F8B}"/>
    <cellStyle name="常规 4 4 2 2 3 2 2 2" xfId="30796" xr:uid="{D2A0AE60-84E6-45C4-8ACE-B00B747BA8EA}"/>
    <cellStyle name="常规 4 4 2 2 3 2 2 3" xfId="30797" xr:uid="{C66D8F6F-93EE-404E-ACDB-086A5AC7777B}"/>
    <cellStyle name="常规 4 4 2 2 3 2 2 4" xfId="30798" xr:uid="{6168E607-7198-4574-BF20-D36BA41009FD}"/>
    <cellStyle name="常规 4 4 2 2 3 2 2 5" xfId="30799" xr:uid="{BA34F2BE-788F-42A2-AF0B-234C04B3D789}"/>
    <cellStyle name="常规 4 4 2 2 3 2 3" xfId="6627" xr:uid="{C5F36C7B-6C33-4788-B4A4-47A94844AF49}"/>
    <cellStyle name="常规 4 4 2 2 3 2 3 2" xfId="30800" xr:uid="{37477F96-B199-4AE5-9170-1C83F0EB5EEC}"/>
    <cellStyle name="常规 4 4 2 2 3 2 4" xfId="30801" xr:uid="{B98A5F2E-1BE4-4557-974D-55B9EF45304A}"/>
    <cellStyle name="常规 4 4 2 2 3 2 5" xfId="30802" xr:uid="{0511AD28-9A2D-4F12-B12E-26250212500F}"/>
    <cellStyle name="常规 4 4 2 2 3 2 6" xfId="30803" xr:uid="{86168544-4CDF-4917-BD8A-DD229A56788B}"/>
    <cellStyle name="常规 4 4 2 2 3 2 7" xfId="30804" xr:uid="{16CFDE4E-749B-494C-9761-682C5186E41A}"/>
    <cellStyle name="常规 4 4 2 2 3 2 8" xfId="30805" xr:uid="{D9574A39-C600-45F8-9AD4-FE870F3020D3}"/>
    <cellStyle name="常规 4 4 2 2 3 3" xfId="4819" xr:uid="{6B4C3F8A-3EED-489D-B277-2112F5009BF5}"/>
    <cellStyle name="常规 4 4 2 2 3 3 2" xfId="30806" xr:uid="{16F6477F-DBFC-4A52-A217-81AF3A8E6025}"/>
    <cellStyle name="常规 4 4 2 2 3 3 3" xfId="30807" xr:uid="{E332E233-8E8B-4070-9D83-D34C7684C85B}"/>
    <cellStyle name="常规 4 4 2 2 3 3 4" xfId="30808" xr:uid="{5E286937-70CD-45E7-8276-2C6028D50702}"/>
    <cellStyle name="常规 4 4 2 2 3 3 5" xfId="30809" xr:uid="{5B8FE7D4-402E-49FF-9EB5-E999760470D5}"/>
    <cellStyle name="常规 4 4 2 2 3 4" xfId="6626" xr:uid="{F5A664C8-A0A3-4B5C-8A74-C28926F8A8E2}"/>
    <cellStyle name="常规 4 4 2 2 3 4 2" xfId="30810" xr:uid="{264CCE25-9A50-4EE8-9B1E-D8BC86F79262}"/>
    <cellStyle name="常规 4 4 2 2 3 5" xfId="30811" xr:uid="{AC2995D7-7B94-44B5-AF67-33AC0BDEF76F}"/>
    <cellStyle name="常规 4 4 2 2 3 6" xfId="30812" xr:uid="{19BB4E1A-3141-4E15-B6D1-9D529033CF1D}"/>
    <cellStyle name="常规 4 4 2 2 3 7" xfId="30813" xr:uid="{69AA7491-0E1E-4688-B28F-DF42073360DC}"/>
    <cellStyle name="常规 4 4 2 2 3 8" xfId="30814" xr:uid="{F403D0F3-FFE4-4347-AB34-6210A39E9903}"/>
    <cellStyle name="常规 4 4 2 2 3 9" xfId="30815" xr:uid="{BC4A434D-DD93-4C32-BFE1-6643D3F53E72}"/>
    <cellStyle name="常规 4 4 2 2 4" xfId="4820" xr:uid="{97CB6D02-332E-400F-93AA-A0BF0BB6A847}"/>
    <cellStyle name="常规 4 4 2 2 4 2" xfId="30816" xr:uid="{96419A41-B256-423B-902E-87D27C097F0F}"/>
    <cellStyle name="常规 4 4 2 2 4 3" xfId="30817" xr:uid="{1E1FA66D-0FAA-4921-B4A9-6CF289DE4D0D}"/>
    <cellStyle name="常规 4 4 2 2 4 4" xfId="30818" xr:uid="{6020AAA7-9704-4F90-B656-AD3F123315E0}"/>
    <cellStyle name="常规 4 4 2 2 4 5" xfId="30819" xr:uid="{B609EDDD-7767-4803-9751-F5667314A4A9}"/>
    <cellStyle name="常规 4 4 2 2 5" xfId="6622" xr:uid="{5E3868C3-14B6-4B4B-A0A8-86F384449AA0}"/>
    <cellStyle name="常规 4 4 2 2 5 2" xfId="30820" xr:uid="{CBD2668A-8DE2-4E49-AF4F-D6FB031989D3}"/>
    <cellStyle name="常规 4 4 2 2 6" xfId="30821" xr:uid="{C2A63BBD-9F9D-4A92-9649-0E11E9269C50}"/>
    <cellStyle name="常规 4 4 2 2 7" xfId="30822" xr:uid="{B7C8D286-600E-45A5-9174-CCF4F1BEE817}"/>
    <cellStyle name="常规 4 4 2 2 8" xfId="30823" xr:uid="{F9F5A8D3-06C3-4FDD-AB85-21CF3E211BD0}"/>
    <cellStyle name="常规 4 4 2 2 9" xfId="30824" xr:uid="{45EC5680-31A2-4728-808D-397000496011}"/>
    <cellStyle name="常规 4 4 2 3" xfId="2969" xr:uid="{55DE341C-E2A8-42D4-A9CD-3B495C52468F}"/>
    <cellStyle name="常规 4 4 2 3 2" xfId="2970" xr:uid="{CEBDAB75-944F-43B3-BE68-B9CA893FE71B}"/>
    <cellStyle name="常规 4 4 2 3 2 2" xfId="2971" xr:uid="{20FEED07-C360-42FC-8BCA-B1D364513FE8}"/>
    <cellStyle name="常规 4 4 2 3 2 2 2" xfId="4821" xr:uid="{16C38A13-AD6E-4CCD-A6C2-FC54AB41BF09}"/>
    <cellStyle name="常规 4 4 2 3 2 2 2 2" xfId="30825" xr:uid="{7FF4FC0A-1F3D-453A-B1CE-0B179C308B94}"/>
    <cellStyle name="常规 4 4 2 3 2 2 2 3" xfId="30826" xr:uid="{90A4155B-9BAA-4F12-82E0-3B3F65CA5B33}"/>
    <cellStyle name="常规 4 4 2 3 2 2 2 4" xfId="30827" xr:uid="{1B5279BB-9BD0-4F18-B604-3CF5D0C7BC1B}"/>
    <cellStyle name="常规 4 4 2 3 2 2 2 5" xfId="30828" xr:uid="{1E383C98-F5DE-4013-BD24-C8FD028ABA73}"/>
    <cellStyle name="常规 4 4 2 3 2 2 3" xfId="6630" xr:uid="{1D05313A-1965-4BFE-8E14-11AB28B878DA}"/>
    <cellStyle name="常规 4 4 2 3 2 2 3 2" xfId="30829" xr:uid="{59002911-392E-46D1-B32D-1DDA4386C017}"/>
    <cellStyle name="常规 4 4 2 3 2 2 4" xfId="30830" xr:uid="{B7F4A222-A3CF-4BF9-A916-C588D62AE367}"/>
    <cellStyle name="常规 4 4 2 3 2 2 5" xfId="30831" xr:uid="{9937AE84-DDF7-46D2-909C-C4B226C970A0}"/>
    <cellStyle name="常规 4 4 2 3 2 2 6" xfId="30832" xr:uid="{5628D042-1CAD-4649-ABC6-6DBFBEB1D462}"/>
    <cellStyle name="常规 4 4 2 3 2 2 7" xfId="30833" xr:uid="{4F3128AF-1802-43D5-A057-F93F35CC7662}"/>
    <cellStyle name="常规 4 4 2 3 2 2 8" xfId="30834" xr:uid="{13792B3D-70AD-4B72-8EE8-C572A0B9666B}"/>
    <cellStyle name="常规 4 4 2 3 2 3" xfId="4822" xr:uid="{A5563E0D-2C7B-43F3-AA8F-9BA434CD7050}"/>
    <cellStyle name="常规 4 4 2 3 2 3 2" xfId="30835" xr:uid="{7C4CB316-CD58-40C3-BCD5-1C861DA551BE}"/>
    <cellStyle name="常规 4 4 2 3 2 3 3" xfId="30836" xr:uid="{C8999FC2-FDDB-48E8-BD80-4C9C9DC62142}"/>
    <cellStyle name="常规 4 4 2 3 2 3 4" xfId="30837" xr:uid="{51EC00E8-F33A-4136-BC66-7140FD1F1222}"/>
    <cellStyle name="常规 4 4 2 3 2 3 5" xfId="30838" xr:uid="{1FE62D3C-4A3E-476F-A09B-5BF98F7844DB}"/>
    <cellStyle name="常规 4 4 2 3 2 4" xfId="6629" xr:uid="{CA5E5D0A-E266-4066-A04E-3B6D7949EA07}"/>
    <cellStyle name="常规 4 4 2 3 2 4 2" xfId="30839" xr:uid="{7BB5817A-1A64-4C9C-94CB-563DFA4BC7FD}"/>
    <cellStyle name="常规 4 4 2 3 2 5" xfId="30840" xr:uid="{B67650D9-FFB7-4239-82D3-ABB3BA58C86E}"/>
    <cellStyle name="常规 4 4 2 3 2 6" xfId="30841" xr:uid="{5751ECBC-36E9-4381-B71D-BC321E163507}"/>
    <cellStyle name="常规 4 4 2 3 2 7" xfId="30842" xr:uid="{D0AF0813-1882-472C-9F20-78A412E76614}"/>
    <cellStyle name="常规 4 4 2 3 2 8" xfId="30843" xr:uid="{064BD669-4399-4F22-B291-9EA328BC9E49}"/>
    <cellStyle name="常规 4 4 2 3 2 9" xfId="30844" xr:uid="{25D2903B-4360-4008-BB3F-7B0AE4D695F8}"/>
    <cellStyle name="常规 4 4 2 3 3" xfId="4823" xr:uid="{CC7E74A0-2C47-4937-8B2C-EDD09A783FFD}"/>
    <cellStyle name="常规 4 4 2 3 3 2" xfId="30845" xr:uid="{8732708C-FCB7-49A9-929B-01A4F8189898}"/>
    <cellStyle name="常规 4 4 2 3 3 3" xfId="30846" xr:uid="{B5022780-1D0A-4DFE-8C0C-760174A9131C}"/>
    <cellStyle name="常规 4 4 2 3 3 4" xfId="30847" xr:uid="{E6F12F80-D724-4073-A003-F9C03A77EC65}"/>
    <cellStyle name="常规 4 4 2 3 3 5" xfId="30848" xr:uid="{CC9904E3-7BE0-4BCC-A041-6C6304A4DC3C}"/>
    <cellStyle name="常规 4 4 2 3 4" xfId="6628" xr:uid="{F290BFC1-B2ED-45AE-9676-B3C5D8882134}"/>
    <cellStyle name="常规 4 4 2 3 4 2" xfId="30849" xr:uid="{EE23B5F3-48C5-4C30-94AD-B101BDF9B616}"/>
    <cellStyle name="常规 4 4 2 3 5" xfId="30850" xr:uid="{49233A74-31F8-4E11-BC2C-E761CF29D5DC}"/>
    <cellStyle name="常规 4 4 2 3 6" xfId="30851" xr:uid="{37C7CDD9-7DAA-40D2-AEE4-BE789A5945F9}"/>
    <cellStyle name="常规 4 4 2 3 7" xfId="30852" xr:uid="{FC1A25E0-6031-4ABA-9217-94EB394D8E59}"/>
    <cellStyle name="常规 4 4 2 3 8" xfId="30853" xr:uid="{E2C6E586-1A72-4962-AC86-86ED418A1FB5}"/>
    <cellStyle name="常规 4 4 2 3 9" xfId="30854" xr:uid="{99352789-3D38-4F79-BA42-BBA156B83893}"/>
    <cellStyle name="常规 4 4 2 4" xfId="2972" xr:uid="{651CF8B4-F9A3-4441-8362-B0D7875FF7E2}"/>
    <cellStyle name="常规 4 4 2 4 2" xfId="2973" xr:uid="{6DE3A801-A10C-4616-A953-1B2D3B500B33}"/>
    <cellStyle name="常规 4 4 2 4 2 2" xfId="4824" xr:uid="{5B92652D-C926-45F3-9F28-4DD741858896}"/>
    <cellStyle name="常规 4 4 2 4 2 2 2" xfId="30855" xr:uid="{0B10DA26-ED99-4050-930B-7DDFA0B6A4EF}"/>
    <cellStyle name="常规 4 4 2 4 2 2 3" xfId="30856" xr:uid="{70395A91-42D5-492A-AB05-8FD5A027B230}"/>
    <cellStyle name="常规 4 4 2 4 2 2 4" xfId="30857" xr:uid="{32D9A239-5458-4D47-9E14-42DF47E8D602}"/>
    <cellStyle name="常规 4 4 2 4 2 2 5" xfId="30858" xr:uid="{4DB99551-A3B3-4DA8-81DB-75E8EF3CB4E6}"/>
    <cellStyle name="常规 4 4 2 4 2 3" xfId="6632" xr:uid="{B0DDDA53-D55D-4F2A-A978-9BB66A3C115B}"/>
    <cellStyle name="常规 4 4 2 4 2 3 2" xfId="30859" xr:uid="{A672420C-9264-47F6-8FC6-43EFE8C16BAC}"/>
    <cellStyle name="常规 4 4 2 4 2 4" xfId="30860" xr:uid="{01DAD7FD-8DFC-4023-B36A-8543DC845C8A}"/>
    <cellStyle name="常规 4 4 2 4 2 5" xfId="30861" xr:uid="{40A6EFB5-F4F7-4596-9EA8-387BFFA0F774}"/>
    <cellStyle name="常规 4 4 2 4 2 6" xfId="30862" xr:uid="{A36243F1-5F3D-418A-A2D2-1F79DDEBA970}"/>
    <cellStyle name="常规 4 4 2 4 2 7" xfId="30863" xr:uid="{B62B79FC-72B6-4C70-B65B-819C8DCB444D}"/>
    <cellStyle name="常规 4 4 2 4 2 8" xfId="30864" xr:uid="{ED140116-BDDF-44B8-BB3B-FCD65D86EED2}"/>
    <cellStyle name="常规 4 4 2 4 3" xfId="4825" xr:uid="{44F001B5-7366-4A4F-90B4-B486030F6EF6}"/>
    <cellStyle name="常规 4 4 2 4 3 2" xfId="30865" xr:uid="{2B5B4C98-B4AF-42F6-BFE0-D7686F74EF05}"/>
    <cellStyle name="常规 4 4 2 4 3 3" xfId="30866" xr:uid="{5C2D5C83-80DB-4FFB-B4EA-B7F35BDAA2C4}"/>
    <cellStyle name="常规 4 4 2 4 3 4" xfId="30867" xr:uid="{10163A78-619E-43E6-A5FE-2612691B825A}"/>
    <cellStyle name="常规 4 4 2 4 3 5" xfId="30868" xr:uid="{9EDACD29-CB3E-46AF-87FF-9A63E9A2456D}"/>
    <cellStyle name="常规 4 4 2 4 4" xfId="6631" xr:uid="{F8EDA7CD-DFF6-41A0-B09B-1DCCB88039A6}"/>
    <cellStyle name="常规 4 4 2 4 4 2" xfId="30869" xr:uid="{F5216586-FE3E-482D-86D8-8C97FB1920C4}"/>
    <cellStyle name="常规 4 4 2 4 5" xfId="30870" xr:uid="{1C2A6E7A-DD51-4CE9-8712-CD8B96A34597}"/>
    <cellStyle name="常规 4 4 2 4 6" xfId="30871" xr:uid="{7EF59BE3-6D7D-400E-8E65-BC093389CF0D}"/>
    <cellStyle name="常规 4 4 2 4 7" xfId="30872" xr:uid="{F26FA1D5-605D-4C25-A53D-3D42AD85812D}"/>
    <cellStyle name="常规 4 4 2 4 8" xfId="30873" xr:uid="{4ED3CC0D-AF21-4574-9692-C913E499935B}"/>
    <cellStyle name="常规 4 4 2 4 9" xfId="30874" xr:uid="{29A2754D-BAAC-4A36-A121-5D21702108D1}"/>
    <cellStyle name="常规 4 4 2 5" xfId="4826" xr:uid="{16584FED-E9D2-4048-B2BD-C5BA211AFC73}"/>
    <cellStyle name="常规 4 4 2 5 2" xfId="30875" xr:uid="{500D70EB-9F5D-4985-94C6-4C070224E17E}"/>
    <cellStyle name="常规 4 4 2 5 3" xfId="30876" xr:uid="{D92BE51C-73D5-4C0C-A1F0-69940EEA90D5}"/>
    <cellStyle name="常规 4 4 2 5 4" xfId="30877" xr:uid="{26275539-78E0-422E-A11E-C5FAF6814E3F}"/>
    <cellStyle name="常规 4 4 2 5 5" xfId="30878" xr:uid="{80C3A698-1D13-4957-92B4-C8D3D97697F0}"/>
    <cellStyle name="常规 4 4 2 6" xfId="6621" xr:uid="{2A0B79B5-B841-45B5-AFC3-85BDE1E5778F}"/>
    <cellStyle name="常规 4 4 2 6 2" xfId="30879" xr:uid="{C7760B90-ACA9-4627-840E-F6E45DC77FB4}"/>
    <cellStyle name="常规 4 4 2 7" xfId="7926" xr:uid="{2E5739FE-020F-479D-8CC6-DD1D0AD5786D}"/>
    <cellStyle name="常规 4 4 2 7 2" xfId="30880" xr:uid="{CE658937-8C34-483A-BA9E-226176E73B65}"/>
    <cellStyle name="常规 4 4 2 8" xfId="10766" xr:uid="{1F1A8BD3-2E03-4339-93EB-ED487A147EEA}"/>
    <cellStyle name="常规 4 4 2 8 2" xfId="30881" xr:uid="{2725CB43-3C4F-4CEC-A19A-DA64F57B0584}"/>
    <cellStyle name="常规 4 4 2 9" xfId="30882" xr:uid="{0F176D3D-462C-45E0-9B96-EA676B81A933}"/>
    <cellStyle name="常规 4 4 3" xfId="2974" xr:uid="{C3AE31B4-33D5-4EAA-963A-8DCDDB81F7F5}"/>
    <cellStyle name="常规 4 4 3 10" xfId="30883" xr:uid="{1B6D562E-2C95-4741-B289-6014B9CE18ED}"/>
    <cellStyle name="常规 4 4 3 11" xfId="30884" xr:uid="{B9DB83CB-F319-4614-88FF-26993290A41C}"/>
    <cellStyle name="常规 4 4 3 12" xfId="30885" xr:uid="{5E702B55-9739-4D28-89D0-DDA74D2A1EE9}"/>
    <cellStyle name="常规 4 4 3 13" xfId="30886" xr:uid="{BBEC9405-BC4A-4486-82FE-1158AAAAD670}"/>
    <cellStyle name="常规 4 4 3 14" xfId="34726" xr:uid="{73F09342-ED03-4B74-BC4B-2FDF340BD0EF}"/>
    <cellStyle name="常规 4 4 3 2" xfId="2975" xr:uid="{25AEE97B-33E8-4B91-B30E-6AEB34D59C7E}"/>
    <cellStyle name="常规 4 4 3 2 2" xfId="2976" xr:uid="{6EB2A3AE-17DC-4FB9-9396-2CDEB03D9D19}"/>
    <cellStyle name="常规 4 4 3 2 2 2" xfId="2977" xr:uid="{B814DA96-4E48-49C6-A7D7-72ECF4C7A49A}"/>
    <cellStyle name="常规 4 4 3 2 2 2 2" xfId="4827" xr:uid="{D6272B63-D092-4F5F-ADB3-A03FC387ADE6}"/>
    <cellStyle name="常规 4 4 3 2 2 2 2 2" xfId="30887" xr:uid="{8B02A269-A0EA-4016-9E95-96197B7CC419}"/>
    <cellStyle name="常规 4 4 3 2 2 2 2 3" xfId="30888" xr:uid="{C065B7BE-3D80-4773-8BBB-9EC45829F278}"/>
    <cellStyle name="常规 4 4 3 2 2 2 2 4" xfId="30889" xr:uid="{3751D11C-35DC-4D33-B81E-A835FCC1570C}"/>
    <cellStyle name="常规 4 4 3 2 2 2 2 5" xfId="30890" xr:uid="{EB154CAA-EF37-4C5F-96B5-5646299D3D6A}"/>
    <cellStyle name="常规 4 4 3 2 2 2 3" xfId="6636" xr:uid="{265A5810-5B21-4352-BE82-B4AD535B19F4}"/>
    <cellStyle name="常规 4 4 3 2 2 2 3 2" xfId="30891" xr:uid="{D123E718-424C-40E6-ADB5-B0A7E3388AB4}"/>
    <cellStyle name="常规 4 4 3 2 2 2 4" xfId="30892" xr:uid="{01BD6457-DEF3-4533-8A33-0BE7677D3D16}"/>
    <cellStyle name="常规 4 4 3 2 2 2 5" xfId="30893" xr:uid="{31B74E47-E4D8-482C-B444-3F20606E0BD4}"/>
    <cellStyle name="常规 4 4 3 2 2 2 6" xfId="30894" xr:uid="{426FBA9D-79AB-4EB6-86E9-E6DA84D1ECD8}"/>
    <cellStyle name="常规 4 4 3 2 2 2 7" xfId="30895" xr:uid="{1128DAFE-47E8-4F74-931E-C38BC5355F19}"/>
    <cellStyle name="常规 4 4 3 2 2 2 8" xfId="30896" xr:uid="{F34E5D18-22A4-4EF1-ADBC-9094C96510EC}"/>
    <cellStyle name="常规 4 4 3 2 2 3" xfId="4828" xr:uid="{33D1FA3F-5430-487B-8A13-AD20126E0CDC}"/>
    <cellStyle name="常规 4 4 3 2 2 3 2" xfId="30897" xr:uid="{9321297A-494A-4D67-BBD0-B0ECC7289934}"/>
    <cellStyle name="常规 4 4 3 2 2 3 3" xfId="30898" xr:uid="{0315CC94-563D-405C-8ADC-2AFE69213D0F}"/>
    <cellStyle name="常规 4 4 3 2 2 3 4" xfId="30899" xr:uid="{8801C774-4A5E-46D6-AE66-3874ACCE4B22}"/>
    <cellStyle name="常规 4 4 3 2 2 3 5" xfId="30900" xr:uid="{E13F27FC-60F4-4FBE-BC5C-15B2C961EE07}"/>
    <cellStyle name="常规 4 4 3 2 2 4" xfId="6635" xr:uid="{8D0EA60E-F122-44E8-8A6A-54993F0D5796}"/>
    <cellStyle name="常规 4 4 3 2 2 4 2" xfId="30901" xr:uid="{A26850AD-2BD1-46B8-BE93-874CFE59076B}"/>
    <cellStyle name="常规 4 4 3 2 2 5" xfId="30902" xr:uid="{688897EA-52AC-4840-BD1E-B6E5ED57351D}"/>
    <cellStyle name="常规 4 4 3 2 2 6" xfId="30903" xr:uid="{0822B9F9-20CE-44CB-BBAD-E998F9A5BD5F}"/>
    <cellStyle name="常规 4 4 3 2 2 7" xfId="30904" xr:uid="{F7EAC0AB-EC4D-4C69-AC50-E097590BEF1D}"/>
    <cellStyle name="常规 4 4 3 2 2 8" xfId="30905" xr:uid="{2B724397-0D78-4EB7-A209-F26D2996DFEB}"/>
    <cellStyle name="常规 4 4 3 2 2 9" xfId="30906" xr:uid="{CF820374-104D-486F-B687-587282C77E2A}"/>
    <cellStyle name="常规 4 4 3 2 3" xfId="4829" xr:uid="{5EA1937C-6214-46B3-947E-9E2D6DB6E94B}"/>
    <cellStyle name="常规 4 4 3 2 3 2" xfId="30907" xr:uid="{3BE35907-899C-40FA-8C09-09258BB704FC}"/>
    <cellStyle name="常规 4 4 3 2 3 3" xfId="30908" xr:uid="{CB6A7842-E212-4B63-A8C0-E06B728806EE}"/>
    <cellStyle name="常规 4 4 3 2 3 4" xfId="30909" xr:uid="{15754D59-518C-4712-895D-04A9D3DA417C}"/>
    <cellStyle name="常规 4 4 3 2 3 5" xfId="30910" xr:uid="{DE8D84E9-2B12-45CC-B10C-8A376FF87832}"/>
    <cellStyle name="常规 4 4 3 2 4" xfId="6634" xr:uid="{6CD3CADD-0CC2-4BDC-8F2C-D4615F207F2A}"/>
    <cellStyle name="常规 4 4 3 2 4 2" xfId="30911" xr:uid="{1BE38167-8BEE-4EFC-9129-28C43511DC79}"/>
    <cellStyle name="常规 4 4 3 2 5" xfId="30912" xr:uid="{9CEB513D-05BD-4EAC-9FE1-0B5A76C68A68}"/>
    <cellStyle name="常规 4 4 3 2 6" xfId="30913" xr:uid="{E95B62EA-1FEB-4075-8FC8-FDFA11551904}"/>
    <cellStyle name="常规 4 4 3 2 7" xfId="30914" xr:uid="{54199CB8-CD14-4B1D-8813-564DB3468431}"/>
    <cellStyle name="常规 4 4 3 2 8" xfId="30915" xr:uid="{2051B72B-B27E-4960-9221-7A14AC5EA018}"/>
    <cellStyle name="常规 4 4 3 2 9" xfId="30916" xr:uid="{B58B7DB5-7967-4DE4-8FB8-FCE90D25F1AB}"/>
    <cellStyle name="常规 4 4 3 3" xfId="2978" xr:uid="{8DC99D8F-2EBB-4EE4-9CCF-882EFE23679F}"/>
    <cellStyle name="常规 4 4 3 3 2" xfId="2979" xr:uid="{B1CC6AFC-8F2B-489D-80AD-71AEBE048159}"/>
    <cellStyle name="常规 4 4 3 3 2 2" xfId="4830" xr:uid="{E4B07788-58B7-4438-8251-4C70FB901250}"/>
    <cellStyle name="常规 4 4 3 3 2 2 2" xfId="30917" xr:uid="{ED252FAB-C7ED-450C-8A84-2174F322CD71}"/>
    <cellStyle name="常规 4 4 3 3 2 2 3" xfId="30918" xr:uid="{51B2ACDE-6C29-4BB0-A4B9-6A239883FFF5}"/>
    <cellStyle name="常规 4 4 3 3 2 2 4" xfId="30919" xr:uid="{346EE159-D59C-4157-97A8-25246740FA1E}"/>
    <cellStyle name="常规 4 4 3 3 2 2 5" xfId="30920" xr:uid="{91A33D69-6CC6-4F5C-B06C-F5D00751D377}"/>
    <cellStyle name="常规 4 4 3 3 2 3" xfId="6638" xr:uid="{11313331-A455-4D25-B5BD-7B839EDAA71F}"/>
    <cellStyle name="常规 4 4 3 3 2 3 2" xfId="30921" xr:uid="{7B839340-EEAD-4CC5-AB15-8362A5F1BA8B}"/>
    <cellStyle name="常规 4 4 3 3 2 4" xfId="30922" xr:uid="{7BDF5914-2334-4D72-AA09-71D45343CB05}"/>
    <cellStyle name="常规 4 4 3 3 2 5" xfId="30923" xr:uid="{320EBB87-732B-47F0-8F25-6B51CC38DBD7}"/>
    <cellStyle name="常规 4 4 3 3 2 6" xfId="30924" xr:uid="{F9FC4CE6-4709-4124-9664-8D62A1239E46}"/>
    <cellStyle name="常规 4 4 3 3 2 7" xfId="30925" xr:uid="{8E255F81-9B30-49E5-BDEE-F4E7139325A6}"/>
    <cellStyle name="常规 4 4 3 3 2 8" xfId="30926" xr:uid="{16DFD86D-96C5-4A6D-AD01-A78130995F98}"/>
    <cellStyle name="常规 4 4 3 3 3" xfId="4831" xr:uid="{16AF5D77-9A94-45CF-B233-4BF67EFB1D38}"/>
    <cellStyle name="常规 4 4 3 3 3 2" xfId="30927" xr:uid="{3AD948F7-7BC5-4894-BB3D-2F0759FD3D4C}"/>
    <cellStyle name="常规 4 4 3 3 3 3" xfId="30928" xr:uid="{622A0779-1D2C-4437-8F69-9D5C804C6572}"/>
    <cellStyle name="常规 4 4 3 3 3 4" xfId="30929" xr:uid="{852A3A41-6B73-4F27-81EF-CEE3BFBD5D96}"/>
    <cellStyle name="常规 4 4 3 3 3 5" xfId="30930" xr:uid="{DAFBC088-F0BC-4DB6-B1D9-311F7017D693}"/>
    <cellStyle name="常规 4 4 3 3 4" xfId="6637" xr:uid="{62D12305-905A-4C60-B85F-05975FD87F05}"/>
    <cellStyle name="常规 4 4 3 3 4 2" xfId="30931" xr:uid="{99E090FD-B242-4590-AD4D-71A590B64516}"/>
    <cellStyle name="常规 4 4 3 3 5" xfId="30932" xr:uid="{112A8A29-EB8E-47A6-8685-5772AACD568B}"/>
    <cellStyle name="常规 4 4 3 3 6" xfId="30933" xr:uid="{2BC788DE-18B8-4D5A-B367-250FBF121BC9}"/>
    <cellStyle name="常规 4 4 3 3 7" xfId="30934" xr:uid="{8D5B07EF-A708-4CDB-96A9-36E2AC5F34C5}"/>
    <cellStyle name="常规 4 4 3 3 8" xfId="30935" xr:uid="{33684B6F-6572-4F8F-8CB8-95B1D7802654}"/>
    <cellStyle name="常规 4 4 3 3 9" xfId="30936" xr:uid="{D6422DD7-D64B-4426-8C74-EA40B761D054}"/>
    <cellStyle name="常规 4 4 3 4" xfId="4832" xr:uid="{41FBD185-DFAB-47D6-AB2C-E4CB6BAFEB2E}"/>
    <cellStyle name="常规 4 4 3 4 2" xfId="30937" xr:uid="{B47FCE9F-AE35-42AC-90CF-ADCFC4A411A2}"/>
    <cellStyle name="常规 4 4 3 4 3" xfId="30938" xr:uid="{EB51AC92-37F9-4986-8275-0069F1D6752E}"/>
    <cellStyle name="常规 4 4 3 4 4" xfId="30939" xr:uid="{B111AC73-C4FC-41C4-BC5F-8A91164BCC63}"/>
    <cellStyle name="常规 4 4 3 4 5" xfId="30940" xr:uid="{DFE95CC5-2759-4EA3-8252-9F1B86E51C62}"/>
    <cellStyle name="常规 4 4 3 5" xfId="6633" xr:uid="{69414E8D-495A-424D-BECD-8C578F647609}"/>
    <cellStyle name="常规 4 4 3 5 2" xfId="30941" xr:uid="{CE8FF9A5-53E5-4F97-B4B1-B264526211D1}"/>
    <cellStyle name="常规 4 4 3 6" xfId="10765" xr:uid="{0CBA619A-9853-4FC3-8316-7F132C3F15A8}"/>
    <cellStyle name="常规 4 4 3 6 2" xfId="30942" xr:uid="{963D18F4-3DE8-4143-9096-AEF0D8EB1848}"/>
    <cellStyle name="常规 4 4 3 7" xfId="30943" xr:uid="{F772C742-A372-43CF-92CB-B76FAC3E45A8}"/>
    <cellStyle name="常规 4 4 3 8" xfId="30944" xr:uid="{CECE909B-0ECE-4F2B-922E-C38E5020EEC6}"/>
    <cellStyle name="常规 4 4 3 9" xfId="30945" xr:uid="{F0BCF24B-578A-40A0-BBFA-0ECA0D6767D8}"/>
    <cellStyle name="常规 4 4 4" xfId="2980" xr:uid="{00B36210-09D3-4D90-AB80-88AE4FBE953E}"/>
    <cellStyle name="常规 4 4 4 10" xfId="30946" xr:uid="{8BB10977-90C1-4BB4-B5D2-6D5D2B674A4F}"/>
    <cellStyle name="常规 4 4 4 2" xfId="2981" xr:uid="{3EC6F663-C681-43AC-9C1D-6AB255DAC4E5}"/>
    <cellStyle name="常规 4 4 4 2 2" xfId="2982" xr:uid="{9EEB7294-E638-4030-A185-A6184637BC13}"/>
    <cellStyle name="常规 4 4 4 2 2 2" xfId="4833" xr:uid="{943CDBE9-1816-47ED-8B25-E9111CF4EFBD}"/>
    <cellStyle name="常规 4 4 4 2 2 2 2" xfId="30947" xr:uid="{5A97AC50-35B2-4319-A278-A4889F044809}"/>
    <cellStyle name="常规 4 4 4 2 2 2 3" xfId="30948" xr:uid="{D08DCFDD-8F5E-45A6-940C-50ED0C892F75}"/>
    <cellStyle name="常规 4 4 4 2 2 2 4" xfId="30949" xr:uid="{0DACE6EB-FFD5-4C74-B49F-EC5A9405D1F5}"/>
    <cellStyle name="常规 4 4 4 2 2 2 5" xfId="30950" xr:uid="{F754C756-133C-4BC3-AB8E-66A8B35FF995}"/>
    <cellStyle name="常规 4 4 4 2 2 3" xfId="6641" xr:uid="{D498E43D-9F3D-4FAA-BFC5-344582B46C90}"/>
    <cellStyle name="常规 4 4 4 2 2 3 2" xfId="30951" xr:uid="{328EE93E-30D8-407A-B01B-6659B574CC68}"/>
    <cellStyle name="常规 4 4 4 2 2 4" xfId="30952" xr:uid="{77DE5473-2B9A-4602-A4BD-358CD568AC6B}"/>
    <cellStyle name="常规 4 4 4 2 2 5" xfId="30953" xr:uid="{3EF731B6-91A2-4670-A18E-E4BE1D774908}"/>
    <cellStyle name="常规 4 4 4 2 2 6" xfId="30954" xr:uid="{82BE626B-0610-476D-89CE-D5E857109F80}"/>
    <cellStyle name="常规 4 4 4 2 2 7" xfId="30955" xr:uid="{EE15F4E6-F6B7-49E8-AE03-C82184E699D8}"/>
    <cellStyle name="常规 4 4 4 2 2 8" xfId="30956" xr:uid="{43DF7013-AFA2-4D5A-B577-81C963A10E49}"/>
    <cellStyle name="常规 4 4 4 2 3" xfId="4834" xr:uid="{74BE6C7C-CF7F-42BC-BD41-9F97BFEAEC1F}"/>
    <cellStyle name="常规 4 4 4 2 3 2" xfId="30957" xr:uid="{F81C5692-E65B-4A5A-BC67-67AFE2C00DA2}"/>
    <cellStyle name="常规 4 4 4 2 3 3" xfId="30958" xr:uid="{6BF1FEEA-54A5-4E80-AF67-6F447D3304BD}"/>
    <cellStyle name="常规 4 4 4 2 3 4" xfId="30959" xr:uid="{6BDF6ABF-6179-4724-920A-9F322B590E32}"/>
    <cellStyle name="常规 4 4 4 2 3 5" xfId="30960" xr:uid="{A8DA0FB5-6141-4132-94EC-8390A619AE34}"/>
    <cellStyle name="常规 4 4 4 2 4" xfId="6640" xr:uid="{7BFB883B-157B-4801-BA27-5F493B10EEF8}"/>
    <cellStyle name="常规 4 4 4 2 4 2" xfId="30961" xr:uid="{06D36F64-47BF-467F-A2E1-244FF111240E}"/>
    <cellStyle name="常规 4 4 4 2 5" xfId="30962" xr:uid="{AC77800A-4956-4510-9FD7-01EF042C6D39}"/>
    <cellStyle name="常规 4 4 4 2 6" xfId="30963" xr:uid="{403B3956-A0FC-420A-B762-8BCC4EF86F1D}"/>
    <cellStyle name="常规 4 4 4 2 7" xfId="30964" xr:uid="{494861A1-A933-422F-947C-23C14625292A}"/>
    <cellStyle name="常规 4 4 4 2 8" xfId="30965" xr:uid="{A901BC80-8A2C-4AE9-B043-C4BEFA0C4FA1}"/>
    <cellStyle name="常规 4 4 4 2 9" xfId="30966" xr:uid="{FF32641C-3600-409D-AB66-0A751CFB28DF}"/>
    <cellStyle name="常规 4 4 4 3" xfId="4835" xr:uid="{E3034ABC-ACE4-4156-BA24-74992C77EBA4}"/>
    <cellStyle name="常规 4 4 4 3 2" xfId="30967" xr:uid="{6D120D87-B80F-4FB8-BEDE-E437133AEBC9}"/>
    <cellStyle name="常规 4 4 4 3 3" xfId="30968" xr:uid="{86796BC8-7251-40C1-B58A-F12DC5B3660A}"/>
    <cellStyle name="常规 4 4 4 3 4" xfId="30969" xr:uid="{D6ACFCD7-BBBC-42EA-BD19-94043FA47442}"/>
    <cellStyle name="常规 4 4 4 3 5" xfId="30970" xr:uid="{3949BA1C-E83A-4230-A0FA-4A325735BDB9}"/>
    <cellStyle name="常规 4 4 4 4" xfId="6639" xr:uid="{9B1366B0-ED61-4537-ADB9-DB36574A619A}"/>
    <cellStyle name="常规 4 4 4 4 2" xfId="30971" xr:uid="{D90BFA2F-33DC-4037-9776-63DDD6CF93F2}"/>
    <cellStyle name="常规 4 4 4 5" xfId="30972" xr:uid="{FBEBD022-AF0E-4ED3-8329-98EEC3B20028}"/>
    <cellStyle name="常规 4 4 4 6" xfId="30973" xr:uid="{4E0CC9DE-1E6C-43C9-B4D0-D0019678D104}"/>
    <cellStyle name="常规 4 4 4 7" xfId="30974" xr:uid="{DBFE15D1-CA39-41B3-A2F5-2D8AE7228ECF}"/>
    <cellStyle name="常规 4 4 4 8" xfId="30975" xr:uid="{9E16C77E-1E21-4566-9561-AFC055AB193D}"/>
    <cellStyle name="常规 4 4 4 9" xfId="30976" xr:uid="{72FF968D-F2E1-466C-B00F-E2700B03359D}"/>
    <cellStyle name="常规 4 4 5" xfId="2983" xr:uid="{B7F4002F-54A6-4E78-BECD-5F66145D150B}"/>
    <cellStyle name="常规 4 4 5 2" xfId="2984" xr:uid="{37F32527-9021-4765-A07A-73D9EB1576FB}"/>
    <cellStyle name="常规 4 4 5 2 2" xfId="4836" xr:uid="{B2B820FA-B689-4269-BA23-62EDBCBCB7C9}"/>
    <cellStyle name="常规 4 4 5 2 2 2" xfId="30977" xr:uid="{92053A54-52DB-401D-9D45-03BC29E770B3}"/>
    <cellStyle name="常规 4 4 5 2 2 3" xfId="30978" xr:uid="{C59C5A2B-7757-4A5B-B807-90FD0C2C7890}"/>
    <cellStyle name="常规 4 4 5 2 2 4" xfId="30979" xr:uid="{29A6B350-D78E-48E8-85A2-A30EA50CF860}"/>
    <cellStyle name="常规 4 4 5 2 2 5" xfId="30980" xr:uid="{D2CAFD90-1FC1-4AC7-A82F-F7E3AC82105A}"/>
    <cellStyle name="常规 4 4 5 2 3" xfId="6643" xr:uid="{55930B45-90E5-4185-B32F-8B0D8437AA00}"/>
    <cellStyle name="常规 4 4 5 2 3 2" xfId="30981" xr:uid="{DCD8A0C5-64D3-4F6F-BCF0-D4777A06D2A7}"/>
    <cellStyle name="常规 4 4 5 2 4" xfId="30982" xr:uid="{EB14E2D1-7F19-43B9-BD82-01169A7B7A30}"/>
    <cellStyle name="常规 4 4 5 2 5" xfId="30983" xr:uid="{9445FAC5-EB42-482D-B093-BE365D499759}"/>
    <cellStyle name="常规 4 4 5 2 6" xfId="30984" xr:uid="{25ACE5F7-0F27-40E2-A2AE-E95ABEA81358}"/>
    <cellStyle name="常规 4 4 5 2 7" xfId="30985" xr:uid="{97548503-A595-4C69-83C2-0AE754EEB4A6}"/>
    <cellStyle name="常规 4 4 5 2 8" xfId="30986" xr:uid="{B925047A-414F-49CA-99C3-EB28A7C3E45B}"/>
    <cellStyle name="常规 4 4 5 3" xfId="4837" xr:uid="{5EDD1ECB-DB3B-4E2F-B572-CC07030D366F}"/>
    <cellStyle name="常规 4 4 5 3 2" xfId="30987" xr:uid="{766D6973-8BD1-4462-8633-EF3D11599E18}"/>
    <cellStyle name="常规 4 4 5 3 3" xfId="30988" xr:uid="{76376EE5-F218-459A-A829-CA3CFD252815}"/>
    <cellStyle name="常规 4 4 5 3 4" xfId="30989" xr:uid="{E4636A2D-B5AD-4080-89F1-E33119FFA22F}"/>
    <cellStyle name="常规 4 4 5 3 5" xfId="30990" xr:uid="{FA691BA6-65E5-45DE-8DB5-DAD8A61B617F}"/>
    <cellStyle name="常规 4 4 5 4" xfId="6642" xr:uid="{A2AEEBEE-681A-4CD5-B012-A97641BF5C3F}"/>
    <cellStyle name="常规 4 4 5 4 2" xfId="30991" xr:uid="{6F19827D-1EB4-4FD5-92A7-24DC4BE6E89F}"/>
    <cellStyle name="常规 4 4 5 5" xfId="30992" xr:uid="{FF7D52D3-74A4-4784-B86A-543E55FC9CA6}"/>
    <cellStyle name="常规 4 4 5 6" xfId="30993" xr:uid="{AFFA810A-FA1D-402D-9E48-7575AC6753AD}"/>
    <cellStyle name="常规 4 4 5 7" xfId="30994" xr:uid="{5DF489F4-27D5-49D6-856F-4D691F4B4E1F}"/>
    <cellStyle name="常规 4 4 5 8" xfId="30995" xr:uid="{DA46D2D5-9462-4CBB-85B7-74575FBF4D0F}"/>
    <cellStyle name="常规 4 4 5 9" xfId="30996" xr:uid="{CD40D5F6-BD58-4397-B193-1AE7AC48FADB}"/>
    <cellStyle name="常规 4 4 6" xfId="4838" xr:uid="{3D37A806-DD6E-4D11-9FB2-1DD436CED7BA}"/>
    <cellStyle name="常规 4 4 6 2" xfId="30997" xr:uid="{394B216A-1B5E-4123-8335-E8228ABD9AD8}"/>
    <cellStyle name="常规 4 4 6 3" xfId="30998" xr:uid="{2A4A5AF9-EEE1-418F-A291-8364D4553069}"/>
    <cellStyle name="常规 4 4 6 4" xfId="30999" xr:uid="{871E5065-0910-4A04-9CC7-8E9746701392}"/>
    <cellStyle name="常规 4 4 6 5" xfId="31000" xr:uid="{2F482E54-8216-4D82-A1B3-8F8EAAA03E40}"/>
    <cellStyle name="常规 4 4 7" xfId="6620" xr:uid="{37B6D5DD-8EA6-4C3D-B395-A1D11E00FEA6}"/>
    <cellStyle name="常规 4 4 7 2" xfId="31001" xr:uid="{CF237298-35EC-4D3A-9202-B0358E988D03}"/>
    <cellStyle name="常规 4 4 8" xfId="7925" xr:uid="{4CF027DF-D703-46D0-B5C4-82E08301CFBF}"/>
    <cellStyle name="常规 4 4 8 2" xfId="31002" xr:uid="{262CD129-795C-4E95-8BA1-A269BD05399D}"/>
    <cellStyle name="常规 4 4 9" xfId="9979" xr:uid="{7C1F9956-2895-495F-A15F-92F5137DE496}"/>
    <cellStyle name="常规 4 4 9 2" xfId="31003" xr:uid="{F0B83359-D391-444B-840A-27FF53FE6DAA}"/>
    <cellStyle name="常规 4 5" xfId="2985" xr:uid="{539F2522-2B04-40B6-9653-440567E7657E}"/>
    <cellStyle name="常规 4 5 10" xfId="31004" xr:uid="{EB4664ED-0FFB-4DA8-A7C6-14F1F20091BE}"/>
    <cellStyle name="常规 4 5 11" xfId="31005" xr:uid="{6DA75E9B-2DA2-4B37-86AD-05CE7131B32C}"/>
    <cellStyle name="常规 4 5 12" xfId="31006" xr:uid="{65EA09CA-FCC9-4755-9257-E1F70E172304}"/>
    <cellStyle name="常规 4 5 13" xfId="31007" xr:uid="{6182B99E-A774-4FC2-AE41-86751248A0E1}"/>
    <cellStyle name="常规 4 5 14" xfId="34727" xr:uid="{128BF5A9-C3CC-4B35-97A6-354194686362}"/>
    <cellStyle name="常规 4 5 2" xfId="2986" xr:uid="{B7F70A28-E8A4-417B-93DE-2C7500F60412}"/>
    <cellStyle name="常规 4 5 2 10" xfId="31008" xr:uid="{6AD87476-9ED2-41AD-AB98-B7C8F86B2ED9}"/>
    <cellStyle name="常规 4 5 2 11" xfId="31009" xr:uid="{F7A9BAB8-A975-4EE0-89D8-D8CBA0149483}"/>
    <cellStyle name="常规 4 5 2 12" xfId="31010" xr:uid="{5186BFD8-D7C3-4C19-8E2C-188CF3175849}"/>
    <cellStyle name="常规 4 5 2 13" xfId="31011" xr:uid="{9FDB3E4D-0641-417B-8698-C930812A0D75}"/>
    <cellStyle name="常规 4 5 2 14" xfId="31012" xr:uid="{FE418A19-6DE8-4F01-8B57-B0A6142270D5}"/>
    <cellStyle name="常规 4 5 2 15" xfId="34728" xr:uid="{89FF32F7-78D3-4F30-8D04-06D432B34774}"/>
    <cellStyle name="常规 4 5 2 2" xfId="2987" xr:uid="{2B916BAE-D2F8-468D-AC7C-FFBF0494BB42}"/>
    <cellStyle name="常规 4 5 2 2 2" xfId="2988" xr:uid="{7642E173-CD26-428F-991F-ECB4E6C89B29}"/>
    <cellStyle name="常规 4 5 2 2 2 2" xfId="2989" xr:uid="{8B894715-221C-4AD2-8413-5B9E810F6979}"/>
    <cellStyle name="常规 4 5 2 2 2 2 2" xfId="4839" xr:uid="{FE82FCC0-8004-4E6A-8C26-10A80E5CF4E4}"/>
    <cellStyle name="常规 4 5 2 2 2 2 2 2" xfId="31013" xr:uid="{18C96CDD-8079-49D4-BB94-1E6C7CABF783}"/>
    <cellStyle name="常规 4 5 2 2 2 2 2 3" xfId="31014" xr:uid="{56B87AC2-8CDC-4351-950C-96B18A6EEDA6}"/>
    <cellStyle name="常规 4 5 2 2 2 2 2 4" xfId="31015" xr:uid="{A8297C40-0025-4E2C-90B4-9AC80D44000E}"/>
    <cellStyle name="常规 4 5 2 2 2 2 2 5" xfId="31016" xr:uid="{C6E38923-1993-4405-94C1-BB382C4E7929}"/>
    <cellStyle name="常规 4 5 2 2 2 2 3" xfId="6648" xr:uid="{A3A2A760-2CE2-4F8B-B8B7-395649960205}"/>
    <cellStyle name="常规 4 5 2 2 2 2 3 2" xfId="31017" xr:uid="{8B3C1D1B-0C86-48A0-A18B-3582295CF99B}"/>
    <cellStyle name="常规 4 5 2 2 2 2 4" xfId="31018" xr:uid="{87A74B21-ACB2-4566-9BD1-83F4762BCEB4}"/>
    <cellStyle name="常规 4 5 2 2 2 2 5" xfId="31019" xr:uid="{E94E0BFE-0C3B-4B24-A1F7-E4F5EF93A99E}"/>
    <cellStyle name="常规 4 5 2 2 2 2 6" xfId="31020" xr:uid="{6CEA20E8-B255-4199-B0A0-51DC2E77E82C}"/>
    <cellStyle name="常规 4 5 2 2 2 2 7" xfId="31021" xr:uid="{1BDDE1AF-8A14-4EBC-B369-0D4C3D9DEDFC}"/>
    <cellStyle name="常规 4 5 2 2 2 2 8" xfId="31022" xr:uid="{9EC2C171-E74F-4298-9ACA-A48C873E6F10}"/>
    <cellStyle name="常规 4 5 2 2 2 3" xfId="4840" xr:uid="{5CFB5DCA-58AA-4753-9259-FD1CE8229A23}"/>
    <cellStyle name="常规 4 5 2 2 2 3 2" xfId="31023" xr:uid="{51EA860C-9ACE-4593-A551-F6E67484959C}"/>
    <cellStyle name="常规 4 5 2 2 2 3 3" xfId="31024" xr:uid="{7AA62DAA-AA04-46E3-95F8-371CB52BD365}"/>
    <cellStyle name="常规 4 5 2 2 2 3 4" xfId="31025" xr:uid="{6D05D704-02EF-4341-8BDC-FF5BCE91540A}"/>
    <cellStyle name="常规 4 5 2 2 2 3 5" xfId="31026" xr:uid="{F2369E4A-B974-4F77-997E-C66AB830C5AB}"/>
    <cellStyle name="常规 4 5 2 2 2 4" xfId="6647" xr:uid="{E2755BF1-2407-49B1-8C7F-42215B147555}"/>
    <cellStyle name="常规 4 5 2 2 2 4 2" xfId="31027" xr:uid="{9BD5B9F2-CF4A-412E-908F-A9ADCFF700F5}"/>
    <cellStyle name="常规 4 5 2 2 2 5" xfId="31028" xr:uid="{13AB5AC5-7E6F-404B-8F6D-30F0E8DC0EF0}"/>
    <cellStyle name="常规 4 5 2 2 2 6" xfId="31029" xr:uid="{3BE19EDE-4825-4744-A6C9-CE60F5624472}"/>
    <cellStyle name="常规 4 5 2 2 2 7" xfId="31030" xr:uid="{F37F4947-E3F6-4CF9-9B92-63F8573509FA}"/>
    <cellStyle name="常规 4 5 2 2 2 8" xfId="31031" xr:uid="{B150ADCB-8E5B-4E93-9C2D-E7756941A4AE}"/>
    <cellStyle name="常规 4 5 2 2 2 9" xfId="31032" xr:uid="{B403D20F-E661-401F-8937-60F4B84683D7}"/>
    <cellStyle name="常规 4 5 2 2 3" xfId="4841" xr:uid="{5011C493-C662-4E04-8754-BEC5231DD437}"/>
    <cellStyle name="常规 4 5 2 2 3 2" xfId="31033" xr:uid="{A92FD0EB-29A8-4DB2-A0B8-6E8D895FB272}"/>
    <cellStyle name="常规 4 5 2 2 3 3" xfId="31034" xr:uid="{261F67B1-91B3-4192-BC6A-9462AFF636AF}"/>
    <cellStyle name="常规 4 5 2 2 3 4" xfId="31035" xr:uid="{B9A91433-E307-468C-A42C-364FF042F831}"/>
    <cellStyle name="常规 4 5 2 2 3 5" xfId="31036" xr:uid="{ADC90BFC-F46B-4C0E-BB25-BAA2D9E3BCF9}"/>
    <cellStyle name="常规 4 5 2 2 4" xfId="6646" xr:uid="{2CB78025-2A8D-46D5-A704-1C2D25E7EA5D}"/>
    <cellStyle name="常规 4 5 2 2 4 2" xfId="31037" xr:uid="{E8958376-C5A6-420C-AA28-539AB70AA702}"/>
    <cellStyle name="常规 4 5 2 2 5" xfId="31038" xr:uid="{60A744EE-B428-48C7-AA34-11905DB22953}"/>
    <cellStyle name="常规 4 5 2 2 6" xfId="31039" xr:uid="{0464A5DB-5ECE-404D-8036-43679C6AB3E5}"/>
    <cellStyle name="常规 4 5 2 2 7" xfId="31040" xr:uid="{67020234-5B23-45FE-8F53-B9C1AA796386}"/>
    <cellStyle name="常规 4 5 2 2 8" xfId="31041" xr:uid="{AA6CC4C3-C692-41F0-9251-F16857EAB521}"/>
    <cellStyle name="常规 4 5 2 2 9" xfId="31042" xr:uid="{ABE46C24-D9B2-47B1-A22D-B742DBF4B294}"/>
    <cellStyle name="常规 4 5 2 3" xfId="2990" xr:uid="{A2589E00-695F-48AC-AC6F-6D642458CEA8}"/>
    <cellStyle name="常规 4 5 2 3 2" xfId="2991" xr:uid="{36CA6634-89FF-44AD-8330-684A6B2F0022}"/>
    <cellStyle name="常规 4 5 2 3 2 2" xfId="4842" xr:uid="{C678685B-42EE-4AD9-9190-641BEADBB932}"/>
    <cellStyle name="常规 4 5 2 3 2 2 2" xfId="31043" xr:uid="{26952F07-90C6-42AB-BA3F-9679F586A5C1}"/>
    <cellStyle name="常规 4 5 2 3 2 2 3" xfId="31044" xr:uid="{824AF6A2-213D-455D-94CE-1A607BB3F785}"/>
    <cellStyle name="常规 4 5 2 3 2 2 4" xfId="31045" xr:uid="{14B3E063-B1E7-414A-8098-D14850757CF0}"/>
    <cellStyle name="常规 4 5 2 3 2 2 5" xfId="31046" xr:uid="{E901B87C-6C76-4DD4-B771-B8DA60A4DAC3}"/>
    <cellStyle name="常规 4 5 2 3 2 3" xfId="6650" xr:uid="{87B7C176-BD43-48B5-A632-2724CEAAC107}"/>
    <cellStyle name="常规 4 5 2 3 2 3 2" xfId="31047" xr:uid="{97238DBE-3DAD-4BE9-A7FE-7D9A1E51B1CE}"/>
    <cellStyle name="常规 4 5 2 3 2 4" xfId="31048" xr:uid="{4A86008F-177A-4B15-A03B-EC89F9B2D72F}"/>
    <cellStyle name="常规 4 5 2 3 2 5" xfId="31049" xr:uid="{CC9E7A02-6186-422F-9CBA-9ED5A9769D91}"/>
    <cellStyle name="常规 4 5 2 3 2 6" xfId="31050" xr:uid="{EC0908FF-6187-438F-9EA7-C7F410A8DDD7}"/>
    <cellStyle name="常规 4 5 2 3 2 7" xfId="31051" xr:uid="{21D37ADB-7D5C-4419-9469-6B42C1F361B6}"/>
    <cellStyle name="常规 4 5 2 3 2 8" xfId="31052" xr:uid="{1372D75D-6E0A-460C-AD92-B261B42E8BE3}"/>
    <cellStyle name="常规 4 5 2 3 3" xfId="4843" xr:uid="{F55E92E6-9CFA-497D-94CD-A054F5C1ED75}"/>
    <cellStyle name="常规 4 5 2 3 3 2" xfId="31053" xr:uid="{1C90252C-AB09-4FD9-979F-264527EAD8FF}"/>
    <cellStyle name="常规 4 5 2 3 3 3" xfId="31054" xr:uid="{E218DAA8-5E11-4516-8537-89F19DE716FA}"/>
    <cellStyle name="常规 4 5 2 3 3 4" xfId="31055" xr:uid="{881678A8-EC4E-40EA-90C1-596ABC1F7201}"/>
    <cellStyle name="常规 4 5 2 3 3 5" xfId="31056" xr:uid="{9C3FE21F-4E6B-468F-BBFD-F75C8DA75571}"/>
    <cellStyle name="常规 4 5 2 3 4" xfId="6649" xr:uid="{D51D0638-E3C5-4EA4-B80C-3D1AED159397}"/>
    <cellStyle name="常规 4 5 2 3 4 2" xfId="31057" xr:uid="{CE94563C-B917-4C9F-BA34-88C9388A7589}"/>
    <cellStyle name="常规 4 5 2 3 5" xfId="31058" xr:uid="{8E0EBEE6-EE6E-4365-9358-44614E5F575E}"/>
    <cellStyle name="常规 4 5 2 3 6" xfId="31059" xr:uid="{A22FFDC1-66D6-4458-AAD8-84954491E49D}"/>
    <cellStyle name="常规 4 5 2 3 7" xfId="31060" xr:uid="{49E1AE63-B247-46AD-9F88-B6AC5545A6C0}"/>
    <cellStyle name="常规 4 5 2 3 8" xfId="31061" xr:uid="{E7CB18C9-6434-49F7-B3C8-E2C9A715BE66}"/>
    <cellStyle name="常规 4 5 2 3 9" xfId="31062" xr:uid="{970E7B00-3098-4BE3-B97F-29732FE1C1DB}"/>
    <cellStyle name="常规 4 5 2 4" xfId="4844" xr:uid="{799508E3-1A40-4E41-A30A-FF807C94BEC0}"/>
    <cellStyle name="常规 4 5 2 4 2" xfId="31063" xr:uid="{9C656B43-948C-461C-98C3-0D65B0CB5DDD}"/>
    <cellStyle name="常规 4 5 2 4 3" xfId="31064" xr:uid="{63DEB7A3-0533-4451-8890-7F1C1F28C762}"/>
    <cellStyle name="常规 4 5 2 4 4" xfId="31065" xr:uid="{C691E71C-F252-4175-8BB7-65D20DF75BE5}"/>
    <cellStyle name="常规 4 5 2 4 5" xfId="31066" xr:uid="{033E36F6-811C-4012-A625-3FA73FF5AC1D}"/>
    <cellStyle name="常规 4 5 2 5" xfId="6645" xr:uid="{6BCAD1A0-40D4-4304-9EB9-5F36C54C1695}"/>
    <cellStyle name="常规 4 5 2 5 2" xfId="31067" xr:uid="{DA4F9D78-DEAC-4A6C-B5FD-2B6380673688}"/>
    <cellStyle name="常规 4 5 2 6" xfId="7928" xr:uid="{2DF366F9-5229-4CF8-B7E7-9339BB5EEF67}"/>
    <cellStyle name="常规 4 5 2 6 2" xfId="31068" xr:uid="{F955E018-1587-43AA-A801-481A41526A67}"/>
    <cellStyle name="常规 4 5 2 7" xfId="10768" xr:uid="{61732868-568B-4992-A2F8-33D997910587}"/>
    <cellStyle name="常规 4 5 2 7 2" xfId="31069" xr:uid="{FEB8AAF9-7820-4D95-B2E1-5A5D23B24DC6}"/>
    <cellStyle name="常规 4 5 2 8" xfId="31070" xr:uid="{156801B8-C497-4AFE-817D-658C321E4E12}"/>
    <cellStyle name="常规 4 5 2 9" xfId="31071" xr:uid="{F4083DEB-802A-46A8-9570-44836FDF61F6}"/>
    <cellStyle name="常规 4 5 3" xfId="2992" xr:uid="{F67B26DC-A270-49A7-8BA8-09E8A05FBE7C}"/>
    <cellStyle name="常规 4 5 3 10" xfId="31072" xr:uid="{53E7176B-8380-457F-8B00-2EF386DA8105}"/>
    <cellStyle name="常规 4 5 3 11" xfId="31073" xr:uid="{C42A9EB4-FAEC-407F-A3FB-B4CA432B53E2}"/>
    <cellStyle name="常规 4 5 3 12" xfId="31074" xr:uid="{4B5E6184-C9B7-4A98-84C0-4FA5209980C5}"/>
    <cellStyle name="常规 4 5 3 13" xfId="34729" xr:uid="{DC77F133-A482-4FF1-9EFA-B389B87AEBCD}"/>
    <cellStyle name="常规 4 5 3 2" xfId="2993" xr:uid="{7F8A44A1-8652-492A-947B-0EB587DD3DE2}"/>
    <cellStyle name="常规 4 5 3 2 2" xfId="2994" xr:uid="{9EE9A1C5-55ED-4960-873E-23F8E5950084}"/>
    <cellStyle name="常规 4 5 3 2 2 2" xfId="4845" xr:uid="{A12580BF-6F1C-4900-AE54-D2CC045AC3B0}"/>
    <cellStyle name="常规 4 5 3 2 2 2 2" xfId="31075" xr:uid="{04E5F1FD-22AF-4179-BCAC-DAE85189C171}"/>
    <cellStyle name="常规 4 5 3 2 2 2 3" xfId="31076" xr:uid="{6B6ABEB4-ECC7-4FE6-B252-7157CD32FB37}"/>
    <cellStyle name="常规 4 5 3 2 2 2 4" xfId="31077" xr:uid="{CB70FFF1-ACD2-4344-B733-2F4F04EFEF49}"/>
    <cellStyle name="常规 4 5 3 2 2 2 5" xfId="31078" xr:uid="{5D52CAE9-185B-456E-A087-902DB42217CA}"/>
    <cellStyle name="常规 4 5 3 2 2 3" xfId="6653" xr:uid="{1628822D-DC76-4F35-AFCB-C7FD7E0E92C7}"/>
    <cellStyle name="常规 4 5 3 2 2 3 2" xfId="31079" xr:uid="{C8BFAFB5-9C1A-4FD0-A479-4D7D68541AFA}"/>
    <cellStyle name="常规 4 5 3 2 2 4" xfId="31080" xr:uid="{442AE97B-CCD1-4FDA-9887-3BCD3DDB5C87}"/>
    <cellStyle name="常规 4 5 3 2 2 5" xfId="31081" xr:uid="{6A290F33-1138-47C3-A9D3-2A53AEAF4C6D}"/>
    <cellStyle name="常规 4 5 3 2 2 6" xfId="31082" xr:uid="{4382C2F5-8AB4-4237-87BC-AD89DC7141C0}"/>
    <cellStyle name="常规 4 5 3 2 2 7" xfId="31083" xr:uid="{4ED3F284-A378-4670-A971-20DAAE2BC807}"/>
    <cellStyle name="常规 4 5 3 2 2 8" xfId="31084" xr:uid="{A7CAFBDA-A9FE-4552-9365-9F453715EAD1}"/>
    <cellStyle name="常规 4 5 3 2 3" xfId="4846" xr:uid="{2FE569DF-4B5E-4DE9-9FF2-75730ECD02E4}"/>
    <cellStyle name="常规 4 5 3 2 3 2" xfId="31085" xr:uid="{5AD9A1E5-3938-4EBD-BE64-5E929F756A08}"/>
    <cellStyle name="常规 4 5 3 2 3 3" xfId="31086" xr:uid="{2FBF8871-3E1C-44F9-B118-A74EBCD44315}"/>
    <cellStyle name="常规 4 5 3 2 3 4" xfId="31087" xr:uid="{2C84E992-940C-4ECF-9449-26BE8E70DB6E}"/>
    <cellStyle name="常规 4 5 3 2 3 5" xfId="31088" xr:uid="{B56573E2-ADB5-47A6-B1CC-48B5AC9D32A0}"/>
    <cellStyle name="常规 4 5 3 2 4" xfId="6652" xr:uid="{425C20CF-6717-423C-8662-D5CB5D5352BD}"/>
    <cellStyle name="常规 4 5 3 2 4 2" xfId="31089" xr:uid="{C92210A8-CE05-49E3-BC5A-E58322C560D9}"/>
    <cellStyle name="常规 4 5 3 2 5" xfId="31090" xr:uid="{DE1939C9-D13F-4F75-9DC1-8AA58D91D66F}"/>
    <cellStyle name="常规 4 5 3 2 6" xfId="31091" xr:uid="{B4AFD311-AE96-4167-AE13-9EEB97C58D63}"/>
    <cellStyle name="常规 4 5 3 2 7" xfId="31092" xr:uid="{84470DA5-7E7B-41A8-8EB6-9C8768E6E6EE}"/>
    <cellStyle name="常规 4 5 3 2 8" xfId="31093" xr:uid="{8588D2F0-FCA6-4D2C-B1FC-AEA534D89015}"/>
    <cellStyle name="常规 4 5 3 2 9" xfId="31094" xr:uid="{DA15FDBE-98E4-4C9E-A619-EFF81E86C1C8}"/>
    <cellStyle name="常规 4 5 3 3" xfId="4847" xr:uid="{4B775D52-B9E2-4BE8-81B7-1FA0788C0184}"/>
    <cellStyle name="常规 4 5 3 3 2" xfId="31095" xr:uid="{B6582D8A-43EC-443A-990B-E6DF130EF9C1}"/>
    <cellStyle name="常规 4 5 3 3 3" xfId="31096" xr:uid="{7049F593-B738-4071-82C0-DA8F82F69418}"/>
    <cellStyle name="常规 4 5 3 3 4" xfId="31097" xr:uid="{79756B8F-876E-4865-89EB-B3384FFABF49}"/>
    <cellStyle name="常规 4 5 3 3 5" xfId="31098" xr:uid="{28956F64-01F6-4A61-A1A7-ADAFF2B9E20C}"/>
    <cellStyle name="常规 4 5 3 4" xfId="6651" xr:uid="{0BA132A6-FD13-435A-B085-579C6B3D5DD1}"/>
    <cellStyle name="常规 4 5 3 4 2" xfId="31099" xr:uid="{B2B62A81-A13A-47AD-AA70-4F869C1BDE4B}"/>
    <cellStyle name="常规 4 5 3 5" xfId="10767" xr:uid="{9581125A-B72C-46E6-A11F-F160F2275C52}"/>
    <cellStyle name="常规 4 5 3 5 2" xfId="31100" xr:uid="{4C14EC31-74F3-4D58-B0A3-F712F4E45CBA}"/>
    <cellStyle name="常规 4 5 3 6" xfId="31101" xr:uid="{504217FA-02E4-41AB-B58A-1EF61BFB6BD0}"/>
    <cellStyle name="常规 4 5 3 7" xfId="31102" xr:uid="{55BB9C48-DDA4-4C46-80C1-D08CB723CCE8}"/>
    <cellStyle name="常规 4 5 3 8" xfId="31103" xr:uid="{1967D7AC-77CF-4AC5-B943-8CD1F7E622F8}"/>
    <cellStyle name="常规 4 5 3 9" xfId="31104" xr:uid="{33C4A723-C9EA-4A9F-9759-27C6F1A62C03}"/>
    <cellStyle name="常规 4 5 4" xfId="2995" xr:uid="{4F11FF51-3205-4EAC-8380-83751FC61B07}"/>
    <cellStyle name="常规 4 5 4 10" xfId="31105" xr:uid="{AA161A4F-06A8-4E50-A9A6-611BE5938872}"/>
    <cellStyle name="常规 4 5 4 2" xfId="2996" xr:uid="{85654ABF-B743-4488-8608-754B4148501B}"/>
    <cellStyle name="常规 4 5 4 2 2" xfId="4848" xr:uid="{757F6BC3-CD8B-4A42-8D79-D35FA8070927}"/>
    <cellStyle name="常规 4 5 4 2 2 2" xfId="31106" xr:uid="{665DD7EE-CA48-41E5-B274-FC3C0672A37B}"/>
    <cellStyle name="常规 4 5 4 2 2 3" xfId="31107" xr:uid="{1E09F0CD-9C11-4CA0-B522-87C74C9E9758}"/>
    <cellStyle name="常规 4 5 4 2 2 4" xfId="31108" xr:uid="{72033ABF-C8ED-4E36-BA4F-320608F2F549}"/>
    <cellStyle name="常规 4 5 4 2 2 5" xfId="31109" xr:uid="{F2083125-8945-441D-946D-B8407CC36AA1}"/>
    <cellStyle name="常规 4 5 4 2 3" xfId="6655" xr:uid="{86023229-998B-44AE-BC9B-D8647098F057}"/>
    <cellStyle name="常规 4 5 4 2 3 2" xfId="31110" xr:uid="{AB8E3FBD-C343-4178-9922-C73E72F8B6D9}"/>
    <cellStyle name="常规 4 5 4 2 4" xfId="31111" xr:uid="{1010EA35-5607-4CA7-82C2-CB790EA19E5E}"/>
    <cellStyle name="常规 4 5 4 2 5" xfId="31112" xr:uid="{52D84CAA-12D6-4CBA-B9C1-05E6F67E7AC5}"/>
    <cellStyle name="常规 4 5 4 2 6" xfId="31113" xr:uid="{0F7EFDCB-B5FC-46F6-B83A-A3CC21DD7427}"/>
    <cellStyle name="常规 4 5 4 2 7" xfId="31114" xr:uid="{E081DF9F-7070-4E1F-B5DE-CD8DADBDAD2E}"/>
    <cellStyle name="常规 4 5 4 2 8" xfId="31115" xr:uid="{17A1E64F-C585-4C84-AB04-37854E6F8EA5}"/>
    <cellStyle name="常规 4 5 4 3" xfId="4849" xr:uid="{715E683A-1574-4499-A829-7022CC4C7BA9}"/>
    <cellStyle name="常规 4 5 4 3 2" xfId="31116" xr:uid="{010AD2C0-4B55-4A24-9B6E-1536BD95460F}"/>
    <cellStyle name="常规 4 5 4 3 3" xfId="31117" xr:uid="{9A36B2AC-40E9-4963-8F9C-E89C9194CB40}"/>
    <cellStyle name="常规 4 5 4 3 4" xfId="31118" xr:uid="{2EEF7C0C-846A-484B-A3A0-2F2333F813A2}"/>
    <cellStyle name="常规 4 5 4 3 5" xfId="31119" xr:uid="{8AF5DA69-1152-494E-B548-BA5BF83E4FA4}"/>
    <cellStyle name="常规 4 5 4 4" xfId="6654" xr:uid="{22B91E0F-B515-4CC6-B23D-A9628BA246C3}"/>
    <cellStyle name="常规 4 5 4 4 2" xfId="31120" xr:uid="{27C7D064-FE65-4C87-A374-C83702B94EB2}"/>
    <cellStyle name="常规 4 5 4 5" xfId="31121" xr:uid="{B1128628-2C66-43DB-AE00-146E8A232EAD}"/>
    <cellStyle name="常规 4 5 4 6" xfId="31122" xr:uid="{549BFB63-35CF-4509-889D-E4C64DB29112}"/>
    <cellStyle name="常规 4 5 4 7" xfId="31123" xr:uid="{84C88E53-28BA-4F48-B1D6-FB6C683F0589}"/>
    <cellStyle name="常规 4 5 4 8" xfId="31124" xr:uid="{3797812E-B801-4F2B-9FF1-BC5E89A7F282}"/>
    <cellStyle name="常规 4 5 4 9" xfId="31125" xr:uid="{3AD4774E-9A9B-4F7A-A6A8-96C553FF781D}"/>
    <cellStyle name="常规 4 5 5" xfId="4850" xr:uid="{1CC21A65-5416-4243-8A48-091FE12F8846}"/>
    <cellStyle name="常规 4 5 5 2" xfId="31126" xr:uid="{DBF74AC9-8F68-49C7-B015-75821C1D661E}"/>
    <cellStyle name="常规 4 5 5 3" xfId="31127" xr:uid="{A8217302-3A8C-48BA-97BD-269E53D85843}"/>
    <cellStyle name="常规 4 5 5 4" xfId="31128" xr:uid="{92D0BEAB-EEF1-4FB1-8DA8-5DBA32B24890}"/>
    <cellStyle name="常规 4 5 5 5" xfId="31129" xr:uid="{29E0E5C3-A5D5-4147-9B34-2156C854AFA4}"/>
    <cellStyle name="常规 4 5 6" xfId="6644" xr:uid="{B9D2AFD3-F735-4077-9AE2-56905CC9A02B}"/>
    <cellStyle name="常规 4 5 6 2" xfId="31130" xr:uid="{7796002A-00AC-463D-B928-3B5F9CFA0723}"/>
    <cellStyle name="常规 4 5 7" xfId="7927" xr:uid="{79D6D72F-518D-4045-B3B3-33E2CA35E83D}"/>
    <cellStyle name="常规 4 5 7 2" xfId="31131" xr:uid="{4D0C25F4-A481-41F9-8B65-F5CA03A7A718}"/>
    <cellStyle name="常规 4 5 8" xfId="10005" xr:uid="{07156946-A791-4C4A-8306-634B460AE3CA}"/>
    <cellStyle name="常规 4 5 8 2" xfId="31132" xr:uid="{A74E7FC7-2FBD-4002-B63F-ECDA13811BD7}"/>
    <cellStyle name="常规 4 5 9" xfId="31133" xr:uid="{0CD7386B-EB71-4320-8641-131BC8D203C4}"/>
    <cellStyle name="常规 4 6" xfId="2997" xr:uid="{C34F1EB2-0815-4A9C-B83F-4FB40FDABE00}"/>
    <cellStyle name="常规 4 6 10" xfId="31134" xr:uid="{CF95FA37-6F1A-411C-947C-B47BB2D0FF55}"/>
    <cellStyle name="常规 4 6 11" xfId="31135" xr:uid="{7348567E-D32A-46C7-A8C5-FD6F40768794}"/>
    <cellStyle name="常规 4 6 12" xfId="31136" xr:uid="{003C7DA9-DCC6-43C5-8411-D245510EC560}"/>
    <cellStyle name="常规 4 6 13" xfId="31137" xr:uid="{E45F8280-ABBB-42A6-B3AA-EDDDEE553DA7}"/>
    <cellStyle name="常规 4 6 14" xfId="31138" xr:uid="{D15A3DEB-AC78-4F78-8FA7-D4C658DC9D1E}"/>
    <cellStyle name="常规 4 6 15" xfId="34730" xr:uid="{3F9461A7-2AA2-49AB-BFA8-2DA48EE207BB}"/>
    <cellStyle name="常规 4 6 2" xfId="2998" xr:uid="{97C026D1-86AB-4A64-9DB1-2EEE1736D88F}"/>
    <cellStyle name="常规 4 6 2 2" xfId="2999" xr:uid="{F91F196A-D004-4453-ADF1-39A0A6B4770A}"/>
    <cellStyle name="常规 4 6 2 2 2" xfId="3000" xr:uid="{CC0CEEAC-2BFC-430A-8374-5D3AF120FA13}"/>
    <cellStyle name="常规 4 6 2 2 2 2" xfId="4851" xr:uid="{1D97654A-86DE-4A19-AE2F-5A8DFB27CECC}"/>
    <cellStyle name="常规 4 6 2 2 2 2 2" xfId="31139" xr:uid="{1DA95C83-4552-466C-8D59-8DFD0F113992}"/>
    <cellStyle name="常规 4 6 2 2 2 2 3" xfId="31140" xr:uid="{6242A742-71B5-4136-AC00-EB3AB876F5F4}"/>
    <cellStyle name="常规 4 6 2 2 2 2 4" xfId="31141" xr:uid="{1A0BEE9E-71C5-4AB1-A488-9CF2225A7E9B}"/>
    <cellStyle name="常规 4 6 2 2 2 2 5" xfId="31142" xr:uid="{0AA52A63-183C-472C-A0C0-1075B6F4FEE3}"/>
    <cellStyle name="常规 4 6 2 2 2 3" xfId="6659" xr:uid="{D26080C1-714B-4E83-A50B-C80AC7E4AC0F}"/>
    <cellStyle name="常规 4 6 2 2 2 3 2" xfId="31143" xr:uid="{64627F5D-04BF-4BE0-A41B-651195E67DD9}"/>
    <cellStyle name="常规 4 6 2 2 2 4" xfId="31144" xr:uid="{80F2E042-F08D-476C-A92F-4B962A770D3B}"/>
    <cellStyle name="常规 4 6 2 2 2 5" xfId="31145" xr:uid="{B144635B-9893-47CF-A049-C119A11755FC}"/>
    <cellStyle name="常规 4 6 2 2 2 6" xfId="31146" xr:uid="{74A2CDA3-C2C7-4235-8666-80248BAA56EA}"/>
    <cellStyle name="常规 4 6 2 2 2 7" xfId="31147" xr:uid="{06741F57-E83C-4F22-ADE1-A69A811DDC55}"/>
    <cellStyle name="常规 4 6 2 2 2 8" xfId="31148" xr:uid="{A60CD929-E490-4792-916C-15C835CE12A0}"/>
    <cellStyle name="常规 4 6 2 2 3" xfId="4852" xr:uid="{570A5007-AB88-4B94-9CF7-F4163481CC09}"/>
    <cellStyle name="常规 4 6 2 2 3 2" xfId="31149" xr:uid="{0981E36E-0A6B-4A4F-BB17-1203BCFC743F}"/>
    <cellStyle name="常规 4 6 2 2 3 3" xfId="31150" xr:uid="{0F2EDA5E-A81C-4C73-A966-BA4CC84512C6}"/>
    <cellStyle name="常规 4 6 2 2 3 4" xfId="31151" xr:uid="{28BC96D3-DCF1-4C5D-8ED1-7C8F0040193A}"/>
    <cellStyle name="常规 4 6 2 2 3 5" xfId="31152" xr:uid="{4BC400AC-4154-47B3-8EF3-D680B23F7957}"/>
    <cellStyle name="常规 4 6 2 2 4" xfId="6658" xr:uid="{BC741795-079D-411D-B2E8-FAAEA2C67A55}"/>
    <cellStyle name="常规 4 6 2 2 4 2" xfId="31153" xr:uid="{15F10A96-0AA3-4231-B0FF-759D19723ACD}"/>
    <cellStyle name="常规 4 6 2 2 5" xfId="31154" xr:uid="{BC01CAC1-9F50-4699-AAB2-413C126AF491}"/>
    <cellStyle name="常规 4 6 2 2 6" xfId="31155" xr:uid="{75B40E99-8D19-4B95-9D92-0A5193A3CE46}"/>
    <cellStyle name="常规 4 6 2 2 7" xfId="31156" xr:uid="{CDB495A0-1478-4CAC-B3D6-4BEB6F49E074}"/>
    <cellStyle name="常规 4 6 2 2 8" xfId="31157" xr:uid="{CD83B605-167E-4569-86AC-511AA0BE595C}"/>
    <cellStyle name="常规 4 6 2 2 9" xfId="31158" xr:uid="{38170FAF-BBA1-4E28-A161-314D7B650336}"/>
    <cellStyle name="常规 4 6 2 3" xfId="4853" xr:uid="{EC6D812A-432A-4952-82FB-7B61EFA9F930}"/>
    <cellStyle name="常规 4 6 2 3 2" xfId="31159" xr:uid="{6317229D-5088-4A16-8C3E-1D1E220D5CF2}"/>
    <cellStyle name="常规 4 6 2 3 3" xfId="31160" xr:uid="{A77452F7-A53E-46CF-BC71-1633A857CA74}"/>
    <cellStyle name="常规 4 6 2 3 4" xfId="31161" xr:uid="{1EBB6721-B95B-436D-8970-28C9E5E4DB4C}"/>
    <cellStyle name="常规 4 6 2 3 5" xfId="31162" xr:uid="{7E92207F-D628-4D0C-A191-4BE81C43ABD8}"/>
    <cellStyle name="常规 4 6 2 4" xfId="6657" xr:uid="{74B68B3D-CC9D-4096-B882-20B910D2600B}"/>
    <cellStyle name="常规 4 6 2 4 2" xfId="31163" xr:uid="{FB9CF5FA-1F03-4E54-A4FF-88C7EE0F88C8}"/>
    <cellStyle name="常规 4 6 2 5" xfId="31164" xr:uid="{D5546BDF-6892-4C98-912C-F6BC362EC2A6}"/>
    <cellStyle name="常规 4 6 2 6" xfId="31165" xr:uid="{45DD7F80-D368-4C5D-A279-450D25C1B0D7}"/>
    <cellStyle name="常规 4 6 2 7" xfId="31166" xr:uid="{ECB706BA-1C60-4C80-9573-BCD98308ED42}"/>
    <cellStyle name="常规 4 6 2 8" xfId="31167" xr:uid="{E2CBD3E8-6859-4A09-9824-0919864BD931}"/>
    <cellStyle name="常规 4 6 2 9" xfId="31168" xr:uid="{367A33C1-C08E-4526-B6F0-803DAAF3709D}"/>
    <cellStyle name="常规 4 6 3" xfId="3001" xr:uid="{F8EDA540-2DB4-49CF-9644-C544B1190739}"/>
    <cellStyle name="常规 4 6 3 2" xfId="3002" xr:uid="{30F897C3-F4C2-4B9D-8869-0135B3969DBD}"/>
    <cellStyle name="常规 4 6 3 2 2" xfId="4854" xr:uid="{6C216E8E-2603-4F52-888B-E9889E291152}"/>
    <cellStyle name="常规 4 6 3 2 2 2" xfId="31169" xr:uid="{32844F83-09D9-40C3-83F5-3CFBC1992C6B}"/>
    <cellStyle name="常规 4 6 3 2 2 3" xfId="31170" xr:uid="{61BC5AA6-6479-4340-A560-65FF301428E5}"/>
    <cellStyle name="常规 4 6 3 2 2 4" xfId="31171" xr:uid="{DF6E7D64-915E-4FD4-847D-D8EC57CCC1F1}"/>
    <cellStyle name="常规 4 6 3 2 2 5" xfId="31172" xr:uid="{74E51F6E-5758-4EB0-8CCB-11E569CA014F}"/>
    <cellStyle name="常规 4 6 3 2 3" xfId="6661" xr:uid="{6A77C304-97F1-4E11-B54D-D69C3FB4BE63}"/>
    <cellStyle name="常规 4 6 3 2 3 2" xfId="31173" xr:uid="{C71942D9-E747-4391-B7A9-A28745EB6014}"/>
    <cellStyle name="常规 4 6 3 2 4" xfId="31174" xr:uid="{405AC159-2EB9-4EDC-AC50-00BB6D1844AC}"/>
    <cellStyle name="常规 4 6 3 2 5" xfId="31175" xr:uid="{3CC952CB-F0A9-4F87-9454-210AE9469E5B}"/>
    <cellStyle name="常规 4 6 3 2 6" xfId="31176" xr:uid="{91048814-B060-4E40-A2E1-E82BF74CF776}"/>
    <cellStyle name="常规 4 6 3 2 7" xfId="31177" xr:uid="{17F98C59-824E-4950-9D93-00F13896B126}"/>
    <cellStyle name="常规 4 6 3 2 8" xfId="31178" xr:uid="{9AFE219E-5FC5-42AB-9A14-6B25475985BE}"/>
    <cellStyle name="常规 4 6 3 3" xfId="4855" xr:uid="{1CFAF871-BFF1-4E80-A5C2-069D0C46BE55}"/>
    <cellStyle name="常规 4 6 3 3 2" xfId="31179" xr:uid="{D40D5A33-8C3A-4368-A7F5-8F691B8515FA}"/>
    <cellStyle name="常规 4 6 3 3 3" xfId="31180" xr:uid="{20C4A3B2-C409-4BEE-8C9D-FFB348070101}"/>
    <cellStyle name="常规 4 6 3 3 4" xfId="31181" xr:uid="{7FDA93C5-87C6-421B-A660-EC4DC97100AA}"/>
    <cellStyle name="常规 4 6 3 3 5" xfId="31182" xr:uid="{7F29F29A-38FC-4992-A94B-825CAACD29D5}"/>
    <cellStyle name="常规 4 6 3 4" xfId="6660" xr:uid="{5AB81F53-7DA0-412E-90EE-9781DFAF6BC5}"/>
    <cellStyle name="常规 4 6 3 4 2" xfId="31183" xr:uid="{9573FAED-E384-4311-A8FD-0AB71B4F2C2B}"/>
    <cellStyle name="常规 4 6 3 5" xfId="31184" xr:uid="{627A335B-9E96-40B9-BAD5-433E2CE8F066}"/>
    <cellStyle name="常规 4 6 3 6" xfId="31185" xr:uid="{15ADD505-3479-4BBB-9A2A-7EDF6699329E}"/>
    <cellStyle name="常规 4 6 3 7" xfId="31186" xr:uid="{11DC7F7F-5745-429E-A1F1-06579A87287D}"/>
    <cellStyle name="常规 4 6 3 8" xfId="31187" xr:uid="{E49E5869-2401-4FB3-9E96-92757B7ED18D}"/>
    <cellStyle name="常规 4 6 3 9" xfId="31188" xr:uid="{621762B8-6FD8-4139-8A9D-BC8E404890CA}"/>
    <cellStyle name="常规 4 6 4" xfId="4856" xr:uid="{BBFC4095-BD4A-42C8-898A-381BD256DC2D}"/>
    <cellStyle name="常规 4 6 4 2" xfId="31189" xr:uid="{2F91A75C-D755-419A-8D51-985EFC3E01CC}"/>
    <cellStyle name="常规 4 6 4 3" xfId="31190" xr:uid="{8740111F-0C3C-4E2C-8C78-18D08D40C9D0}"/>
    <cellStyle name="常规 4 6 4 4" xfId="31191" xr:uid="{D657F3A5-3B84-4F3E-883F-C0C5C5215316}"/>
    <cellStyle name="常规 4 6 4 5" xfId="31192" xr:uid="{9FE3311F-AF3D-4655-AE35-264A23B798E8}"/>
    <cellStyle name="常规 4 6 5" xfId="6656" xr:uid="{D4130637-DC24-43AF-AFF7-D709D488259B}"/>
    <cellStyle name="常规 4 6 5 2" xfId="31193" xr:uid="{639ED159-F42C-4B1E-8225-5D05E8E17664}"/>
    <cellStyle name="常规 4 6 6" xfId="7929" xr:uid="{49B279A8-66F8-4C9C-B449-EF720F12B223}"/>
    <cellStyle name="常规 4 6 6 2" xfId="31194" xr:uid="{57ADEF55-84C2-4ED3-81CD-F3B67CE8E15A}"/>
    <cellStyle name="常规 4 6 7" xfId="10769" xr:uid="{9C5AEBEB-2A4C-4894-BE28-AD0D31F7E108}"/>
    <cellStyle name="常规 4 6 7 2" xfId="31195" xr:uid="{7AC3CFA5-1A07-4850-984E-6B2C3E7F9FA6}"/>
    <cellStyle name="常规 4 6 8" xfId="31196" xr:uid="{7BF814D9-5A24-4C27-B5E7-4FD36E29826A}"/>
    <cellStyle name="常规 4 6 9" xfId="31197" xr:uid="{29B260DE-EB8D-441E-A04F-716E58AEB437}"/>
    <cellStyle name="常规 4 7" xfId="3003" xr:uid="{20BB43AF-A1A1-4914-B82C-6681DB28E7B1}"/>
    <cellStyle name="常规 4 7 10" xfId="31198" xr:uid="{D3F4FC56-6C2C-4AB4-B11B-CA201F4B9A5D}"/>
    <cellStyle name="常规 4 7 11" xfId="31199" xr:uid="{9FA3B889-ECDD-482A-80A4-2E7B37E727FF}"/>
    <cellStyle name="常规 4 7 12" xfId="31200" xr:uid="{B7B50AFC-7B43-4089-90EA-D1D6C54FA034}"/>
    <cellStyle name="常规 4 7 13" xfId="31201" xr:uid="{998BDC07-97EA-49CB-A0ED-E0E341765F0D}"/>
    <cellStyle name="常规 4 7 14" xfId="34731" xr:uid="{A8108AB8-16D4-4587-B1E5-28F86C6281B1}"/>
    <cellStyle name="常规 4 7 2" xfId="3004" xr:uid="{CC9A4641-19DA-4FC0-A443-21BEDB457FFD}"/>
    <cellStyle name="常规 4 7 2 2" xfId="3005" xr:uid="{AF33FAF7-5E72-450A-8D9B-AC38210F334B}"/>
    <cellStyle name="常规 4 7 2 2 2" xfId="4857" xr:uid="{9A3FF2F6-DE40-49BC-BCB8-E495EA3F50E9}"/>
    <cellStyle name="常规 4 7 2 2 2 2" xfId="31202" xr:uid="{00C04F83-CB86-474F-AC0A-470642D44E00}"/>
    <cellStyle name="常规 4 7 2 2 2 3" xfId="31203" xr:uid="{E12C3CC0-A660-4C89-9AD8-E0FF13FFDB6C}"/>
    <cellStyle name="常规 4 7 2 2 2 4" xfId="31204" xr:uid="{FAAD846A-354F-4899-92AE-475C7BA5DB5B}"/>
    <cellStyle name="常规 4 7 2 2 2 5" xfId="31205" xr:uid="{93315B0A-62FC-468C-8128-5338809144FD}"/>
    <cellStyle name="常规 4 7 2 2 3" xfId="6664" xr:uid="{7468F2FD-707A-4B81-99F0-56AFCE2E42C4}"/>
    <cellStyle name="常规 4 7 2 2 3 2" xfId="31206" xr:uid="{0673EC9D-DF28-4256-8329-C0F966E40E49}"/>
    <cellStyle name="常规 4 7 2 2 4" xfId="31207" xr:uid="{FC626DA1-95B7-4695-8253-6FE2EFA68A81}"/>
    <cellStyle name="常规 4 7 2 2 5" xfId="31208" xr:uid="{F3DEC814-6199-493C-BD83-F170FE2EEC03}"/>
    <cellStyle name="常规 4 7 2 2 6" xfId="31209" xr:uid="{ED37EEA8-CDEA-4D60-97CE-62CC733F3210}"/>
    <cellStyle name="常规 4 7 2 2 7" xfId="31210" xr:uid="{6634C210-C491-446F-BA65-9598F8D999E2}"/>
    <cellStyle name="常规 4 7 2 2 8" xfId="31211" xr:uid="{EA4185B4-88BF-4D15-AF47-5D5DE2A7D10C}"/>
    <cellStyle name="常规 4 7 2 3" xfId="4858" xr:uid="{A39A14EC-96DF-407F-8265-6E10277D2D55}"/>
    <cellStyle name="常规 4 7 2 3 2" xfId="31212" xr:uid="{15783B63-FEAB-4894-8395-6E898328CDC3}"/>
    <cellStyle name="常规 4 7 2 3 3" xfId="31213" xr:uid="{BF4BDA3D-9FA4-4953-993F-26A370ABF504}"/>
    <cellStyle name="常规 4 7 2 3 4" xfId="31214" xr:uid="{E79174ED-FFBE-430A-B0FD-C00EC34CC5B1}"/>
    <cellStyle name="常规 4 7 2 3 5" xfId="31215" xr:uid="{3FC134F4-8DB2-4624-9B9F-18D50B12BF45}"/>
    <cellStyle name="常规 4 7 2 4" xfId="6663" xr:uid="{C36E0902-FE4E-4FCA-92BD-3C4B6A93E074}"/>
    <cellStyle name="常规 4 7 2 4 2" xfId="31216" xr:uid="{25E7D8C1-5800-4A33-98AA-1A4A88A96153}"/>
    <cellStyle name="常规 4 7 2 5" xfId="31217" xr:uid="{BB5AA011-72BF-4799-BF7D-22AF217A893C}"/>
    <cellStyle name="常规 4 7 2 6" xfId="31218" xr:uid="{0D6225C3-0D2B-4DE5-88BF-F2042F4B4919}"/>
    <cellStyle name="常规 4 7 2 7" xfId="31219" xr:uid="{3C5996C6-AB16-4AD7-B19E-A15EFC13822D}"/>
    <cellStyle name="常规 4 7 2 8" xfId="31220" xr:uid="{1DA99E2F-DA9D-4AEB-833D-55A70D87EA19}"/>
    <cellStyle name="常规 4 7 2 9" xfId="31221" xr:uid="{842292EB-AEDB-4003-8597-F383952F356E}"/>
    <cellStyle name="常规 4 7 3" xfId="4859" xr:uid="{E8F03FA4-0596-46C5-B49E-79152BA94B58}"/>
    <cellStyle name="常规 4 7 3 2" xfId="31222" xr:uid="{BB7517DA-082F-4B76-8528-2810F9B1192F}"/>
    <cellStyle name="常规 4 7 3 3" xfId="31223" xr:uid="{A3A84D91-4841-485E-BE14-9CC972CDD1FD}"/>
    <cellStyle name="常规 4 7 3 4" xfId="31224" xr:uid="{93ABF435-EAEB-43CE-BB1C-703FB388FACC}"/>
    <cellStyle name="常规 4 7 3 5" xfId="31225" xr:uid="{37CB554E-C9AE-4B70-9428-BB6FF0F4EEB6}"/>
    <cellStyle name="常规 4 7 4" xfId="6662" xr:uid="{3E6E9984-AD6E-41F2-A3D3-0D105221D656}"/>
    <cellStyle name="常规 4 7 4 2" xfId="31226" xr:uid="{668A2BEC-CC9C-4557-877F-9F3702CAF40A}"/>
    <cellStyle name="常规 4 7 5" xfId="7930" xr:uid="{CC258F03-73CA-423C-8C29-8B2CB63B1D90}"/>
    <cellStyle name="常规 4 7 5 2" xfId="31227" xr:uid="{694F6FAB-EAE7-446A-8DC2-F75C3C36EC10}"/>
    <cellStyle name="常规 4 7 6" xfId="10756" xr:uid="{C031A986-72D7-4C7A-AAD1-FF2964617C7A}"/>
    <cellStyle name="常规 4 7 6 2" xfId="31228" xr:uid="{EEE6E23A-9649-49AA-B8B3-5F2ECCEF331F}"/>
    <cellStyle name="常规 4 7 7" xfId="31229" xr:uid="{6E7597A8-146D-4F95-9E35-FE5BFFC8B39F}"/>
    <cellStyle name="常规 4 7 8" xfId="31230" xr:uid="{F2E893DA-0C48-4728-8E54-327BE0F9CEA0}"/>
    <cellStyle name="常规 4 7 9" xfId="31231" xr:uid="{B778FED1-0B6A-46FD-A0AF-98C685D066BB}"/>
    <cellStyle name="常规 4 8" xfId="3006" xr:uid="{D64F459C-0A19-4A8A-9BBB-2CE84BF92857}"/>
    <cellStyle name="常规 4 8 10" xfId="31232" xr:uid="{9E4E1F38-00CF-458F-AED9-8437C67F0555}"/>
    <cellStyle name="常规 4 8 2" xfId="3007" xr:uid="{59E2DF74-17DB-428C-AAD1-86CA63D3CCFC}"/>
    <cellStyle name="常规 4 8 2 2" xfId="4860" xr:uid="{558B4B5F-D1D5-491D-9368-82072BE44A8F}"/>
    <cellStyle name="常规 4 8 2 2 2" xfId="31233" xr:uid="{ED73F7D1-7006-4F8B-B6B4-6A9E64E47083}"/>
    <cellStyle name="常规 4 8 2 2 3" xfId="31234" xr:uid="{4BF119CD-3A62-4AE7-9DEB-7E4D4E59F9A9}"/>
    <cellStyle name="常规 4 8 2 2 4" xfId="31235" xr:uid="{D830EB48-9636-45E8-A0E0-CCC5D8DBE0A1}"/>
    <cellStyle name="常规 4 8 2 2 5" xfId="31236" xr:uid="{E57F056A-70D3-47D8-955B-4950043DAD61}"/>
    <cellStyle name="常规 4 8 2 3" xfId="6666" xr:uid="{5FA0B2D7-3B65-42B1-9AC5-66B94600BE13}"/>
    <cellStyle name="常规 4 8 2 3 2" xfId="31237" xr:uid="{C859DDD0-F0BC-4DCE-887A-F5D337D078A4}"/>
    <cellStyle name="常规 4 8 2 4" xfId="31238" xr:uid="{CF4D07E7-F1BC-4C40-8A0A-2EAAAE7ED717}"/>
    <cellStyle name="常规 4 8 2 5" xfId="31239" xr:uid="{9C576F03-853B-4A23-89C9-05E9FB5D0120}"/>
    <cellStyle name="常规 4 8 2 6" xfId="31240" xr:uid="{BF46ED97-0E4F-48EB-8EBE-145C44561158}"/>
    <cellStyle name="常规 4 8 2 7" xfId="31241" xr:uid="{DCF7E40A-7956-4AA0-9213-FA6739AB3879}"/>
    <cellStyle name="常规 4 8 2 8" xfId="31242" xr:uid="{640FD142-AF5B-4012-B513-E8A1E3422832}"/>
    <cellStyle name="常规 4 8 3" xfId="4861" xr:uid="{44D8A30D-4B60-43BF-9899-83D3B64EC742}"/>
    <cellStyle name="常规 4 8 3 2" xfId="31243" xr:uid="{7F12DD43-CABC-4108-943C-309EBA68CFFA}"/>
    <cellStyle name="常规 4 8 3 3" xfId="31244" xr:uid="{BE35E5DA-0455-479C-9B76-0ED8F421758F}"/>
    <cellStyle name="常规 4 8 3 4" xfId="31245" xr:uid="{82811483-0F8F-4268-98B1-9FEE561C7CC5}"/>
    <cellStyle name="常规 4 8 3 5" xfId="31246" xr:uid="{696FB8FD-2B36-4A5D-B683-AFF449454A4D}"/>
    <cellStyle name="常规 4 8 4" xfId="6665" xr:uid="{731C7DF0-1CB6-4E0D-B377-D98EDF16EE95}"/>
    <cellStyle name="常规 4 8 4 2" xfId="31247" xr:uid="{F81BD391-FDA7-4363-91C3-96ABCC508332}"/>
    <cellStyle name="常规 4 8 5" xfId="31248" xr:uid="{9837B7C6-4B44-45B3-A36E-8FCC3AC62C10}"/>
    <cellStyle name="常规 4 8 6" xfId="31249" xr:uid="{589FF13B-1257-4B28-96ED-B03017901D64}"/>
    <cellStyle name="常规 4 8 7" xfId="31250" xr:uid="{70DD98F1-214E-4BAD-BAD0-1544EDEEC9B0}"/>
    <cellStyle name="常规 4 8 8" xfId="31251" xr:uid="{D41B5D12-DE4C-4C57-BE6A-978A49A75A10}"/>
    <cellStyle name="常规 4 8 9" xfId="31252" xr:uid="{C33A4015-187C-4B40-A240-2B12400C8A96}"/>
    <cellStyle name="常规 4 9" xfId="3008" xr:uid="{61200DF5-D475-4ABD-A201-200DD466298C}"/>
    <cellStyle name="常规 4 9 2" xfId="4862" xr:uid="{58B3C125-869C-4A4B-84B1-3816FEB3715A}"/>
    <cellStyle name="常规 5" xfId="576" xr:uid="{43BEEDD7-D9C7-4E91-8363-F8E9D2CF52A1}"/>
    <cellStyle name="常规 5 10" xfId="4863" xr:uid="{71A267FC-78EB-4D1F-AD5E-2BDA2CBCDEC7}"/>
    <cellStyle name="常规 5 11" xfId="4864" xr:uid="{EEC56705-821E-459F-A633-8E85CD89592E}"/>
    <cellStyle name="常规 5 11 2" xfId="31253" xr:uid="{0D723639-2C78-441F-82E2-DB810ECA92D6}"/>
    <cellStyle name="常规 5 11 3" xfId="31254" xr:uid="{54B2CDB7-2837-40AB-8D73-BB77E8844073}"/>
    <cellStyle name="常规 5 11 4" xfId="31255" xr:uid="{A6F6BFE1-DF58-4EDC-A3B8-F115E816173B}"/>
    <cellStyle name="常规 5 11 5" xfId="31256" xr:uid="{623CFB5E-BA50-412A-9883-7DA53C4C4711}"/>
    <cellStyle name="常规 5 12" xfId="7931" xr:uid="{13F9193C-E414-468B-A360-ABE9C83B631A}"/>
    <cellStyle name="常规 5 12 2" xfId="31257" xr:uid="{691C5615-195E-4A30-8089-A30D86868A2D}"/>
    <cellStyle name="常规 5 13" xfId="8773" xr:uid="{D6CE3555-C0D4-47F2-B4BB-1E9F964A509F}"/>
    <cellStyle name="常规 5 14" xfId="1469" xr:uid="{D3C70243-E6D0-4BD8-89C7-7717325DF4E3}"/>
    <cellStyle name="常规 5 14 2" xfId="31258" xr:uid="{F33CDC42-548F-45A5-8FD7-FA541A870F50}"/>
    <cellStyle name="常规 5 15" xfId="31259" xr:uid="{05821272-E474-445D-A394-021C575D6DA2}"/>
    <cellStyle name="常规 5 16" xfId="34732" xr:uid="{2E7EACD5-196A-4A67-BC0C-2D729A58FC6C}"/>
    <cellStyle name="常规 5 2" xfId="577" xr:uid="{B3891547-EED4-4B41-AB7B-42EF6C79A811}"/>
    <cellStyle name="常规 5 2 10" xfId="7932" xr:uid="{0B5AE5A6-B018-488D-96D0-3D1DC4944E76}"/>
    <cellStyle name="常规 5 2 10 2" xfId="31260" xr:uid="{FEF268D6-C882-4014-BC53-1F748AC4FEFF}"/>
    <cellStyle name="常规 5 2 11" xfId="1470" xr:uid="{D24034E4-2FAA-42F7-8B2F-52E3D7BE033F}"/>
    <cellStyle name="常规 5 2 11 2" xfId="31261" xr:uid="{2188F7D1-01F1-4EBD-8C9B-CC7D79EB73F9}"/>
    <cellStyle name="常规 5 2 12" xfId="31262" xr:uid="{20C6807B-A7AA-45AE-ABE9-BCC1A72A6741}"/>
    <cellStyle name="常规 5 2 13" xfId="31263" xr:uid="{4B36F4CC-2218-40EC-842B-A7E6F5D706C4}"/>
    <cellStyle name="常规 5 2 14" xfId="31264" xr:uid="{2FA990D8-EBD1-460B-BAF8-7BC3C38B9B7D}"/>
    <cellStyle name="常规 5 2 15" xfId="31265" xr:uid="{F9E38A0E-D035-4549-94C0-6649936A9BF4}"/>
    <cellStyle name="常规 5 2 16" xfId="34733" xr:uid="{CD1158B0-A4BE-478B-972A-67E18E614559}"/>
    <cellStyle name="常规 5 2 2" xfId="578" xr:uid="{CC7E8434-5F34-4D6A-A38F-A68D1C263737}"/>
    <cellStyle name="常规 5 2 2 10" xfId="1471" xr:uid="{66B0C963-0320-459A-B3D7-E01AC16F169F}"/>
    <cellStyle name="常规 5 2 2 10 2" xfId="31266" xr:uid="{EC1CA0AC-B527-46A1-8780-14F225AC7AC5}"/>
    <cellStyle name="常规 5 2 2 11" xfId="31267" xr:uid="{D06057EC-E800-4B1E-882E-8D432288CECD}"/>
    <cellStyle name="常规 5 2 2 12" xfId="31268" xr:uid="{C4E7B38C-B058-4146-9A86-526DB40C2197}"/>
    <cellStyle name="常规 5 2 2 13" xfId="31269" xr:uid="{78011F5F-3FE5-4B23-ACC7-BCC2618FFBF0}"/>
    <cellStyle name="常规 5 2 2 14" xfId="31270" xr:uid="{D01A48D4-9DFE-40DD-98F9-CE3B4FEED452}"/>
    <cellStyle name="常规 5 2 2 15" xfId="34734" xr:uid="{FFF98B74-55A1-4A76-AC32-C6A769FD807E}"/>
    <cellStyle name="常规 5 2 2 2" xfId="1028" xr:uid="{F399E771-DD2E-4D15-A928-52A954D15A80}"/>
    <cellStyle name="常规 5 2 2 2 10" xfId="31271" xr:uid="{18EC86EB-9D75-4226-8B38-BB68E3464D82}"/>
    <cellStyle name="常规 5 2 2 2 11" xfId="31272" xr:uid="{1217D614-C709-41C6-8985-5D54CD3AE21E}"/>
    <cellStyle name="常规 5 2 2 2 12" xfId="31273" xr:uid="{4ACE6DE2-4329-41A1-84CD-D68551EC0C1E}"/>
    <cellStyle name="常规 5 2 2 2 13" xfId="34735" xr:uid="{F110ED90-F13C-4E6F-A210-66209DA2A32B}"/>
    <cellStyle name="常规 5 2 2 2 2" xfId="3013" xr:uid="{38FAB55E-5C37-4C35-A09E-3048A60A043F}"/>
    <cellStyle name="常规 5 2 2 2 2 10" xfId="31274" xr:uid="{E6E21413-A028-47F6-9F68-99FEE3CB91E9}"/>
    <cellStyle name="常规 5 2 2 2 2 11" xfId="31275" xr:uid="{1FD40406-0A5F-43E6-A435-9364D08F214D}"/>
    <cellStyle name="常规 5 2 2 2 2 12" xfId="31276" xr:uid="{A66E8CE9-EF01-4985-8A15-667BAD882276}"/>
    <cellStyle name="常规 5 2 2 2 2 13" xfId="31277" xr:uid="{A9932656-78D0-462B-8E12-DEFBD09DFCE4}"/>
    <cellStyle name="常规 5 2 2 2 2 14" xfId="34736" xr:uid="{97E97DC8-5B18-4E11-8E89-C5E64BBE5B1B}"/>
    <cellStyle name="常规 5 2 2 2 2 2" xfId="3014" xr:uid="{C678442B-3B0C-492D-B498-C63BA93B6015}"/>
    <cellStyle name="常规 5 2 2 2 2 2 2" xfId="3015" xr:uid="{7863A2D8-C315-408B-89D5-CE6655ACC68D}"/>
    <cellStyle name="常规 5 2 2 2 2 2 2 2" xfId="3016" xr:uid="{6FC3C191-DBCE-4024-8ECF-4A3B067F6F3D}"/>
    <cellStyle name="常规 5 2 2 2 2 2 2 2 2" xfId="4865" xr:uid="{9A81ED5F-24F0-4F58-A767-59368B914445}"/>
    <cellStyle name="常规 5 2 2 2 2 2 2 2 2 2" xfId="31278" xr:uid="{BF481777-768F-4FD8-9526-18EF6C783E20}"/>
    <cellStyle name="常规 5 2 2 2 2 2 2 2 2 3" xfId="31279" xr:uid="{E036365C-7793-40F6-AFDE-62FFCE6B848B}"/>
    <cellStyle name="常规 5 2 2 2 2 2 2 2 2 4" xfId="31280" xr:uid="{545D2554-53C4-45B4-BB21-A2565DEAC2C2}"/>
    <cellStyle name="常规 5 2 2 2 2 2 2 2 2 5" xfId="31281" xr:uid="{5ED9E519-B295-4277-A0D6-F7F3E847D9EA}"/>
    <cellStyle name="常规 5 2 2 2 2 2 2 2 3" xfId="6673" xr:uid="{306A5A20-5250-4591-A0E4-AB1CC0C893C6}"/>
    <cellStyle name="常规 5 2 2 2 2 2 2 2 3 2" xfId="31282" xr:uid="{04DBE4BB-F23F-4100-AF2A-42D4C039C97C}"/>
    <cellStyle name="常规 5 2 2 2 2 2 2 2 4" xfId="31283" xr:uid="{1C2C3B28-3922-4FC4-93DA-15F854F8591A}"/>
    <cellStyle name="常规 5 2 2 2 2 2 2 2 5" xfId="31284" xr:uid="{C6D5D3AC-C713-4391-B1E5-F8CF79FC8D5E}"/>
    <cellStyle name="常规 5 2 2 2 2 2 2 2 6" xfId="31285" xr:uid="{3ECE1595-2B42-4087-ABB2-252DBA75F59F}"/>
    <cellStyle name="常规 5 2 2 2 2 2 2 2 7" xfId="31286" xr:uid="{19F42DAB-0F02-433D-9A45-53C70958BC32}"/>
    <cellStyle name="常规 5 2 2 2 2 2 2 2 8" xfId="31287" xr:uid="{2D8B9F19-27F5-456D-9541-F97AB6790B63}"/>
    <cellStyle name="常规 5 2 2 2 2 2 2 3" xfId="4866" xr:uid="{6C6701F8-A224-4D44-8412-0B3FC7F4E360}"/>
    <cellStyle name="常规 5 2 2 2 2 2 2 3 2" xfId="31288" xr:uid="{1F0D1CC7-3FB7-4EBB-8158-1F2E8C19CBE6}"/>
    <cellStyle name="常规 5 2 2 2 2 2 2 3 3" xfId="31289" xr:uid="{6F97FA2B-BFC5-482E-9EC1-EF9AF71F73C2}"/>
    <cellStyle name="常规 5 2 2 2 2 2 2 3 4" xfId="31290" xr:uid="{D16DFA62-99DA-482B-B755-E45A545C81E3}"/>
    <cellStyle name="常规 5 2 2 2 2 2 2 3 5" xfId="31291" xr:uid="{E2484C34-ADDF-423B-8860-7FF8E6CC42AB}"/>
    <cellStyle name="常规 5 2 2 2 2 2 2 4" xfId="6672" xr:uid="{27149AC2-B542-4FD2-829F-88784E8BF6F5}"/>
    <cellStyle name="常规 5 2 2 2 2 2 2 4 2" xfId="31292" xr:uid="{856641E0-6A23-42EB-B1B9-93AD51AB610B}"/>
    <cellStyle name="常规 5 2 2 2 2 2 2 5" xfId="31293" xr:uid="{07E14AEE-F0D3-418F-92AD-4032BACF665C}"/>
    <cellStyle name="常规 5 2 2 2 2 2 2 6" xfId="31294" xr:uid="{33EA7881-CB14-4A6C-BA5D-8BC6235C04AB}"/>
    <cellStyle name="常规 5 2 2 2 2 2 2 7" xfId="31295" xr:uid="{44B90A5F-6376-4184-85A5-37BB574B041E}"/>
    <cellStyle name="常规 5 2 2 2 2 2 2 8" xfId="31296" xr:uid="{A0FD734D-1BE3-47A9-9D12-2D3E4BA36816}"/>
    <cellStyle name="常规 5 2 2 2 2 2 2 9" xfId="31297" xr:uid="{7AB83610-3C81-43EC-B203-4BDF42D19023}"/>
    <cellStyle name="常规 5 2 2 2 2 2 3" xfId="4867" xr:uid="{DC397ECC-79BF-4548-AECD-C8669AD1ED74}"/>
    <cellStyle name="常规 5 2 2 2 2 2 3 2" xfId="31298" xr:uid="{96C622E4-E8C7-49B9-B2BD-741D6C82C1D3}"/>
    <cellStyle name="常规 5 2 2 2 2 2 3 3" xfId="31299" xr:uid="{421BC1C6-0F31-4074-8BFE-C849C1CC68FC}"/>
    <cellStyle name="常规 5 2 2 2 2 2 3 4" xfId="31300" xr:uid="{0F0F94FD-DE81-4E14-AAB6-168E77FE9336}"/>
    <cellStyle name="常规 5 2 2 2 2 2 3 5" xfId="31301" xr:uid="{3C6711F7-7BFE-4B83-BBE3-FFC6D1AE1B5A}"/>
    <cellStyle name="常规 5 2 2 2 2 2 4" xfId="6671" xr:uid="{545AD98C-9680-4773-BBF9-CD7116398909}"/>
    <cellStyle name="常规 5 2 2 2 2 2 4 2" xfId="31302" xr:uid="{92DF540F-02A7-479C-9CA8-277B3D4F4139}"/>
    <cellStyle name="常规 5 2 2 2 2 2 5" xfId="31303" xr:uid="{EC17F7CF-CE98-4C12-B3B3-1391E084E407}"/>
    <cellStyle name="常规 5 2 2 2 2 2 6" xfId="31304" xr:uid="{088869D8-04F1-46ED-BB16-271E212884F9}"/>
    <cellStyle name="常规 5 2 2 2 2 2 7" xfId="31305" xr:uid="{63D7B130-131A-4CC3-9547-27D1D58029C0}"/>
    <cellStyle name="常规 5 2 2 2 2 2 8" xfId="31306" xr:uid="{DBC75201-5E1E-43FC-A37C-D5DE874C8976}"/>
    <cellStyle name="常规 5 2 2 2 2 2 9" xfId="31307" xr:uid="{D18776D0-6A74-4C5E-847E-35CC0927359C}"/>
    <cellStyle name="常规 5 2 2 2 2 3" xfId="3017" xr:uid="{AD657D2F-0246-4FE2-8548-3480991E9BE1}"/>
    <cellStyle name="常规 5 2 2 2 2 3 2" xfId="3018" xr:uid="{76F442F1-4F29-4B94-A8B2-BDC145C981F6}"/>
    <cellStyle name="常规 5 2 2 2 2 3 2 2" xfId="4868" xr:uid="{9572CB49-2044-43AB-868E-E03B0B483505}"/>
    <cellStyle name="常规 5 2 2 2 2 3 2 2 2" xfId="31308" xr:uid="{62F45032-0569-4BA8-A20E-41127D364B2E}"/>
    <cellStyle name="常规 5 2 2 2 2 3 2 2 3" xfId="31309" xr:uid="{F78AC9BD-75DC-402F-A81E-FA5A539A38A4}"/>
    <cellStyle name="常规 5 2 2 2 2 3 2 2 4" xfId="31310" xr:uid="{EA1BF659-A4C5-45FB-9E75-C0745E8B6509}"/>
    <cellStyle name="常规 5 2 2 2 2 3 2 2 5" xfId="31311" xr:uid="{B58A803E-1008-4471-9533-4DDFF30AFE14}"/>
    <cellStyle name="常规 5 2 2 2 2 3 2 3" xfId="6675" xr:uid="{8E243EF5-0A3F-4CF2-9B12-4972A101689E}"/>
    <cellStyle name="常规 5 2 2 2 2 3 2 3 2" xfId="31312" xr:uid="{58D041B9-2528-403B-9F74-48A04925D184}"/>
    <cellStyle name="常规 5 2 2 2 2 3 2 4" xfId="31313" xr:uid="{D062608D-467C-404E-9780-BCB696E86569}"/>
    <cellStyle name="常规 5 2 2 2 2 3 2 5" xfId="31314" xr:uid="{7595C0C6-964A-4C0B-BF00-3C344372783A}"/>
    <cellStyle name="常规 5 2 2 2 2 3 2 6" xfId="31315" xr:uid="{CD38D190-1E9D-4961-B189-4B4108AA23FF}"/>
    <cellStyle name="常规 5 2 2 2 2 3 2 7" xfId="31316" xr:uid="{7F431398-8E98-46D3-9992-72260B6F4337}"/>
    <cellStyle name="常规 5 2 2 2 2 3 2 8" xfId="31317" xr:uid="{EE527E3D-E166-4413-8423-FCC7B6F58B46}"/>
    <cellStyle name="常规 5 2 2 2 2 3 3" xfId="4869" xr:uid="{74DBA301-8E2B-462F-BB8E-ADC41ED7A3B3}"/>
    <cellStyle name="常规 5 2 2 2 2 3 3 2" xfId="31318" xr:uid="{30CA9EE4-8E2E-40E1-8978-70F23CFD66D5}"/>
    <cellStyle name="常规 5 2 2 2 2 3 3 3" xfId="31319" xr:uid="{49FAC83A-ACF4-4D9E-B0B0-EA7EDC542501}"/>
    <cellStyle name="常规 5 2 2 2 2 3 3 4" xfId="31320" xr:uid="{C22841A3-1914-4EB3-876D-BF740A6AF06C}"/>
    <cellStyle name="常规 5 2 2 2 2 3 3 5" xfId="31321" xr:uid="{771E08F5-3C9B-49DB-AB98-D41C17862B80}"/>
    <cellStyle name="常规 5 2 2 2 2 3 4" xfId="6674" xr:uid="{E0E53466-ED62-4C2A-B238-4FC33CEBCBA6}"/>
    <cellStyle name="常规 5 2 2 2 2 3 4 2" xfId="31322" xr:uid="{9FAB096D-1E3F-442E-80AA-989650FCB2C0}"/>
    <cellStyle name="常规 5 2 2 2 2 3 5" xfId="31323" xr:uid="{ADB0A048-3288-4BCE-B48F-162F7016E7DB}"/>
    <cellStyle name="常规 5 2 2 2 2 3 6" xfId="31324" xr:uid="{DCAD0D0D-D4D5-4DD3-B3FE-2B38CBA36B22}"/>
    <cellStyle name="常规 5 2 2 2 2 3 7" xfId="31325" xr:uid="{3DA4E789-EDAC-484C-ABDA-EE6569BF0010}"/>
    <cellStyle name="常规 5 2 2 2 2 3 8" xfId="31326" xr:uid="{52EB0E5B-A43E-407A-9FF0-B68C424EDAE2}"/>
    <cellStyle name="常规 5 2 2 2 2 3 9" xfId="31327" xr:uid="{07AE7045-4CCA-45DD-B092-CC99FBA1FDD7}"/>
    <cellStyle name="常规 5 2 2 2 2 4" xfId="4870" xr:uid="{99650989-6FB7-458A-BC98-36250B7D6BBC}"/>
    <cellStyle name="常规 5 2 2 2 2 4 2" xfId="31328" xr:uid="{3E475B7E-C567-4553-8D26-D85191EA248D}"/>
    <cellStyle name="常规 5 2 2 2 2 4 3" xfId="31329" xr:uid="{779F27FB-DC29-4EFE-BCDC-90F28911C12B}"/>
    <cellStyle name="常规 5 2 2 2 2 4 4" xfId="31330" xr:uid="{98B23FF3-06CC-4678-9AC8-E86F8DC1E588}"/>
    <cellStyle name="常规 5 2 2 2 2 4 5" xfId="31331" xr:uid="{32280DA2-8B40-40EA-8CF4-95FE89304912}"/>
    <cellStyle name="常规 5 2 2 2 2 5" xfId="6670" xr:uid="{9EA94E5E-C12C-409B-81A9-4A08B7238B96}"/>
    <cellStyle name="常规 5 2 2 2 2 5 2" xfId="31332" xr:uid="{C476B67D-394F-4E81-9CBA-F68A01E4BB9F}"/>
    <cellStyle name="常规 5 2 2 2 2 6" xfId="10773" xr:uid="{4498FD16-027E-4EB6-A7F2-403FDBCA7C40}"/>
    <cellStyle name="常规 5 2 2 2 2 6 2" xfId="31333" xr:uid="{B7C03C12-5C97-4ECA-A7FE-10969AC9888B}"/>
    <cellStyle name="常规 5 2 2 2 2 7" xfId="31334" xr:uid="{D7329359-5C4F-4D11-9A51-848DE827A146}"/>
    <cellStyle name="常规 5 2 2 2 2 8" xfId="31335" xr:uid="{9DF51B7C-21AD-4A2A-9CF4-17F6DA3C31AB}"/>
    <cellStyle name="常规 5 2 2 2 2 9" xfId="31336" xr:uid="{5F9A8D2F-2780-4018-882A-0C9FD33330AE}"/>
    <cellStyle name="常规 5 2 2 2 3" xfId="3019" xr:uid="{A9C78E18-8662-40C8-B67A-8B4B99658F7E}"/>
    <cellStyle name="常规 5 2 2 2 3 10" xfId="31337" xr:uid="{FF93DE3E-52E6-4C23-B193-170295006FB5}"/>
    <cellStyle name="常规 5 2 2 2 3 2" xfId="3020" xr:uid="{85B4DBD7-354E-4A8B-9501-FA779FFC0836}"/>
    <cellStyle name="常规 5 2 2 2 3 2 2" xfId="3021" xr:uid="{A3A66B53-C39F-4F64-9B26-1EDBBFD4D008}"/>
    <cellStyle name="常规 5 2 2 2 3 2 2 2" xfId="4871" xr:uid="{8D51578C-D049-4ADE-8085-4F1E8E022DCE}"/>
    <cellStyle name="常规 5 2 2 2 3 2 2 2 2" xfId="31338" xr:uid="{EEA23CC6-BB31-4D2C-8D18-048A81FFF63A}"/>
    <cellStyle name="常规 5 2 2 2 3 2 2 2 3" xfId="31339" xr:uid="{865989BF-6FE3-4BB7-849C-36FB20C3E748}"/>
    <cellStyle name="常规 5 2 2 2 3 2 2 2 4" xfId="31340" xr:uid="{DA437DD4-5AB5-44A1-99BA-52DA3CF5F644}"/>
    <cellStyle name="常规 5 2 2 2 3 2 2 2 5" xfId="31341" xr:uid="{1CAEFF08-7C7F-424B-A5F7-81FC3BABB2FC}"/>
    <cellStyle name="常规 5 2 2 2 3 2 2 3" xfId="6678" xr:uid="{50E5C6CB-3DD3-41A2-B82C-E61995F24C60}"/>
    <cellStyle name="常规 5 2 2 2 3 2 2 3 2" xfId="31342" xr:uid="{CD920E3E-DE1E-4908-A07C-CDB59D279D69}"/>
    <cellStyle name="常规 5 2 2 2 3 2 2 4" xfId="31343" xr:uid="{92040CB2-1392-48A4-9043-2E5ACA121187}"/>
    <cellStyle name="常规 5 2 2 2 3 2 2 5" xfId="31344" xr:uid="{18E5864E-E2DB-4CEB-A299-AE0AD698BBCD}"/>
    <cellStyle name="常规 5 2 2 2 3 2 2 6" xfId="31345" xr:uid="{DF3D250D-20FE-4F74-A97E-58213E395517}"/>
    <cellStyle name="常规 5 2 2 2 3 2 2 7" xfId="31346" xr:uid="{F40976F6-18FD-4E49-ADCC-F31C8A291B3F}"/>
    <cellStyle name="常规 5 2 2 2 3 2 2 8" xfId="31347" xr:uid="{01F718A0-CF6B-41F9-AF8D-D641CAF448B9}"/>
    <cellStyle name="常规 5 2 2 2 3 2 3" xfId="4872" xr:uid="{28378D01-B3D9-46D1-B154-A60D19493D8B}"/>
    <cellStyle name="常规 5 2 2 2 3 2 3 2" xfId="31348" xr:uid="{1437E900-17C8-40E0-9BEE-2B5B0D2EDFC0}"/>
    <cellStyle name="常规 5 2 2 2 3 2 3 3" xfId="31349" xr:uid="{77FA2BAA-116C-47C0-93D8-796FEE6576D2}"/>
    <cellStyle name="常规 5 2 2 2 3 2 3 4" xfId="31350" xr:uid="{E45F7424-C098-4E70-BE1A-4410CDA82B47}"/>
    <cellStyle name="常规 5 2 2 2 3 2 3 5" xfId="31351" xr:uid="{90C649AF-F89E-4502-956E-D0BE7FDBD62E}"/>
    <cellStyle name="常规 5 2 2 2 3 2 4" xfId="6677" xr:uid="{B1710CBB-AD77-44F7-B913-A2B2308A8CBE}"/>
    <cellStyle name="常规 5 2 2 2 3 2 4 2" xfId="31352" xr:uid="{D8F8A611-1490-4C6C-9987-D6BC1374F6DD}"/>
    <cellStyle name="常规 5 2 2 2 3 2 5" xfId="31353" xr:uid="{2357A832-80B2-4EE6-BCBA-25A494BD335E}"/>
    <cellStyle name="常规 5 2 2 2 3 2 6" xfId="31354" xr:uid="{73BD3C42-DC50-46FC-8864-3A279C3279EF}"/>
    <cellStyle name="常规 5 2 2 2 3 2 7" xfId="31355" xr:uid="{862CBBC6-5988-495F-A9FC-0679B0AE71F7}"/>
    <cellStyle name="常规 5 2 2 2 3 2 8" xfId="31356" xr:uid="{6E748E93-89DA-4903-A344-9453ED875FC5}"/>
    <cellStyle name="常规 5 2 2 2 3 2 9" xfId="31357" xr:uid="{226921DB-5536-441C-A6D3-A68B78EE18A0}"/>
    <cellStyle name="常规 5 2 2 2 3 3" xfId="4873" xr:uid="{7A02977F-5B73-47ED-A2BD-CEF318B60AC3}"/>
    <cellStyle name="常规 5 2 2 2 3 3 2" xfId="31358" xr:uid="{E4C9C8B7-D704-4F3F-8649-065FF205E246}"/>
    <cellStyle name="常规 5 2 2 2 3 3 3" xfId="31359" xr:uid="{A0E9CB03-ECC8-4602-85D5-B0F1F944B22D}"/>
    <cellStyle name="常规 5 2 2 2 3 3 4" xfId="31360" xr:uid="{0693B29E-6220-4B5A-8F02-D160F229EEA1}"/>
    <cellStyle name="常规 5 2 2 2 3 3 5" xfId="31361" xr:uid="{B7B97779-9C2A-4494-A5E8-65313E7BAB75}"/>
    <cellStyle name="常规 5 2 2 2 3 4" xfId="6676" xr:uid="{3B912E40-D02D-4E75-BA6E-355799C19B3D}"/>
    <cellStyle name="常规 5 2 2 2 3 4 2" xfId="31362" xr:uid="{76020353-43C2-4E41-A296-7D3A3D7DA4E1}"/>
    <cellStyle name="常规 5 2 2 2 3 5" xfId="31363" xr:uid="{63E40C06-B8E5-4EAC-8E75-2A8F1C44E87F}"/>
    <cellStyle name="常规 5 2 2 2 3 6" xfId="31364" xr:uid="{FE0E83CD-5BDC-44E4-A602-889FA80888B1}"/>
    <cellStyle name="常规 5 2 2 2 3 7" xfId="31365" xr:uid="{C2A0A739-3DBE-42CF-AF75-B6FDF79108DA}"/>
    <cellStyle name="常规 5 2 2 2 3 8" xfId="31366" xr:uid="{9CF2BD0A-60EE-4EA6-88F9-F7DEC687EFC2}"/>
    <cellStyle name="常规 5 2 2 2 3 9" xfId="31367" xr:uid="{A66384C7-77CA-4FD6-8B74-FE40C7DE8CD9}"/>
    <cellStyle name="常规 5 2 2 2 4" xfId="3022" xr:uid="{726DDE1D-BCBD-4982-A927-13BDC4E2A02B}"/>
    <cellStyle name="常规 5 2 2 2 4 2" xfId="3023" xr:uid="{B1A652AB-2BA5-4565-AFCC-4B70A978EA95}"/>
    <cellStyle name="常规 5 2 2 2 4 2 2" xfId="4874" xr:uid="{BF6E3B43-15E8-4FA5-9155-99A262F5D4F1}"/>
    <cellStyle name="常规 5 2 2 2 4 2 2 2" xfId="31368" xr:uid="{FE6E677A-BB59-4FCE-8690-A3C3BC356774}"/>
    <cellStyle name="常规 5 2 2 2 4 2 2 3" xfId="31369" xr:uid="{E3A70E33-B9F1-4EF3-89EC-6273C1D783AF}"/>
    <cellStyle name="常规 5 2 2 2 4 2 2 4" xfId="31370" xr:uid="{119BFDF7-DB5C-4F2D-BBEE-961D5C8E556F}"/>
    <cellStyle name="常规 5 2 2 2 4 2 2 5" xfId="31371" xr:uid="{014A0E64-3F1E-438B-B0EB-CE85240FD5FC}"/>
    <cellStyle name="常规 5 2 2 2 4 2 3" xfId="6680" xr:uid="{0CB023B6-4798-4FAC-99DE-0FC1491CF9BB}"/>
    <cellStyle name="常规 5 2 2 2 4 2 3 2" xfId="31372" xr:uid="{96A4BDE7-A0B2-4106-B90D-85EFAD7B4375}"/>
    <cellStyle name="常规 5 2 2 2 4 2 4" xfId="31373" xr:uid="{BFDDD767-D3C3-46CD-B535-AE3636934131}"/>
    <cellStyle name="常规 5 2 2 2 4 2 5" xfId="31374" xr:uid="{B84BD3FC-A602-4FFC-8CCC-E99E55D708BD}"/>
    <cellStyle name="常规 5 2 2 2 4 2 6" xfId="31375" xr:uid="{91DD1A06-0238-4BB8-A461-37F22220D1DF}"/>
    <cellStyle name="常规 5 2 2 2 4 2 7" xfId="31376" xr:uid="{F471AAD1-3B8A-40AE-BD70-30DF05D6D870}"/>
    <cellStyle name="常规 5 2 2 2 4 2 8" xfId="31377" xr:uid="{99C20C36-F2C3-4120-9DC4-9C707B3945C3}"/>
    <cellStyle name="常规 5 2 2 2 4 3" xfId="4875" xr:uid="{6183E650-CD09-42A2-B224-617FAD2A0D2B}"/>
    <cellStyle name="常规 5 2 2 2 4 3 2" xfId="31378" xr:uid="{438563C4-54B6-496D-AF82-A2EE76190384}"/>
    <cellStyle name="常规 5 2 2 2 4 3 3" xfId="31379" xr:uid="{7FEA125D-B7E3-415D-BEB2-03483AFD3161}"/>
    <cellStyle name="常规 5 2 2 2 4 3 4" xfId="31380" xr:uid="{CC29F6F9-E20A-4C94-A982-B53B12C39AAE}"/>
    <cellStyle name="常规 5 2 2 2 4 3 5" xfId="31381" xr:uid="{552569A3-2965-41AE-8C47-2170137DDB7D}"/>
    <cellStyle name="常规 5 2 2 2 4 4" xfId="6679" xr:uid="{1C345213-620E-4749-A1FA-26CFAF46EF7F}"/>
    <cellStyle name="常规 5 2 2 2 4 4 2" xfId="31382" xr:uid="{DC6751F0-10AE-4ED7-9A62-88438DE42EA7}"/>
    <cellStyle name="常规 5 2 2 2 4 5" xfId="31383" xr:uid="{58C784E1-7FF9-4EE3-A3D1-F6D64AF06288}"/>
    <cellStyle name="常规 5 2 2 2 4 6" xfId="31384" xr:uid="{2D259062-96AA-4A25-9CE9-488FF38A519C}"/>
    <cellStyle name="常规 5 2 2 2 4 7" xfId="31385" xr:uid="{3DDDFF10-A488-44A4-830D-49FA0EB6A8C8}"/>
    <cellStyle name="常规 5 2 2 2 4 8" xfId="31386" xr:uid="{E2C9E974-B271-4B9B-919C-FCF7AB270DC6}"/>
    <cellStyle name="常规 5 2 2 2 4 9" xfId="31387" xr:uid="{61D380F2-E513-499F-B6E8-6FBF737915CF}"/>
    <cellStyle name="常规 5 2 2 2 5" xfId="3012" xr:uid="{931A9B4D-5921-42CE-8027-E3A06214055A}"/>
    <cellStyle name="常规 5 2 2 2 5 2" xfId="6681" xr:uid="{E8D803B1-3768-4332-9C40-629BED334C3F}"/>
    <cellStyle name="常规 5 2 2 2 5 2 2" xfId="31388" xr:uid="{92E76FA6-B1D1-4E7F-BFFD-5BF2A3193CF1}"/>
    <cellStyle name="常规 5 2 2 2 5 3" xfId="31389" xr:uid="{D296A3D9-569E-4690-B437-3E4C065AF216}"/>
    <cellStyle name="常规 5 2 2 2 5 4" xfId="31390" xr:uid="{DDD7113A-4787-4EAC-BDEA-91BBCB4A1046}"/>
    <cellStyle name="常规 5 2 2 2 5 5" xfId="31391" xr:uid="{1CB31E41-D969-43A9-B59C-3AE04B3259D8}"/>
    <cellStyle name="常规 5 2 2 2 5 6" xfId="31392" xr:uid="{F91AB825-1EF9-4D88-92CA-A6E90317F927}"/>
    <cellStyle name="常规 5 2 2 2 6" xfId="6669" xr:uid="{C7524884-92EE-4F2C-BD20-A8CAA2210441}"/>
    <cellStyle name="常规 5 2 2 2 6 2" xfId="31393" xr:uid="{F9035262-4CB0-40D9-A1A1-3213D1AC3E0F}"/>
    <cellStyle name="常规 5 2 2 2 7" xfId="7934" xr:uid="{B0B081EA-77B1-41D6-9B11-D3D28C4D7EA2}"/>
    <cellStyle name="常规 5 2 2 2 7 2" xfId="31394" xr:uid="{194CD014-0C96-4CAF-AACB-68413DAE5025}"/>
    <cellStyle name="常规 5 2 2 2 8" xfId="1638" xr:uid="{A06EB43E-9244-48FB-A4BB-0AD8B6B0DA8C}"/>
    <cellStyle name="常规 5 2 2 2 8 2" xfId="31395" xr:uid="{C5A41043-E289-4EB5-AB8C-3222EA8C46E0}"/>
    <cellStyle name="常规 5 2 2 2 9" xfId="31396" xr:uid="{8E6CF450-45A9-4D34-B7BA-AF7C7CEE1FA7}"/>
    <cellStyle name="常规 5 2 2 3" xfId="3024" xr:uid="{1B47212D-EC7C-4334-BD32-85F0B989595C}"/>
    <cellStyle name="常规 5 2 2 3 10" xfId="31397" xr:uid="{C62A37ED-A644-45E9-9949-8F8CE8A9E853}"/>
    <cellStyle name="常规 5 2 2 3 11" xfId="31398" xr:uid="{3FAE254E-E0DD-4467-B69B-F268F831B127}"/>
    <cellStyle name="常规 5 2 2 3 2" xfId="3025" xr:uid="{E1E33B41-FF31-4543-B75B-80B1F2B14E12}"/>
    <cellStyle name="常规 5 2 2 3 2 2" xfId="3026" xr:uid="{7FC513D1-C222-4F7E-A81A-53CD8262B1EE}"/>
    <cellStyle name="常规 5 2 2 3 2 2 2" xfId="3027" xr:uid="{E0D8881C-3EE6-4964-BEBB-4BEF743EF828}"/>
    <cellStyle name="常规 5 2 2 3 2 2 2 2" xfId="4876" xr:uid="{66EAEF46-9DFC-4E06-8502-AB32780FBBFD}"/>
    <cellStyle name="常规 5 2 2 3 2 2 2 2 2" xfId="31399" xr:uid="{0E14C961-0578-473C-808F-DA40A1F5AD07}"/>
    <cellStyle name="常规 5 2 2 3 2 2 2 2 3" xfId="31400" xr:uid="{0B35E208-E837-4800-BEA1-922F3D7C114D}"/>
    <cellStyle name="常规 5 2 2 3 2 2 2 2 4" xfId="31401" xr:uid="{A35C8F3E-5EC4-4840-B8C9-D64EFB66ED70}"/>
    <cellStyle name="常规 5 2 2 3 2 2 2 2 5" xfId="31402" xr:uid="{E7859284-7CD3-4364-A68C-5F72590B6670}"/>
    <cellStyle name="常规 5 2 2 3 2 2 2 3" xfId="6685" xr:uid="{41BACE02-8371-4722-9FD5-757CB3B90A7A}"/>
    <cellStyle name="常规 5 2 2 3 2 2 2 3 2" xfId="31403" xr:uid="{7C9D2B70-0FC9-47EB-8C79-61061707CBFC}"/>
    <cellStyle name="常规 5 2 2 3 2 2 2 4" xfId="31404" xr:uid="{1D90CF34-B6BA-454B-BA61-69D9DA8CA024}"/>
    <cellStyle name="常规 5 2 2 3 2 2 2 5" xfId="31405" xr:uid="{9D8AFAE3-5BB2-426B-A9DF-9DF3345F28F2}"/>
    <cellStyle name="常规 5 2 2 3 2 2 2 6" xfId="31406" xr:uid="{BB1C5CAC-27BE-409F-8F23-3A77FDE99C9A}"/>
    <cellStyle name="常规 5 2 2 3 2 2 2 7" xfId="31407" xr:uid="{25229A60-18A0-4CB1-BA73-F4157588FA74}"/>
    <cellStyle name="常规 5 2 2 3 2 2 2 8" xfId="31408" xr:uid="{DC37B812-8418-49BD-8794-D99587F3BB6D}"/>
    <cellStyle name="常规 5 2 2 3 2 2 3" xfId="4877" xr:uid="{90DA2E0F-1D00-4D6F-9341-628ABA8C64FB}"/>
    <cellStyle name="常规 5 2 2 3 2 2 3 2" xfId="31409" xr:uid="{7198264B-AF7F-4D05-A254-6D90E2C75D4A}"/>
    <cellStyle name="常规 5 2 2 3 2 2 3 3" xfId="31410" xr:uid="{6873BB16-CA13-480C-B696-0CF0C82E88F4}"/>
    <cellStyle name="常规 5 2 2 3 2 2 3 4" xfId="31411" xr:uid="{8394F0C7-5FF3-4154-9DF9-B5621CFF2FA7}"/>
    <cellStyle name="常规 5 2 2 3 2 2 3 5" xfId="31412" xr:uid="{8C583C6B-6592-4CAD-B3CA-09F9B255507C}"/>
    <cellStyle name="常规 5 2 2 3 2 2 4" xfId="6684" xr:uid="{A53A2DE9-FDA0-47B1-8EFD-B17C4E549E89}"/>
    <cellStyle name="常规 5 2 2 3 2 2 4 2" xfId="31413" xr:uid="{36DFB7D3-4CD1-48EB-91FF-DD727A898C80}"/>
    <cellStyle name="常规 5 2 2 3 2 2 5" xfId="31414" xr:uid="{8E8784C6-B7B7-488B-8ED3-E53F6FD0BD2A}"/>
    <cellStyle name="常规 5 2 2 3 2 2 6" xfId="31415" xr:uid="{4A22CAA3-25E7-42B7-9D3D-08313D32ADC8}"/>
    <cellStyle name="常规 5 2 2 3 2 2 7" xfId="31416" xr:uid="{5760E0E2-DABB-4894-B581-B1D18385F24F}"/>
    <cellStyle name="常规 5 2 2 3 2 2 8" xfId="31417" xr:uid="{61830B36-D0C4-4515-ABE5-266083760FA3}"/>
    <cellStyle name="常规 5 2 2 3 2 2 9" xfId="31418" xr:uid="{27198B7E-00CD-4471-8B78-3FBCAD3B4F9E}"/>
    <cellStyle name="常规 5 2 2 3 2 3" xfId="4878" xr:uid="{759EB8E6-5020-4904-8D4E-6B00FA1510C3}"/>
    <cellStyle name="常规 5 2 2 3 2 3 2" xfId="31419" xr:uid="{B547246E-E925-4501-A563-883095BEA20A}"/>
    <cellStyle name="常规 5 2 2 3 2 3 3" xfId="31420" xr:uid="{1B6CD3EE-A18A-4945-B61D-4351EC8F8C42}"/>
    <cellStyle name="常规 5 2 2 3 2 3 4" xfId="31421" xr:uid="{98FEFFD3-013B-442C-9ADD-02C44A8B27B0}"/>
    <cellStyle name="常规 5 2 2 3 2 3 5" xfId="31422" xr:uid="{D94776AF-B19E-4F14-89B2-467656D68F91}"/>
    <cellStyle name="常规 5 2 2 3 2 4" xfId="6683" xr:uid="{4A73F3CE-8840-4EB2-9BB5-54FA9A4FD9C1}"/>
    <cellStyle name="常规 5 2 2 3 2 4 2" xfId="31423" xr:uid="{4340AE21-33D4-4FC5-A003-0D15C2E39A76}"/>
    <cellStyle name="常规 5 2 2 3 2 5" xfId="31424" xr:uid="{5705E262-1484-4072-AF80-D078D43D49E9}"/>
    <cellStyle name="常规 5 2 2 3 2 6" xfId="31425" xr:uid="{F1AB8227-57D9-4C58-B428-1C8DF130ABD3}"/>
    <cellStyle name="常规 5 2 2 3 2 7" xfId="31426" xr:uid="{6D4D02A4-BCA0-49C6-9922-3373BEF62857}"/>
    <cellStyle name="常规 5 2 2 3 2 8" xfId="31427" xr:uid="{3EAD4632-87CE-4ABE-AF2E-E86FA68B7F85}"/>
    <cellStyle name="常规 5 2 2 3 2 9" xfId="31428" xr:uid="{D4AF6B8C-E8D9-48C1-ABC0-D6783B6979AE}"/>
    <cellStyle name="常规 5 2 2 3 3" xfId="3028" xr:uid="{C5153E6E-42D2-4D4E-BDFE-1C927747BC97}"/>
    <cellStyle name="常规 5 2 2 3 3 2" xfId="3029" xr:uid="{62CFE37F-A114-464F-A251-36B38CBA74AE}"/>
    <cellStyle name="常规 5 2 2 3 3 2 2" xfId="4879" xr:uid="{0BC6B5D6-BED5-4849-A6B5-55382676BA9E}"/>
    <cellStyle name="常规 5 2 2 3 3 2 2 2" xfId="31429" xr:uid="{E86C07F6-BF19-44D2-A84A-81DAF33A79C0}"/>
    <cellStyle name="常规 5 2 2 3 3 2 2 3" xfId="31430" xr:uid="{65FEF792-306B-40E4-A8A7-461898D95546}"/>
    <cellStyle name="常规 5 2 2 3 3 2 2 4" xfId="31431" xr:uid="{AA0D4FEF-277C-4384-846B-9B9709EB8823}"/>
    <cellStyle name="常规 5 2 2 3 3 2 2 5" xfId="31432" xr:uid="{D454C934-6C3D-4D5B-9F55-7A74B6051A51}"/>
    <cellStyle name="常规 5 2 2 3 3 2 3" xfId="6687" xr:uid="{C15083A5-63B1-496B-886A-ED5F483C0987}"/>
    <cellStyle name="常规 5 2 2 3 3 2 3 2" xfId="31433" xr:uid="{2F405F3E-3A79-4542-9CC1-9335BCA6A26E}"/>
    <cellStyle name="常规 5 2 2 3 3 2 4" xfId="31434" xr:uid="{2D1AEEE6-D3A1-4627-99BE-F0B4CFE4C736}"/>
    <cellStyle name="常规 5 2 2 3 3 2 5" xfId="31435" xr:uid="{C1B1A266-4BAA-4359-902D-4494F5C8A52D}"/>
    <cellStyle name="常规 5 2 2 3 3 2 6" xfId="31436" xr:uid="{DE5F71FA-D871-4152-9CCA-F2DADD778FFD}"/>
    <cellStyle name="常规 5 2 2 3 3 2 7" xfId="31437" xr:uid="{368DA449-0CF1-4B56-A7B5-6A2BBF94F337}"/>
    <cellStyle name="常规 5 2 2 3 3 2 8" xfId="31438" xr:uid="{64AFF6CE-8692-44AB-82BF-6B51E84808D9}"/>
    <cellStyle name="常规 5 2 2 3 3 3" xfId="4880" xr:uid="{66FD7FA8-65E9-4418-B3F6-41AB9C103FBF}"/>
    <cellStyle name="常规 5 2 2 3 3 3 2" xfId="31439" xr:uid="{1E8B8E96-F623-46F2-9806-3ABD23B7BB14}"/>
    <cellStyle name="常规 5 2 2 3 3 3 3" xfId="31440" xr:uid="{F92D6359-07BA-45EC-BED5-2D352BAAF499}"/>
    <cellStyle name="常规 5 2 2 3 3 3 4" xfId="31441" xr:uid="{D061D23B-014B-40DA-A5B9-96526CEE6912}"/>
    <cellStyle name="常规 5 2 2 3 3 3 5" xfId="31442" xr:uid="{584CF935-8FE5-455E-B412-7E5F76FBCE51}"/>
    <cellStyle name="常规 5 2 2 3 3 4" xfId="6686" xr:uid="{301195E4-F70C-44AD-9444-CCD76DE46317}"/>
    <cellStyle name="常规 5 2 2 3 3 4 2" xfId="31443" xr:uid="{35144C73-F144-4BF2-A96B-66FF21CE9E18}"/>
    <cellStyle name="常规 5 2 2 3 3 5" xfId="31444" xr:uid="{4834464D-3807-4B48-B803-233D9D7815B2}"/>
    <cellStyle name="常规 5 2 2 3 3 6" xfId="31445" xr:uid="{8958AE36-F6C9-4833-9D6F-73B6BD843C50}"/>
    <cellStyle name="常规 5 2 2 3 3 7" xfId="31446" xr:uid="{F7545E51-57EC-42E0-AD5E-F2FE5DF40A49}"/>
    <cellStyle name="常规 5 2 2 3 3 8" xfId="31447" xr:uid="{49B43C7A-BE76-4CC3-83EA-F7E6163BFE14}"/>
    <cellStyle name="常规 5 2 2 3 3 9" xfId="31448" xr:uid="{BA87B656-FECC-4E1E-BDB4-07544B5563EB}"/>
    <cellStyle name="常规 5 2 2 3 4" xfId="4881" xr:uid="{B5D9FF83-53DB-4BEF-91F1-02955D510C5E}"/>
    <cellStyle name="常规 5 2 2 3 4 2" xfId="31449" xr:uid="{8C5DCF00-602A-48BD-B9B2-744E9A797AF8}"/>
    <cellStyle name="常规 5 2 2 3 4 3" xfId="31450" xr:uid="{23FFFB8B-7995-4FB2-8538-828A14DD7985}"/>
    <cellStyle name="常规 5 2 2 3 4 4" xfId="31451" xr:uid="{1F1BF03F-B75A-471A-B2E7-0758FCE7CCBB}"/>
    <cellStyle name="常规 5 2 2 3 4 5" xfId="31452" xr:uid="{B98770A6-1036-4555-BA31-6E5A19599BED}"/>
    <cellStyle name="常规 5 2 2 3 5" xfId="6682" xr:uid="{7FC547E3-207A-443E-A369-9ACBB076D385}"/>
    <cellStyle name="常规 5 2 2 3 5 2" xfId="31453" xr:uid="{00EF89C3-2402-4B3E-86BA-5D871F79D0AB}"/>
    <cellStyle name="常规 5 2 2 3 6" xfId="10378" xr:uid="{33284184-158D-4BE4-98AC-9EBE7FBC1431}"/>
    <cellStyle name="常规 5 2 2 3 6 2" xfId="31454" xr:uid="{3371BF15-4677-44D0-A9E1-7747D08B3D66}"/>
    <cellStyle name="常规 5 2 2 3 7" xfId="31455" xr:uid="{AD4FD366-E21F-4AA4-8FC4-AAFFB3BBB8D0}"/>
    <cellStyle name="常规 5 2 2 3 8" xfId="31456" xr:uid="{CCB98A0A-7A2B-4A4F-BDA1-C24F66151678}"/>
    <cellStyle name="常规 5 2 2 3 9" xfId="31457" xr:uid="{B72B534E-4885-466B-9569-1010FA210B1A}"/>
    <cellStyle name="常规 5 2 2 4" xfId="3030" xr:uid="{7A570973-8791-49EA-B2A4-5426D46C0177}"/>
    <cellStyle name="常规 5 2 2 4 10" xfId="31458" xr:uid="{EE201DC6-3D93-45E9-BC0C-0A2FA9369169}"/>
    <cellStyle name="常规 5 2 2 4 11" xfId="31459" xr:uid="{7CDDBF6E-2B05-426A-8A36-15B278740D89}"/>
    <cellStyle name="常规 5 2 2 4 12" xfId="31460" xr:uid="{64BA1138-A74F-4BCF-B3F9-4571026CE53F}"/>
    <cellStyle name="常规 5 2 2 4 13" xfId="34737" xr:uid="{71999615-B119-44F4-8388-E01F03D2EF14}"/>
    <cellStyle name="常规 5 2 2 4 2" xfId="3031" xr:uid="{073F29D4-6EE1-4047-AE6C-F28B8F8821CA}"/>
    <cellStyle name="常规 5 2 2 4 2 2" xfId="3032" xr:uid="{B40ECDE7-B1A0-4078-838A-C5FBB3338AE9}"/>
    <cellStyle name="常规 5 2 2 4 2 2 2" xfId="4882" xr:uid="{C5584EB0-464E-4977-AE80-1731EAEB498E}"/>
    <cellStyle name="常规 5 2 2 4 2 2 2 2" xfId="31461" xr:uid="{19503170-64A8-46BD-BFB6-70659D1739F1}"/>
    <cellStyle name="常规 5 2 2 4 2 2 2 3" xfId="31462" xr:uid="{1DBB96E5-720F-45DC-A954-B80A468E3B3F}"/>
    <cellStyle name="常规 5 2 2 4 2 2 2 4" xfId="31463" xr:uid="{D6C4E1B2-852D-4CB0-A0A4-FEBDAB8AEA94}"/>
    <cellStyle name="常规 5 2 2 4 2 2 2 5" xfId="31464" xr:uid="{06B4982D-0C99-442B-B26F-D216F9C13201}"/>
    <cellStyle name="常规 5 2 2 4 2 2 3" xfId="6690" xr:uid="{6E3DA674-5120-4FCF-8FF0-42EF1C935948}"/>
    <cellStyle name="常规 5 2 2 4 2 2 3 2" xfId="31465" xr:uid="{3C5B7373-FAEF-43E8-80C6-7C0B9705C35E}"/>
    <cellStyle name="常规 5 2 2 4 2 2 4" xfId="31466" xr:uid="{A7612534-9F91-498B-9F31-19F36BF07BB9}"/>
    <cellStyle name="常规 5 2 2 4 2 2 5" xfId="31467" xr:uid="{C020B4F7-86E4-468A-B21A-FDA40FB06AA4}"/>
    <cellStyle name="常规 5 2 2 4 2 2 6" xfId="31468" xr:uid="{55C2097C-BC05-4F6F-84C6-42070C04E16D}"/>
    <cellStyle name="常规 5 2 2 4 2 2 7" xfId="31469" xr:uid="{4CB6D352-E254-4614-8238-687BD73ED124}"/>
    <cellStyle name="常规 5 2 2 4 2 2 8" xfId="31470" xr:uid="{3CCF61CA-4CC3-4AB5-99F7-31D6965BA3BA}"/>
    <cellStyle name="常规 5 2 2 4 2 3" xfId="4883" xr:uid="{D693D629-552F-49A6-8AD5-B1A3CC8F0258}"/>
    <cellStyle name="常规 5 2 2 4 2 3 2" xfId="31471" xr:uid="{77BC3B65-7045-48AF-8C7E-53136A9A4882}"/>
    <cellStyle name="常规 5 2 2 4 2 3 3" xfId="31472" xr:uid="{CA7C8057-B514-4811-97DD-438ED891324C}"/>
    <cellStyle name="常规 5 2 2 4 2 3 4" xfId="31473" xr:uid="{18789B80-74E1-4CAB-9DDA-6EF8C05AB4C9}"/>
    <cellStyle name="常规 5 2 2 4 2 3 5" xfId="31474" xr:uid="{5389BF8C-E0E7-425B-8F23-88AA79E25C50}"/>
    <cellStyle name="常规 5 2 2 4 2 4" xfId="6689" xr:uid="{D624BF4F-D882-4847-AB05-277AF07ACBC0}"/>
    <cellStyle name="常规 5 2 2 4 2 4 2" xfId="31475" xr:uid="{976DFC97-D34A-4CE4-A377-BC1A7E17482A}"/>
    <cellStyle name="常规 5 2 2 4 2 5" xfId="31476" xr:uid="{AD1096A6-7E3F-494D-B395-8291E204B484}"/>
    <cellStyle name="常规 5 2 2 4 2 6" xfId="31477" xr:uid="{5A5D0FF0-3BC3-441B-812D-C16DD905F1E7}"/>
    <cellStyle name="常规 5 2 2 4 2 7" xfId="31478" xr:uid="{88009DD9-8C28-4967-AF2C-EAE15AD84CDB}"/>
    <cellStyle name="常规 5 2 2 4 2 8" xfId="31479" xr:uid="{3A904EA5-C209-4833-BA23-EAE2DD89A591}"/>
    <cellStyle name="常规 5 2 2 4 2 9" xfId="31480" xr:uid="{1C1D0FF0-E837-4990-9149-DD993E838AED}"/>
    <cellStyle name="常规 5 2 2 4 3" xfId="4884" xr:uid="{EB30654E-23B0-4A16-A8D3-66F11C681E48}"/>
    <cellStyle name="常规 5 2 2 4 3 2" xfId="31481" xr:uid="{1BF2C869-2000-497B-8A14-19B63C8F209F}"/>
    <cellStyle name="常规 5 2 2 4 3 3" xfId="31482" xr:uid="{BA479D91-D300-4018-9417-FAAB36E96671}"/>
    <cellStyle name="常规 5 2 2 4 3 4" xfId="31483" xr:uid="{79A1BED2-4B7A-4B86-BEA6-C9DAFFC940AA}"/>
    <cellStyle name="常规 5 2 2 4 3 5" xfId="31484" xr:uid="{10E567F3-8733-4D06-8452-D55F00F213DF}"/>
    <cellStyle name="常规 5 2 2 4 4" xfId="6688" xr:uid="{3D243A62-A6C9-4C9C-B3DD-7C3C3BE06CB3}"/>
    <cellStyle name="常规 5 2 2 4 4 2" xfId="31485" xr:uid="{B50AE905-CE3E-41BB-9150-413648F51324}"/>
    <cellStyle name="常规 5 2 2 4 5" xfId="10772" xr:uid="{16B8D72A-A05B-4A4F-AFD0-4D25100653DF}"/>
    <cellStyle name="常规 5 2 2 4 5 2" xfId="31486" xr:uid="{038251F9-23F4-4B96-9AF1-B8FD5B0A634F}"/>
    <cellStyle name="常规 5 2 2 4 6" xfId="31487" xr:uid="{0D02F2D3-14C5-4A55-8481-D6CA7B1E3D2F}"/>
    <cellStyle name="常规 5 2 2 4 7" xfId="31488" xr:uid="{A25A414B-706C-4B6C-B2ED-59F036483A75}"/>
    <cellStyle name="常规 5 2 2 4 8" xfId="31489" xr:uid="{B6C00E68-6B8C-4DCE-AEBD-078B672DF88D}"/>
    <cellStyle name="常规 5 2 2 4 9" xfId="31490" xr:uid="{EAEE2525-6990-46A7-97DC-83F1BB0E316C}"/>
    <cellStyle name="常规 5 2 2 5" xfId="3033" xr:uid="{D25FF7A7-FF6E-4E7D-B6DA-92C3D1574537}"/>
    <cellStyle name="常规 5 2 2 5 10" xfId="31491" xr:uid="{7CC9AEAB-5E67-4576-862F-923513414431}"/>
    <cellStyle name="常规 5 2 2 5 2" xfId="3034" xr:uid="{2C860790-3997-4939-9520-A8857AA2DAD8}"/>
    <cellStyle name="常规 5 2 2 5 2 2" xfId="4885" xr:uid="{EFCBF5FF-4BEC-4724-88A1-9AFA93E53005}"/>
    <cellStyle name="常规 5 2 2 5 2 2 2" xfId="31492" xr:uid="{9E595C33-5A88-47F8-BC37-5779B54024F5}"/>
    <cellStyle name="常规 5 2 2 5 2 2 3" xfId="31493" xr:uid="{FFA4A3C2-C589-4ED2-9338-1998CD135CC2}"/>
    <cellStyle name="常规 5 2 2 5 2 2 4" xfId="31494" xr:uid="{C7266D79-D297-48E9-8777-BBFA2508232E}"/>
    <cellStyle name="常规 5 2 2 5 2 2 5" xfId="31495" xr:uid="{3BB947FB-BBB4-4B10-A150-2CAB05682837}"/>
    <cellStyle name="常规 5 2 2 5 2 3" xfId="6692" xr:uid="{22E8FA5A-9FB5-41BC-BC9B-C447A767F237}"/>
    <cellStyle name="常规 5 2 2 5 2 3 2" xfId="31496" xr:uid="{ED00A5EC-6AE5-4AA2-913C-6F75F598C0CC}"/>
    <cellStyle name="常规 5 2 2 5 2 4" xfId="31497" xr:uid="{C45F5AB3-E378-4BDE-A4BB-D0D6B3CFFD98}"/>
    <cellStyle name="常规 5 2 2 5 2 5" xfId="31498" xr:uid="{48F519FC-456A-4CE5-9586-A2A14EF33DCF}"/>
    <cellStyle name="常规 5 2 2 5 2 6" xfId="31499" xr:uid="{63779412-8F79-486B-84CF-008563EDE06C}"/>
    <cellStyle name="常规 5 2 2 5 2 7" xfId="31500" xr:uid="{9697AFA4-1039-4EE0-A296-D6F8E42DA455}"/>
    <cellStyle name="常规 5 2 2 5 2 8" xfId="31501" xr:uid="{E52FBF33-DCB8-4D70-93C2-B6DF704E0088}"/>
    <cellStyle name="常规 5 2 2 5 3" xfId="4886" xr:uid="{93D0341C-B857-49FF-8E34-1D53416C834E}"/>
    <cellStyle name="常规 5 2 2 5 3 2" xfId="31502" xr:uid="{FC3D6394-5975-44E7-BF76-872927E5DCF2}"/>
    <cellStyle name="常规 5 2 2 5 3 3" xfId="31503" xr:uid="{58362684-5C44-4709-83BB-4F7CBE3B2971}"/>
    <cellStyle name="常规 5 2 2 5 3 4" xfId="31504" xr:uid="{F6EDB923-2E43-4850-9CD0-00C0093EED08}"/>
    <cellStyle name="常规 5 2 2 5 3 5" xfId="31505" xr:uid="{3042D13C-CA38-4A90-BF4B-2AA5E8D659A3}"/>
    <cellStyle name="常规 5 2 2 5 4" xfId="6691" xr:uid="{7EAF6188-0203-47E8-98F1-B0E8CEDF183D}"/>
    <cellStyle name="常规 5 2 2 5 4 2" xfId="31506" xr:uid="{518FDB4F-F5A9-41FB-9172-BCEA7AA5F57A}"/>
    <cellStyle name="常规 5 2 2 5 5" xfId="31507" xr:uid="{3FC6E2DB-F1C7-4CBA-AE0A-2756874ADDC5}"/>
    <cellStyle name="常规 5 2 2 5 6" xfId="31508" xr:uid="{049BEA64-D78E-48C0-8EFF-77AD9DA3B7B8}"/>
    <cellStyle name="常规 5 2 2 5 7" xfId="31509" xr:uid="{4FB35433-16C0-4AF1-AE42-06B0E36986FE}"/>
    <cellStyle name="常规 5 2 2 5 8" xfId="31510" xr:uid="{512AB5FB-3C20-4698-B0B6-9780750216C8}"/>
    <cellStyle name="常规 5 2 2 5 9" xfId="31511" xr:uid="{9B240E58-DA16-4A32-A712-1AEB24BD89CE}"/>
    <cellStyle name="常规 5 2 2 6" xfId="3011" xr:uid="{D21A2797-C86B-42A8-BD22-23EBEC9CC515}"/>
    <cellStyle name="常规 5 2 2 6 2" xfId="6693" xr:uid="{B2A8D538-11BD-4AC8-82FA-5544B0838719}"/>
    <cellStyle name="常规 5 2 2 6 3" xfId="31512" xr:uid="{469FB3E9-DE2C-461D-A564-FFB55209F095}"/>
    <cellStyle name="常规 5 2 2 6 4" xfId="31513" xr:uid="{D76C3B8C-4531-45C0-841F-B13DEC45E0BF}"/>
    <cellStyle name="常规 5 2 2 6 5" xfId="31514" xr:uid="{124764E2-E42C-4885-9222-1831FED9F581}"/>
    <cellStyle name="常规 5 2 2 7" xfId="4887" xr:uid="{554526C5-E6D8-4EFF-8FBD-C342F6CB3830}"/>
    <cellStyle name="常规 5 2 2 7 2" xfId="31515" xr:uid="{D54440E7-556F-4C55-B157-787261421792}"/>
    <cellStyle name="常规 5 2 2 7 3" xfId="31516" xr:uid="{07DF0408-DFBD-4D59-9A83-8B1FCA4E3E75}"/>
    <cellStyle name="常规 5 2 2 7 4" xfId="31517" xr:uid="{565D28D3-0CBA-4AC7-B28F-ED14AE22536B}"/>
    <cellStyle name="常规 5 2 2 7 5" xfId="31518" xr:uid="{4FA62A1C-785D-482B-926B-F449AA56C31B}"/>
    <cellStyle name="常规 5 2 2 8" xfId="6668" xr:uid="{917E91C4-4269-4D94-8B59-E6FF0A1E1AAC}"/>
    <cellStyle name="常规 5 2 2 8 2" xfId="31519" xr:uid="{E332B749-78A8-44A3-A963-130E352E763E}"/>
    <cellStyle name="常规 5 2 2 9" xfId="7933" xr:uid="{4EFF1FC5-847B-4787-A97B-FBE721B3216C}"/>
    <cellStyle name="常规 5 2 2 9 2" xfId="31520" xr:uid="{797E2753-258C-4495-822C-943165D776AB}"/>
    <cellStyle name="常规 5 2 3" xfId="1027" xr:uid="{B1EE6CF8-14F5-4AF0-9E1D-AE176AE50F10}"/>
    <cellStyle name="常规 5 2 3 10" xfId="31521" xr:uid="{32F7B294-52ED-4BED-BFD9-52ACF2C1221A}"/>
    <cellStyle name="常规 5 2 3 11" xfId="31522" xr:uid="{11B60C3A-5B1C-4A12-A244-21083BEE531D}"/>
    <cellStyle name="常规 5 2 3 12" xfId="31523" xr:uid="{6D453BA9-E569-4EB8-A0D4-2E3879070777}"/>
    <cellStyle name="常规 5 2 3 13" xfId="31524" xr:uid="{5A659820-A678-49EF-80BD-1075670CDB61}"/>
    <cellStyle name="常规 5 2 3 14" xfId="34738" xr:uid="{C7D00D54-937C-47FD-A5F2-6BB0EB52AA9F}"/>
    <cellStyle name="常规 5 2 3 2" xfId="3036" xr:uid="{49751C27-AD77-4EF8-ADCD-14D5BFF22C5A}"/>
    <cellStyle name="常规 5 2 3 2 10" xfId="31525" xr:uid="{61A6B711-E398-456C-959B-33FC3075AEE2}"/>
    <cellStyle name="常规 5 2 3 2 11" xfId="31526" xr:uid="{0E431088-18D0-4A95-89A4-CD57A1EE2CA1}"/>
    <cellStyle name="常规 5 2 3 2 12" xfId="31527" xr:uid="{9338BAEB-A87C-456A-88D9-FB6863C432A5}"/>
    <cellStyle name="常规 5 2 3 2 13" xfId="31528" xr:uid="{29CA4723-5B41-4376-BDC1-ACC6A87B5728}"/>
    <cellStyle name="常规 5 2 3 2 14" xfId="34739" xr:uid="{75829ECA-1FBE-4AC4-9BA6-1B20E6F64619}"/>
    <cellStyle name="常规 5 2 3 2 2" xfId="3037" xr:uid="{3974CD5D-C2E0-4D8A-92FA-10905D469296}"/>
    <cellStyle name="常规 5 2 3 2 2 2" xfId="3038" xr:uid="{56C89EBA-CBBA-4351-B451-FF870A9909BF}"/>
    <cellStyle name="常规 5 2 3 2 2 2 2" xfId="3039" xr:uid="{79B3DDBA-E8B0-49C8-A703-E8214EA307B2}"/>
    <cellStyle name="常规 5 2 3 2 2 2 2 2" xfId="4888" xr:uid="{F1F3DC67-036C-4DBD-BA96-CAB76E35B2E4}"/>
    <cellStyle name="常规 5 2 3 2 2 2 2 2 2" xfId="31529" xr:uid="{54897757-6B58-4127-B242-983ED89E88CB}"/>
    <cellStyle name="常规 5 2 3 2 2 2 2 2 3" xfId="31530" xr:uid="{46475720-7030-4D8E-9E63-02A0AAA0778F}"/>
    <cellStyle name="常规 5 2 3 2 2 2 2 2 4" xfId="31531" xr:uid="{302A9AA2-D97C-438F-9595-68D9068767D4}"/>
    <cellStyle name="常规 5 2 3 2 2 2 2 2 5" xfId="31532" xr:uid="{65CC1DBA-7922-4522-B4F9-7B9A353B56F0}"/>
    <cellStyle name="常规 5 2 3 2 2 2 2 3" xfId="6698" xr:uid="{05E320DF-69B6-466F-A378-F0D5106905F4}"/>
    <cellStyle name="常规 5 2 3 2 2 2 2 3 2" xfId="31533" xr:uid="{AD9572FB-D49D-4F0D-BDA4-FA1584C7CAD6}"/>
    <cellStyle name="常规 5 2 3 2 2 2 2 4" xfId="31534" xr:uid="{7C7C28EE-527E-452B-AD55-1CA09ED0D39D}"/>
    <cellStyle name="常规 5 2 3 2 2 2 2 5" xfId="31535" xr:uid="{0D085022-31E0-4AE6-A8DE-3C2FDA8A196E}"/>
    <cellStyle name="常规 5 2 3 2 2 2 2 6" xfId="31536" xr:uid="{94034B93-BFDA-4EEB-9C10-2DE922B81705}"/>
    <cellStyle name="常规 5 2 3 2 2 2 2 7" xfId="31537" xr:uid="{2C233533-610E-4901-B68C-F8FBDA6A0A48}"/>
    <cellStyle name="常规 5 2 3 2 2 2 2 8" xfId="31538" xr:uid="{40BF42E0-12CC-4EE8-99CE-BA693B56F7D9}"/>
    <cellStyle name="常规 5 2 3 2 2 2 3" xfId="4889" xr:uid="{3A6B7F39-E5A5-411B-B396-0E9E5DA258AA}"/>
    <cellStyle name="常规 5 2 3 2 2 2 3 2" xfId="31539" xr:uid="{5CAD2A7C-8913-4234-880A-05AB09F1CA00}"/>
    <cellStyle name="常规 5 2 3 2 2 2 3 3" xfId="31540" xr:uid="{52241A0A-DED8-4CE9-87D5-6F2015F6B223}"/>
    <cellStyle name="常规 5 2 3 2 2 2 3 4" xfId="31541" xr:uid="{425E649C-B9EB-4BFA-B9F1-E6C0E4C6EECC}"/>
    <cellStyle name="常规 5 2 3 2 2 2 3 5" xfId="31542" xr:uid="{40A3FB6B-C456-48C6-8FF0-9AC77E436CA9}"/>
    <cellStyle name="常规 5 2 3 2 2 2 4" xfId="6697" xr:uid="{67FCDE45-D6F2-41EA-88AC-9769930BB78E}"/>
    <cellStyle name="常规 5 2 3 2 2 2 4 2" xfId="31543" xr:uid="{F3A3E9D6-2078-46E3-9192-4BF5B48D1279}"/>
    <cellStyle name="常规 5 2 3 2 2 2 5" xfId="31544" xr:uid="{BBF6C787-3FFC-4C5C-AA78-FD27465D40CB}"/>
    <cellStyle name="常规 5 2 3 2 2 2 6" xfId="31545" xr:uid="{EF8EBAB5-B4B3-498C-B6A5-629641650570}"/>
    <cellStyle name="常规 5 2 3 2 2 2 7" xfId="31546" xr:uid="{3F078CFC-10C4-48C7-97F9-D3E89099A888}"/>
    <cellStyle name="常规 5 2 3 2 2 2 8" xfId="31547" xr:uid="{397C2725-4958-4546-BD6E-C579D40ED12B}"/>
    <cellStyle name="常规 5 2 3 2 2 2 9" xfId="31548" xr:uid="{B6EB23B3-FFEE-45AB-8007-E135BDF329D8}"/>
    <cellStyle name="常规 5 2 3 2 2 3" xfId="4890" xr:uid="{8707A605-86AA-416E-A757-944377091069}"/>
    <cellStyle name="常规 5 2 3 2 2 3 2" xfId="31549" xr:uid="{01F84F92-F389-41C8-A6ED-377A9DB4476B}"/>
    <cellStyle name="常规 5 2 3 2 2 3 3" xfId="31550" xr:uid="{1616702B-40F3-46F5-9EB5-19F7F01078B1}"/>
    <cellStyle name="常规 5 2 3 2 2 3 4" xfId="31551" xr:uid="{5A7104DF-8188-44C2-88F8-5FE80B137250}"/>
    <cellStyle name="常规 5 2 3 2 2 3 5" xfId="31552" xr:uid="{66BAC7F1-39A6-40EE-A054-41C5D7335EA6}"/>
    <cellStyle name="常规 5 2 3 2 2 4" xfId="6696" xr:uid="{10628CD5-1EB2-4F65-8CE9-8A194F59E221}"/>
    <cellStyle name="常规 5 2 3 2 2 4 2" xfId="31553" xr:uid="{E731E746-0FEF-493F-BB12-1E5C7D93BDE5}"/>
    <cellStyle name="常规 5 2 3 2 2 5" xfId="31554" xr:uid="{B49808CA-81FB-46B5-B1C1-D59D88A5D63A}"/>
    <cellStyle name="常规 5 2 3 2 2 6" xfId="31555" xr:uid="{5427F19F-A307-4254-81CC-0B4B04E02B04}"/>
    <cellStyle name="常规 5 2 3 2 2 7" xfId="31556" xr:uid="{0E664D50-F2F7-4153-8738-532BF71F5F6E}"/>
    <cellStyle name="常规 5 2 3 2 2 8" xfId="31557" xr:uid="{13C8C62E-A677-4007-8518-162975BCE5C1}"/>
    <cellStyle name="常规 5 2 3 2 2 9" xfId="31558" xr:uid="{C79D6669-CBAF-4FFF-B1A0-E72E169CFBE0}"/>
    <cellStyle name="常规 5 2 3 2 3" xfId="3040" xr:uid="{78E2ABBD-A288-456C-A110-98971A579696}"/>
    <cellStyle name="常规 5 2 3 2 3 2" xfId="3041" xr:uid="{391103B4-701C-4B6C-9032-EFC0A3CE26EA}"/>
    <cellStyle name="常规 5 2 3 2 3 2 2" xfId="4891" xr:uid="{E198F9C2-6594-47D4-8FAC-F4B4FEE5C944}"/>
    <cellStyle name="常规 5 2 3 2 3 2 2 2" xfId="31559" xr:uid="{B7D1742B-55C4-40B8-8FA2-634DABD48BC9}"/>
    <cellStyle name="常规 5 2 3 2 3 2 2 3" xfId="31560" xr:uid="{7A6B094C-F1CC-44CB-86FB-F253FC5D84DA}"/>
    <cellStyle name="常规 5 2 3 2 3 2 2 4" xfId="31561" xr:uid="{447B2EC1-BF33-4114-A5DF-8503F93FE466}"/>
    <cellStyle name="常规 5 2 3 2 3 2 2 5" xfId="31562" xr:uid="{B57C0481-4A8E-49B3-ACEF-37A349DBA146}"/>
    <cellStyle name="常规 5 2 3 2 3 2 3" xfId="6700" xr:uid="{B5FC02B1-547F-408E-83C8-E6BDC665F69D}"/>
    <cellStyle name="常规 5 2 3 2 3 2 3 2" xfId="31563" xr:uid="{79CF1702-C813-4476-BB9E-928B256DDB19}"/>
    <cellStyle name="常规 5 2 3 2 3 2 4" xfId="31564" xr:uid="{F2A7FC50-6907-4472-B93F-952F3E6D613B}"/>
    <cellStyle name="常规 5 2 3 2 3 2 5" xfId="31565" xr:uid="{3A52B463-1B5E-49D0-B779-55E3CA37133B}"/>
    <cellStyle name="常规 5 2 3 2 3 2 6" xfId="31566" xr:uid="{90E78B7C-57FF-4257-9CCE-A9306D5679C8}"/>
    <cellStyle name="常规 5 2 3 2 3 2 7" xfId="31567" xr:uid="{2492ECF6-F5A3-4834-AE82-3765061BFC68}"/>
    <cellStyle name="常规 5 2 3 2 3 2 8" xfId="31568" xr:uid="{B5BF89AA-0112-4617-9D63-F0AE5C48A79D}"/>
    <cellStyle name="常规 5 2 3 2 3 3" xfId="4892" xr:uid="{217978FE-6EFC-4113-BAF7-A18AEDF5EFF7}"/>
    <cellStyle name="常规 5 2 3 2 3 3 2" xfId="31569" xr:uid="{48F0E78B-56A5-4A39-A589-93F24FB2162C}"/>
    <cellStyle name="常规 5 2 3 2 3 3 3" xfId="31570" xr:uid="{38DC9B26-4372-45AC-9442-9A505A78DE13}"/>
    <cellStyle name="常规 5 2 3 2 3 3 4" xfId="31571" xr:uid="{CB8C581C-321E-484F-A87A-70A31D50A0E6}"/>
    <cellStyle name="常规 5 2 3 2 3 3 5" xfId="31572" xr:uid="{D8B81D80-4B3C-4598-A306-C261C26E88BB}"/>
    <cellStyle name="常规 5 2 3 2 3 4" xfId="6699" xr:uid="{DA95816A-4A98-4D47-B667-A94C73540AEB}"/>
    <cellStyle name="常规 5 2 3 2 3 4 2" xfId="31573" xr:uid="{80B23603-560E-4291-A167-408D0C1063D2}"/>
    <cellStyle name="常规 5 2 3 2 3 5" xfId="31574" xr:uid="{E68CFD27-311D-4AB4-9075-670A0C512E63}"/>
    <cellStyle name="常规 5 2 3 2 3 6" xfId="31575" xr:uid="{D93C9C18-09B5-4838-AF59-AB80982A26CF}"/>
    <cellStyle name="常规 5 2 3 2 3 7" xfId="31576" xr:uid="{DCA98F88-9EB6-42E7-90DC-735DE755AC54}"/>
    <cellStyle name="常规 5 2 3 2 3 8" xfId="31577" xr:uid="{6A704D69-E775-4F3A-B192-12B7F7093430}"/>
    <cellStyle name="常规 5 2 3 2 3 9" xfId="31578" xr:uid="{497440A0-06F9-4537-8322-3F451270D5E8}"/>
    <cellStyle name="常规 5 2 3 2 4" xfId="4893" xr:uid="{E7BD4D9A-135A-4FA8-AF57-D3AB87E3922A}"/>
    <cellStyle name="常规 5 2 3 2 4 2" xfId="31579" xr:uid="{942E3E73-8E87-4075-A1DE-73B3B0689916}"/>
    <cellStyle name="常规 5 2 3 2 4 3" xfId="31580" xr:uid="{276456B9-1411-45BC-9C13-07CBE65C480F}"/>
    <cellStyle name="常规 5 2 3 2 4 4" xfId="31581" xr:uid="{464EFDED-483B-4E54-85B9-28F521D682B5}"/>
    <cellStyle name="常规 5 2 3 2 4 5" xfId="31582" xr:uid="{40642B90-F5C3-4962-BAD4-261A69D2A62C}"/>
    <cellStyle name="常规 5 2 3 2 5" xfId="6695" xr:uid="{8A214D78-83BA-486C-8E56-5D2A902C93DB}"/>
    <cellStyle name="常规 5 2 3 2 5 2" xfId="31583" xr:uid="{AFF3B2AA-BA71-41F5-9010-F585DFF095FF}"/>
    <cellStyle name="常规 5 2 3 2 6" xfId="10774" xr:uid="{1BB10291-6919-4BAB-B7B6-159D447A74A6}"/>
    <cellStyle name="常规 5 2 3 2 6 2" xfId="31584" xr:uid="{9FC051F6-8C37-4A2F-A390-088A0AFA656A}"/>
    <cellStyle name="常规 5 2 3 2 7" xfId="31585" xr:uid="{F6D04BF1-ADB2-4488-9791-7E6A4330F9D4}"/>
    <cellStyle name="常规 5 2 3 2 8" xfId="31586" xr:uid="{9E180498-09D6-4106-9545-6EB4937C2DDC}"/>
    <cellStyle name="常规 5 2 3 2 9" xfId="31587" xr:uid="{EE911AE9-BBCF-4539-B375-0521084227EC}"/>
    <cellStyle name="常规 5 2 3 3" xfId="3042" xr:uid="{BFF333A0-551A-45C3-A4EA-CDF2A02EC952}"/>
    <cellStyle name="常规 5 2 3 3 10" xfId="31588" xr:uid="{361C9649-3F99-4023-98A6-BD6331680008}"/>
    <cellStyle name="常规 5 2 3 3 2" xfId="3043" xr:uid="{E9607C43-B27B-4294-896B-A53821133B03}"/>
    <cellStyle name="常规 5 2 3 3 2 2" xfId="3044" xr:uid="{7CF94EFF-694B-424E-80CE-0AC4AC9BC67B}"/>
    <cellStyle name="常规 5 2 3 3 2 2 2" xfId="4894" xr:uid="{7C25437D-93FC-44F0-90A5-BF196BCDC67B}"/>
    <cellStyle name="常规 5 2 3 3 2 2 2 2" xfId="31589" xr:uid="{4F99FBE9-EB77-457D-92EF-B583A0983C7F}"/>
    <cellStyle name="常规 5 2 3 3 2 2 2 3" xfId="31590" xr:uid="{85481FC6-A599-444C-A45F-89906E071C70}"/>
    <cellStyle name="常规 5 2 3 3 2 2 2 4" xfId="31591" xr:uid="{B11E069D-0FDC-4A84-9422-0A8783B609D9}"/>
    <cellStyle name="常规 5 2 3 3 2 2 2 5" xfId="31592" xr:uid="{0C2FC077-97D3-4EB0-B706-FDC205321216}"/>
    <cellStyle name="常规 5 2 3 3 2 2 3" xfId="6703" xr:uid="{AECFDA9D-F31F-43CC-9135-22ABEC0B719B}"/>
    <cellStyle name="常规 5 2 3 3 2 2 3 2" xfId="31593" xr:uid="{24A926D5-A5C5-4FCD-B69A-8B9F50512DEA}"/>
    <cellStyle name="常规 5 2 3 3 2 2 4" xfId="31594" xr:uid="{E33DAB99-8912-43F6-BFC4-CDCEF40150B8}"/>
    <cellStyle name="常规 5 2 3 3 2 2 5" xfId="31595" xr:uid="{C2569F2E-173E-454C-998C-C7FE9D294E0B}"/>
    <cellStyle name="常规 5 2 3 3 2 2 6" xfId="31596" xr:uid="{7800C34F-2FA3-4704-8592-F136CDFC0B7B}"/>
    <cellStyle name="常规 5 2 3 3 2 2 7" xfId="31597" xr:uid="{94E0AE52-CE25-4993-81F6-0C898BCE404D}"/>
    <cellStyle name="常规 5 2 3 3 2 2 8" xfId="31598" xr:uid="{C31A2227-4160-484D-97B5-88C58456A8A7}"/>
    <cellStyle name="常规 5 2 3 3 2 3" xfId="4895" xr:uid="{28BA6658-797C-4F8A-8392-5B1EA0A58126}"/>
    <cellStyle name="常规 5 2 3 3 2 3 2" xfId="31599" xr:uid="{7D769DEE-82CC-44F4-8373-3F4D790A58EC}"/>
    <cellStyle name="常规 5 2 3 3 2 3 3" xfId="31600" xr:uid="{939FBC9A-4A1D-4EC0-BDC6-2BB5CF10E6DC}"/>
    <cellStyle name="常规 5 2 3 3 2 3 4" xfId="31601" xr:uid="{CB268139-C1ED-426E-8F6E-7FB0A63AB9A2}"/>
    <cellStyle name="常规 5 2 3 3 2 3 5" xfId="31602" xr:uid="{6CD57FA9-1D77-4A03-AF46-907E9CC16E57}"/>
    <cellStyle name="常规 5 2 3 3 2 4" xfId="6702" xr:uid="{79268DD5-EE2B-46FD-AD83-D5A0F242CCFE}"/>
    <cellStyle name="常规 5 2 3 3 2 4 2" xfId="31603" xr:uid="{8F83A505-4D5E-4AE1-B53B-ED38E58C8B73}"/>
    <cellStyle name="常规 5 2 3 3 2 5" xfId="31604" xr:uid="{0BAF2892-2AB4-400A-8CEF-C184D3017550}"/>
    <cellStyle name="常规 5 2 3 3 2 6" xfId="31605" xr:uid="{44341F8B-AAD1-46B7-A128-CAE1FB360E1D}"/>
    <cellStyle name="常规 5 2 3 3 2 7" xfId="31606" xr:uid="{0A0C97D0-34AD-4C7D-99A0-299129AC10A6}"/>
    <cellStyle name="常规 5 2 3 3 2 8" xfId="31607" xr:uid="{D85648B7-0AC1-4EC0-A955-0746A5E7F51A}"/>
    <cellStyle name="常规 5 2 3 3 2 9" xfId="31608" xr:uid="{31ECCCB9-F99C-4D65-B975-48C59F15CF90}"/>
    <cellStyle name="常规 5 2 3 3 3" xfId="4896" xr:uid="{C49D6272-6232-41BD-BDCF-C8C5CB723C71}"/>
    <cellStyle name="常规 5 2 3 3 3 2" xfId="31609" xr:uid="{86D1C858-F652-45BF-A2A8-B9E00A9564FD}"/>
    <cellStyle name="常规 5 2 3 3 3 3" xfId="31610" xr:uid="{5237EDFB-0876-4B1F-A799-B42C4B602A8B}"/>
    <cellStyle name="常规 5 2 3 3 3 4" xfId="31611" xr:uid="{87750801-9BAE-4B5A-BE5E-19F1B37F385D}"/>
    <cellStyle name="常规 5 2 3 3 3 5" xfId="31612" xr:uid="{03A8B765-5CFC-4085-89F8-7FEF5BDBAB29}"/>
    <cellStyle name="常规 5 2 3 3 4" xfId="6701" xr:uid="{3A4F26C2-D8C7-4ACF-98F9-E7EA2D260242}"/>
    <cellStyle name="常规 5 2 3 3 4 2" xfId="31613" xr:uid="{45BEDE81-7275-4099-B4CA-C998E54C9E79}"/>
    <cellStyle name="常规 5 2 3 3 5" xfId="31614" xr:uid="{8ADF98FE-76F3-430B-8C2D-6FECB42B3C4F}"/>
    <cellStyle name="常规 5 2 3 3 6" xfId="31615" xr:uid="{C6D20A91-432C-47BF-85FB-F068349923A8}"/>
    <cellStyle name="常规 5 2 3 3 7" xfId="31616" xr:uid="{D928E451-DD15-43F6-AFFB-AA14245AC0F6}"/>
    <cellStyle name="常规 5 2 3 3 8" xfId="31617" xr:uid="{1D10D93D-1A1B-4DF7-834D-D5C01E12B934}"/>
    <cellStyle name="常规 5 2 3 3 9" xfId="31618" xr:uid="{1FD86B26-C6B1-49FB-9636-CBB684BC8C61}"/>
    <cellStyle name="常规 5 2 3 4" xfId="3045" xr:uid="{E6AB958B-0CAA-4F8C-BF96-5A9EF9BE5B42}"/>
    <cellStyle name="常规 5 2 3 4 2" xfId="3046" xr:uid="{48AE80F5-A91E-4DE4-AC84-FAE408AEAFCE}"/>
    <cellStyle name="常规 5 2 3 4 2 2" xfId="4897" xr:uid="{7B9F98F5-BDF9-415B-A5C9-AE6930EDD3A2}"/>
    <cellStyle name="常规 5 2 3 4 2 2 2" xfId="31619" xr:uid="{F2903BBF-9C07-4916-8BED-6E660023B6AA}"/>
    <cellStyle name="常规 5 2 3 4 2 2 3" xfId="31620" xr:uid="{1FAC45A5-7932-4E6A-8433-99302952CFE9}"/>
    <cellStyle name="常规 5 2 3 4 2 2 4" xfId="31621" xr:uid="{4769C774-7DE7-47B6-9A44-96F18E527C4C}"/>
    <cellStyle name="常规 5 2 3 4 2 2 5" xfId="31622" xr:uid="{1F056D1D-577B-4226-AA43-664407064CD5}"/>
    <cellStyle name="常规 5 2 3 4 2 3" xfId="6705" xr:uid="{2BBD9EA3-46EC-4C3A-98DD-4EF69EFEEE16}"/>
    <cellStyle name="常规 5 2 3 4 2 3 2" xfId="31623" xr:uid="{833291E9-C2C8-4A43-8038-8FB7A2260C19}"/>
    <cellStyle name="常规 5 2 3 4 2 4" xfId="31624" xr:uid="{0AD657EF-603B-49BA-A606-74F987101E50}"/>
    <cellStyle name="常规 5 2 3 4 2 5" xfId="31625" xr:uid="{A12E4AE1-51EB-4421-9680-4017DD7C2312}"/>
    <cellStyle name="常规 5 2 3 4 2 6" xfId="31626" xr:uid="{F8D14ECF-E84B-40F1-A7D4-62D9445793B8}"/>
    <cellStyle name="常规 5 2 3 4 2 7" xfId="31627" xr:uid="{79585220-70E9-4042-9970-80DB77B20D7E}"/>
    <cellStyle name="常规 5 2 3 4 2 8" xfId="31628" xr:uid="{9D46CE43-64D0-4F63-8CA3-520153773545}"/>
    <cellStyle name="常规 5 2 3 4 3" xfId="4898" xr:uid="{F5CEEFC9-395C-4A92-85DE-A0C25FB5A73A}"/>
    <cellStyle name="常规 5 2 3 4 3 2" xfId="31629" xr:uid="{9792F606-84F8-479B-9942-0AEA1D61D3DF}"/>
    <cellStyle name="常规 5 2 3 4 3 3" xfId="31630" xr:uid="{4FA6C25F-8A93-4C77-800C-A60218949600}"/>
    <cellStyle name="常规 5 2 3 4 3 4" xfId="31631" xr:uid="{A6411117-6D7B-40C0-9974-023B6FCD8BE6}"/>
    <cellStyle name="常规 5 2 3 4 3 5" xfId="31632" xr:uid="{3460637D-BBC8-4F54-B925-6DD7818B69B9}"/>
    <cellStyle name="常规 5 2 3 4 4" xfId="6704" xr:uid="{4EF24CA4-7FAC-4A1A-982A-F5EA8ADA3622}"/>
    <cellStyle name="常规 5 2 3 4 4 2" xfId="31633" xr:uid="{9B1E69E3-23E6-4F35-971D-E9C63B13D47E}"/>
    <cellStyle name="常规 5 2 3 4 5" xfId="31634" xr:uid="{EAD5608C-2256-4550-918B-B87462FD8198}"/>
    <cellStyle name="常规 5 2 3 4 6" xfId="31635" xr:uid="{0DC95316-2030-495B-B8A2-A4EF8DEF2E16}"/>
    <cellStyle name="常规 5 2 3 4 7" xfId="31636" xr:uid="{3A195622-923B-468E-98C3-CFD0E3C8EA4A}"/>
    <cellStyle name="常规 5 2 3 4 8" xfId="31637" xr:uid="{FB8F6696-39F8-4E59-9149-ACE9924EA6B2}"/>
    <cellStyle name="常规 5 2 3 4 9" xfId="31638" xr:uid="{D91B2FF2-0428-4CCD-923B-16BF3A1598E8}"/>
    <cellStyle name="常规 5 2 3 5" xfId="4899" xr:uid="{969CFC24-58E7-469F-ABAE-4F28020D0C0B}"/>
    <cellStyle name="常规 5 2 3 5 2" xfId="31639" xr:uid="{E1A78057-D272-4AC5-8584-C8E155FFCB47}"/>
    <cellStyle name="常规 5 2 3 5 3" xfId="31640" xr:uid="{9BA44FE1-F97B-4B68-8E26-1F615A8D4DCC}"/>
    <cellStyle name="常规 5 2 3 5 4" xfId="31641" xr:uid="{389577EC-5D26-4F46-85FC-94BE50230909}"/>
    <cellStyle name="常规 5 2 3 5 5" xfId="31642" xr:uid="{AF13017E-5FAB-401B-864D-7C75FF37B4A1}"/>
    <cellStyle name="常规 5 2 3 6" xfId="6694" xr:uid="{A8BCB5B6-EC94-4A19-89DF-D9849680EE8B}"/>
    <cellStyle name="常规 5 2 3 6 2" xfId="31643" xr:uid="{943D1D13-65B9-46B8-B7BC-755F12EC5CB0}"/>
    <cellStyle name="常规 5 2 3 7" xfId="7935" xr:uid="{2FF486E4-8D41-4653-8B91-61297B8AEC63}"/>
    <cellStyle name="常规 5 2 3 7 2" xfId="31644" xr:uid="{D580E78A-7811-4768-9C00-CD9293FF65EC}"/>
    <cellStyle name="常规 5 2 3 8" xfId="3035" xr:uid="{3BEFFB31-95BC-4A47-A500-5C4F68908015}"/>
    <cellStyle name="常规 5 2 3 9" xfId="31645" xr:uid="{CCD9BD8E-A569-46F7-8EEF-45DB9DEFB401}"/>
    <cellStyle name="常规 5 2 4" xfId="3047" xr:uid="{E02AA684-5D10-4853-B89C-A191E91F82C0}"/>
    <cellStyle name="常规 5 2 4 10" xfId="31646" xr:uid="{64489564-4AAD-42DF-A3AD-2C4D388952D5}"/>
    <cellStyle name="常规 5 2 4 11" xfId="31647" xr:uid="{13410CBA-409B-4870-B919-A09455E4853B}"/>
    <cellStyle name="常规 5 2 4 2" xfId="3048" xr:uid="{7A66B7AB-B5D1-4C22-8F9C-753EF33274F8}"/>
    <cellStyle name="常规 5 2 4 2 2" xfId="3049" xr:uid="{897E16FF-19AD-416C-8148-C1D9CF42001F}"/>
    <cellStyle name="常规 5 2 4 2 2 2" xfId="3050" xr:uid="{0466AFF1-17B2-4949-A040-C9FF91D1DB98}"/>
    <cellStyle name="常规 5 2 4 2 2 2 2" xfId="4900" xr:uid="{FE02FF19-9C12-4175-AC93-602E857E6349}"/>
    <cellStyle name="常规 5 2 4 2 2 2 2 2" xfId="31648" xr:uid="{C44ABF5E-F16F-4C6C-8E18-EB12E81A517E}"/>
    <cellStyle name="常规 5 2 4 2 2 2 2 3" xfId="31649" xr:uid="{3E184A92-ED15-4541-8A69-711DB345956D}"/>
    <cellStyle name="常规 5 2 4 2 2 2 2 4" xfId="31650" xr:uid="{20448415-61A1-471B-921F-A8ADF5169523}"/>
    <cellStyle name="常规 5 2 4 2 2 2 2 5" xfId="31651" xr:uid="{5273815F-F322-4B40-BFB1-FFAC85289FF0}"/>
    <cellStyle name="常规 5 2 4 2 2 2 3" xfId="6709" xr:uid="{452A8F05-4709-4B94-97F4-BAA0B81177B3}"/>
    <cellStyle name="常规 5 2 4 2 2 2 3 2" xfId="31652" xr:uid="{559A7794-11F3-47FD-8970-66B5730255B5}"/>
    <cellStyle name="常规 5 2 4 2 2 2 4" xfId="31653" xr:uid="{76F639F1-5996-41D2-BB8B-71ECE08EAF05}"/>
    <cellStyle name="常规 5 2 4 2 2 2 5" xfId="31654" xr:uid="{E5F6277C-897E-4BFA-BBDE-6F51FB630DE2}"/>
    <cellStyle name="常规 5 2 4 2 2 2 6" xfId="31655" xr:uid="{EFA78C28-021E-4F99-BB88-706601FC9709}"/>
    <cellStyle name="常规 5 2 4 2 2 2 7" xfId="31656" xr:uid="{94385BEE-EB6F-4B37-983C-B6896A3B2EC0}"/>
    <cellStyle name="常规 5 2 4 2 2 2 8" xfId="31657" xr:uid="{CAA53676-A7C4-47E0-A690-B635A4B027A1}"/>
    <cellStyle name="常规 5 2 4 2 2 3" xfId="4901" xr:uid="{A1FB96AE-E102-4CFB-9133-596A7B80DC94}"/>
    <cellStyle name="常规 5 2 4 2 2 3 2" xfId="31658" xr:uid="{417A9F26-EC6F-42C5-AAC2-B20288105FAD}"/>
    <cellStyle name="常规 5 2 4 2 2 3 3" xfId="31659" xr:uid="{8E80918D-642A-4732-8779-295646AF27A9}"/>
    <cellStyle name="常规 5 2 4 2 2 3 4" xfId="31660" xr:uid="{47C5ED73-A4F4-4688-B230-D3B67AECA050}"/>
    <cellStyle name="常规 5 2 4 2 2 3 5" xfId="31661" xr:uid="{3DEAAF54-ECD9-428A-A5EB-CFD95DCE76D4}"/>
    <cellStyle name="常规 5 2 4 2 2 4" xfId="6708" xr:uid="{C11D66CB-4D5E-4372-A1E8-C7E70DA763AF}"/>
    <cellStyle name="常规 5 2 4 2 2 4 2" xfId="31662" xr:uid="{649D8756-148F-4761-8AD4-57CFCA4E2B72}"/>
    <cellStyle name="常规 5 2 4 2 2 5" xfId="31663" xr:uid="{D07D0F55-43C5-468D-BBE4-703FD7A61D40}"/>
    <cellStyle name="常规 5 2 4 2 2 6" xfId="31664" xr:uid="{013D6E0C-958A-42C1-97CF-2AAE726D7777}"/>
    <cellStyle name="常规 5 2 4 2 2 7" xfId="31665" xr:uid="{87D649F8-ADF8-41FE-A150-6BABE21A2F5E}"/>
    <cellStyle name="常规 5 2 4 2 2 8" xfId="31666" xr:uid="{C975DF5A-FF17-4A06-B878-6A3C53517B13}"/>
    <cellStyle name="常规 5 2 4 2 2 9" xfId="31667" xr:uid="{B53208CE-67BD-4723-B3E3-7D00E70CE27B}"/>
    <cellStyle name="常规 5 2 4 2 3" xfId="4902" xr:uid="{ED797A6D-4871-43E2-9A74-A927DEFCB492}"/>
    <cellStyle name="常规 5 2 4 2 3 2" xfId="31668" xr:uid="{69062256-2CA1-4A71-B5D8-33EF6C900214}"/>
    <cellStyle name="常规 5 2 4 2 3 3" xfId="31669" xr:uid="{AE07FCEB-A29F-4DFA-8EDA-869CD4AEBECF}"/>
    <cellStyle name="常规 5 2 4 2 3 4" xfId="31670" xr:uid="{24FE1489-727A-470A-9E31-F2C78E9DE75E}"/>
    <cellStyle name="常规 5 2 4 2 3 5" xfId="31671" xr:uid="{A792DEBB-7B38-4B4B-A225-2FB8EB2EE9CE}"/>
    <cellStyle name="常规 5 2 4 2 4" xfId="6707" xr:uid="{74D3E7AC-4668-43F9-8DE4-91AA4223476B}"/>
    <cellStyle name="常规 5 2 4 2 4 2" xfId="31672" xr:uid="{7EF7532F-1F93-4437-8F91-6C2698A654E0}"/>
    <cellStyle name="常规 5 2 4 2 5" xfId="31673" xr:uid="{2C32E377-5B6F-4421-A3DE-082288A5B374}"/>
    <cellStyle name="常规 5 2 4 2 6" xfId="31674" xr:uid="{AD91D671-38F0-4D6B-84D1-68563040A107}"/>
    <cellStyle name="常规 5 2 4 2 7" xfId="31675" xr:uid="{7F53428F-5E16-4B7C-95A5-69C7719BFD00}"/>
    <cellStyle name="常规 5 2 4 2 8" xfId="31676" xr:uid="{07E41873-5981-4EAF-8835-17A87327072E}"/>
    <cellStyle name="常规 5 2 4 2 9" xfId="31677" xr:uid="{7CEF9CD7-24FE-4FAA-A3B1-3BB5920BFBDA}"/>
    <cellStyle name="常规 5 2 4 3" xfId="3051" xr:uid="{90AB74AC-9EA7-41B5-B041-26BC7621DF33}"/>
    <cellStyle name="常规 5 2 4 3 2" xfId="3052" xr:uid="{E4447AEB-B28D-49EE-A025-88006CD4C8F8}"/>
    <cellStyle name="常规 5 2 4 3 2 2" xfId="4903" xr:uid="{D9555296-5D37-4625-8BFE-DCF6E4690648}"/>
    <cellStyle name="常规 5 2 4 3 2 2 2" xfId="31678" xr:uid="{469E7F96-C25F-430B-B8BA-13807214B0E0}"/>
    <cellStyle name="常规 5 2 4 3 2 2 3" xfId="31679" xr:uid="{7E1E5EB3-CFE6-4982-997F-7448D49EE5C1}"/>
    <cellStyle name="常规 5 2 4 3 2 2 4" xfId="31680" xr:uid="{00A03067-7C13-4A3F-A935-4CF30A8CAF58}"/>
    <cellStyle name="常规 5 2 4 3 2 2 5" xfId="31681" xr:uid="{4B326915-FBB0-44D4-AD79-1A64E349BEB8}"/>
    <cellStyle name="常规 5 2 4 3 2 3" xfId="6711" xr:uid="{73C847C0-1930-4878-8B35-26ECC2B73C06}"/>
    <cellStyle name="常规 5 2 4 3 2 3 2" xfId="31682" xr:uid="{060AC452-0356-4A09-BC13-6D1A98E88399}"/>
    <cellStyle name="常规 5 2 4 3 2 4" xfId="31683" xr:uid="{3E3F1EE6-4B39-4D94-98CE-45A8AD6CC718}"/>
    <cellStyle name="常规 5 2 4 3 2 5" xfId="31684" xr:uid="{34B59654-4B9E-44DE-AE60-91EF032B3D49}"/>
    <cellStyle name="常规 5 2 4 3 2 6" xfId="31685" xr:uid="{2F22B58D-5F55-4847-9348-54BA1439C868}"/>
    <cellStyle name="常规 5 2 4 3 2 7" xfId="31686" xr:uid="{D2786BAD-DEE5-4813-9C25-3640FD3A96A2}"/>
    <cellStyle name="常规 5 2 4 3 2 8" xfId="31687" xr:uid="{B244CB54-442D-4D95-B341-B4293911F661}"/>
    <cellStyle name="常规 5 2 4 3 3" xfId="4904" xr:uid="{9CCDB0BE-70D0-4DE8-BA6A-FE807AFADE46}"/>
    <cellStyle name="常规 5 2 4 3 3 2" xfId="31688" xr:uid="{050E1C07-6CE6-4E72-9661-EABC69FDF1BA}"/>
    <cellStyle name="常规 5 2 4 3 3 3" xfId="31689" xr:uid="{80751761-1235-4EF5-B745-D8E6C5945A41}"/>
    <cellStyle name="常规 5 2 4 3 3 4" xfId="31690" xr:uid="{BED72701-BD46-4459-84C3-705E33437678}"/>
    <cellStyle name="常规 5 2 4 3 3 5" xfId="31691" xr:uid="{6742C6A2-17C1-439E-8E59-B7D94EDEE45A}"/>
    <cellStyle name="常规 5 2 4 3 4" xfId="6710" xr:uid="{52D20BDA-570B-4594-AD97-4DC62F54ABDD}"/>
    <cellStyle name="常规 5 2 4 3 4 2" xfId="31692" xr:uid="{58549316-CE61-42A3-96DC-19DB9E702FD6}"/>
    <cellStyle name="常规 5 2 4 3 5" xfId="31693" xr:uid="{9DD5D51D-BED5-4F59-BFAB-0E1135A9621A}"/>
    <cellStyle name="常规 5 2 4 3 6" xfId="31694" xr:uid="{C440408B-8ED2-4300-8EE5-4AB142630097}"/>
    <cellStyle name="常规 5 2 4 3 7" xfId="31695" xr:uid="{E6AD0019-E436-4D0B-981F-2E6947F0E10B}"/>
    <cellStyle name="常规 5 2 4 3 8" xfId="31696" xr:uid="{F5B2E04A-D6E5-4575-AAEB-3778C571369A}"/>
    <cellStyle name="常规 5 2 4 3 9" xfId="31697" xr:uid="{7A180CFE-53A7-4E2F-8B54-63401819F693}"/>
    <cellStyle name="常规 5 2 4 4" xfId="4905" xr:uid="{4E7251BF-E15C-45F8-AD66-41261DC3E1E6}"/>
    <cellStyle name="常规 5 2 4 4 2" xfId="31698" xr:uid="{5CAAAEF8-1529-41B6-80D2-31836F8C2FBE}"/>
    <cellStyle name="常规 5 2 4 4 3" xfId="31699" xr:uid="{3E803571-1EBD-4333-A9DF-0BA974276AE5}"/>
    <cellStyle name="常规 5 2 4 4 4" xfId="31700" xr:uid="{F1A99153-F143-4F5A-8782-0DAD51EEF223}"/>
    <cellStyle name="常规 5 2 4 4 5" xfId="31701" xr:uid="{767F3A51-48A0-450F-A14A-2E6F97C2542D}"/>
    <cellStyle name="常规 5 2 4 5" xfId="6706" xr:uid="{656008F6-9CB8-4BD9-BF22-7040DB16C152}"/>
    <cellStyle name="常规 5 2 4 5 2" xfId="31702" xr:uid="{B2F371DD-196D-41A7-8A0F-B04E6B055AF4}"/>
    <cellStyle name="常规 5 2 4 6" xfId="10377" xr:uid="{B5E5DA76-6476-4338-8D35-F235FD74B81B}"/>
    <cellStyle name="常规 5 2 4 6 2" xfId="31703" xr:uid="{508D6CF0-5031-458A-A10A-9458CAE9A15C}"/>
    <cellStyle name="常规 5 2 4 7" xfId="31704" xr:uid="{A6C835C9-77CB-46CC-A16E-34A518A91E0D}"/>
    <cellStyle name="常规 5 2 4 8" xfId="31705" xr:uid="{77A5E6B8-56EB-4FC2-9F08-7AEF39706035}"/>
    <cellStyle name="常规 5 2 4 9" xfId="31706" xr:uid="{0FD628DD-264D-4454-8DB4-0C2151061F9E}"/>
    <cellStyle name="常规 5 2 5" xfId="3053" xr:uid="{EA415915-E4D2-4BC0-813C-00414CCDD7F3}"/>
    <cellStyle name="常规 5 2 5 10" xfId="31707" xr:uid="{B256B238-C0B7-4609-BCB6-9F7999D214EC}"/>
    <cellStyle name="常规 5 2 5 11" xfId="31708" xr:uid="{7D6A49E9-C71B-456C-B17A-6B288D591A9C}"/>
    <cellStyle name="常规 5 2 5 12" xfId="31709" xr:uid="{16F8A996-451E-47B9-B27E-39F911E0A7B0}"/>
    <cellStyle name="常规 5 2 5 13" xfId="34740" xr:uid="{CFEC87AF-F0EA-4B72-ABCF-2B611F6B34ED}"/>
    <cellStyle name="常规 5 2 5 2" xfId="3054" xr:uid="{12AB5496-0FCE-4FE0-A001-DA479EBD4D1C}"/>
    <cellStyle name="常规 5 2 5 2 2" xfId="3055" xr:uid="{0C3ACC16-41ED-4D84-ADBB-9DB09B564743}"/>
    <cellStyle name="常规 5 2 5 2 2 2" xfId="4906" xr:uid="{04A50D07-CF42-4E0B-878B-BBB140D47298}"/>
    <cellStyle name="常规 5 2 5 2 2 2 2" xfId="31710" xr:uid="{1D6C1898-E805-45E1-BACB-3B034034FB5B}"/>
    <cellStyle name="常规 5 2 5 2 2 2 3" xfId="31711" xr:uid="{BCD68B53-4F94-47B1-9042-FF016FFCC276}"/>
    <cellStyle name="常规 5 2 5 2 2 2 4" xfId="31712" xr:uid="{679FFE49-C838-413E-9C7C-9AD25D5D9D20}"/>
    <cellStyle name="常规 5 2 5 2 2 2 5" xfId="31713" xr:uid="{615F66BA-7FA4-49E4-81F4-DCAEEC14A56E}"/>
    <cellStyle name="常规 5 2 5 2 2 3" xfId="6714" xr:uid="{C478D1F2-C42E-406D-A060-A4FD0DC2FE89}"/>
    <cellStyle name="常规 5 2 5 2 2 3 2" xfId="31714" xr:uid="{D48090CC-9ED6-4365-ADA4-6EBED89CBAC6}"/>
    <cellStyle name="常规 5 2 5 2 2 4" xfId="31715" xr:uid="{16FAA29A-628A-4C33-B091-3142973E06A4}"/>
    <cellStyle name="常规 5 2 5 2 2 5" xfId="31716" xr:uid="{DE28203B-3A68-4CB7-9E9B-080BCE091A28}"/>
    <cellStyle name="常规 5 2 5 2 2 6" xfId="31717" xr:uid="{45CD0EF3-D5AB-45D4-B4B4-7CA774E5CECA}"/>
    <cellStyle name="常规 5 2 5 2 2 7" xfId="31718" xr:uid="{93155BA1-650C-47B3-AB81-4D08F9ABE766}"/>
    <cellStyle name="常规 5 2 5 2 2 8" xfId="31719" xr:uid="{054A87D8-7551-47BC-9F0A-ACC2F7A1D8EA}"/>
    <cellStyle name="常规 5 2 5 2 3" xfId="4907" xr:uid="{FF3C82D9-949E-491B-9660-A72316279F00}"/>
    <cellStyle name="常规 5 2 5 2 3 2" xfId="31720" xr:uid="{F8DED47B-22B0-4FBC-A57A-C57A22700014}"/>
    <cellStyle name="常规 5 2 5 2 3 3" xfId="31721" xr:uid="{D681DC4B-5E53-48F6-B5E3-233137A0478F}"/>
    <cellStyle name="常规 5 2 5 2 3 4" xfId="31722" xr:uid="{934BC894-547D-4625-8F8E-1945F63825A2}"/>
    <cellStyle name="常规 5 2 5 2 3 5" xfId="31723" xr:uid="{033BF8AE-1252-4B94-ACDE-0F2C5BEDBA93}"/>
    <cellStyle name="常规 5 2 5 2 4" xfId="6713" xr:uid="{60A45A16-63A6-42F5-A761-312685E05044}"/>
    <cellStyle name="常规 5 2 5 2 4 2" xfId="31724" xr:uid="{CA66B9B6-3C0A-4BF5-A5A3-0B4DD7AD2FB0}"/>
    <cellStyle name="常规 5 2 5 2 5" xfId="31725" xr:uid="{C878A304-367B-424A-82EC-F0D3CBB29B84}"/>
    <cellStyle name="常规 5 2 5 2 6" xfId="31726" xr:uid="{EBBA0AEB-709A-4700-81B2-1704377F2171}"/>
    <cellStyle name="常规 5 2 5 2 7" xfId="31727" xr:uid="{74C2D212-9FC2-468D-98F8-E51640B5FE2A}"/>
    <cellStyle name="常规 5 2 5 2 8" xfId="31728" xr:uid="{C79DFDC5-D0B8-4071-9388-B58EEEED5B44}"/>
    <cellStyle name="常规 5 2 5 2 9" xfId="31729" xr:uid="{D0608F34-2927-45EE-B887-6B0BA21E2ED8}"/>
    <cellStyle name="常规 5 2 5 3" xfId="4908" xr:uid="{F2EBAE30-BB86-4FD5-905E-1854F61ADFE3}"/>
    <cellStyle name="常规 5 2 5 3 2" xfId="31730" xr:uid="{0B863CDE-CF80-4EE5-8D39-E72CB04C7F61}"/>
    <cellStyle name="常规 5 2 5 3 3" xfId="31731" xr:uid="{B59B23E4-0585-4702-8E82-9C0FFADA492D}"/>
    <cellStyle name="常规 5 2 5 3 4" xfId="31732" xr:uid="{A82AD91D-0446-4740-B931-730C5FCD237F}"/>
    <cellStyle name="常规 5 2 5 3 5" xfId="31733" xr:uid="{CA7FD19F-672A-424F-85FB-5155F904D2EF}"/>
    <cellStyle name="常规 5 2 5 4" xfId="6712" xr:uid="{61676FBB-7385-48EC-B98B-07D9704EBF78}"/>
    <cellStyle name="常规 5 2 5 4 2" xfId="31734" xr:uid="{48544223-5CDA-4BFC-8741-079CCAED6B02}"/>
    <cellStyle name="常规 5 2 5 5" xfId="10771" xr:uid="{CF8A2ADC-6446-439F-85A7-6CD8E08608CD}"/>
    <cellStyle name="常规 5 2 5 5 2" xfId="31735" xr:uid="{981EBCBE-B8DE-4052-BA26-35CF3C5E6D67}"/>
    <cellStyle name="常规 5 2 5 6" xfId="31736" xr:uid="{62BA8CD9-2024-4D92-B55B-C30B4580E106}"/>
    <cellStyle name="常规 5 2 5 7" xfId="31737" xr:uid="{440EB330-9F08-4122-A7C9-158D95993A26}"/>
    <cellStyle name="常规 5 2 5 8" xfId="31738" xr:uid="{6CCC11A9-5EA4-4B4E-BCDF-417DC4DE9CE8}"/>
    <cellStyle name="常规 5 2 5 9" xfId="31739" xr:uid="{B1824C56-FE6C-4F1D-B80E-02A9C4485E7E}"/>
    <cellStyle name="常规 5 2 6" xfId="3056" xr:uid="{D40AD3B1-48BD-4EA4-921A-1B0F0B3C765B}"/>
    <cellStyle name="常规 5 2 6 10" xfId="31740" xr:uid="{DF195753-0BD2-4C1A-9ACE-43E92B7C0D28}"/>
    <cellStyle name="常规 5 2 6 2" xfId="3057" xr:uid="{DC207401-0189-41E8-B371-65FCEFA665FF}"/>
    <cellStyle name="常规 5 2 6 2 2" xfId="4909" xr:uid="{A794772D-1766-45BA-B792-8230BAFD2D8E}"/>
    <cellStyle name="常规 5 2 6 2 2 2" xfId="31741" xr:uid="{6D2D3E6D-A160-4C4A-91D9-2350EC47D19B}"/>
    <cellStyle name="常规 5 2 6 2 2 3" xfId="31742" xr:uid="{ABDDA46D-E549-4BFB-8324-9B4246389B9C}"/>
    <cellStyle name="常规 5 2 6 2 2 4" xfId="31743" xr:uid="{0AF7C9A4-0F12-496E-9432-4108ECF6F9C9}"/>
    <cellStyle name="常规 5 2 6 2 2 5" xfId="31744" xr:uid="{CFB11141-7D46-49C2-B86E-59C60BFD61CD}"/>
    <cellStyle name="常规 5 2 6 2 3" xfId="6716" xr:uid="{82C159D0-2F68-4116-97B4-583C8DD61CA7}"/>
    <cellStyle name="常规 5 2 6 2 3 2" xfId="31745" xr:uid="{166C79DC-4007-4F57-A1C3-52A23F2DEF70}"/>
    <cellStyle name="常规 5 2 6 2 4" xfId="31746" xr:uid="{95E5972C-0551-4664-954A-8ADE4D577DC2}"/>
    <cellStyle name="常规 5 2 6 2 5" xfId="31747" xr:uid="{3A8FC1C6-6D01-4952-A3FF-92CAEF58B349}"/>
    <cellStyle name="常规 5 2 6 2 6" xfId="31748" xr:uid="{D2B21F16-0ADA-4304-9316-A95179401D3C}"/>
    <cellStyle name="常规 5 2 6 2 7" xfId="31749" xr:uid="{70471AE8-DDE6-4573-BD75-2A8621ED6EF9}"/>
    <cellStyle name="常规 5 2 6 2 8" xfId="31750" xr:uid="{ADF6683E-28AC-45AC-8749-EA88EBC591AC}"/>
    <cellStyle name="常规 5 2 6 3" xfId="4910" xr:uid="{106BA32C-5441-4178-834A-1BDEFA4B3673}"/>
    <cellStyle name="常规 5 2 6 3 2" xfId="31751" xr:uid="{15434CF4-A026-40EA-BE47-3A8BFABE6E08}"/>
    <cellStyle name="常规 5 2 6 3 3" xfId="31752" xr:uid="{8710BFD9-D0DB-4885-9F0A-8710BAF3B28B}"/>
    <cellStyle name="常规 5 2 6 3 4" xfId="31753" xr:uid="{88DAB82D-0835-4FFD-B40A-9E2397DF9563}"/>
    <cellStyle name="常规 5 2 6 3 5" xfId="31754" xr:uid="{26FF2B02-EACE-470F-A129-4E60054B8F19}"/>
    <cellStyle name="常规 5 2 6 4" xfId="6715" xr:uid="{FAB4823F-8A4A-4E66-B25C-2672D851F6EA}"/>
    <cellStyle name="常规 5 2 6 4 2" xfId="31755" xr:uid="{49D468E8-319D-4D64-A985-EFA3843E01F4}"/>
    <cellStyle name="常规 5 2 6 5" xfId="31756" xr:uid="{4A89846F-B47A-40D3-8C1A-BC2F4BF8BA44}"/>
    <cellStyle name="常规 5 2 6 6" xfId="31757" xr:uid="{DAED26E7-E53A-4334-8F8F-CEF51CE9C480}"/>
    <cellStyle name="常规 5 2 6 7" xfId="31758" xr:uid="{A0D92F0A-9983-4F80-8046-671B35D1F3CE}"/>
    <cellStyle name="常规 5 2 6 8" xfId="31759" xr:uid="{5195F179-B38D-491F-896D-307A39770DD4}"/>
    <cellStyle name="常规 5 2 6 9" xfId="31760" xr:uid="{5FF008BA-A2FE-498A-A71B-8BEA40388373}"/>
    <cellStyle name="常规 5 2 7" xfId="3010" xr:uid="{06DC10C6-026D-4648-927D-8E7E8114EBA3}"/>
    <cellStyle name="常规 5 2 7 2" xfId="6717" xr:uid="{FAFFD76B-994C-4DDB-877A-BB3624F83841}"/>
    <cellStyle name="常规 5 2 7 3" xfId="31761" xr:uid="{6C44279E-1C60-4538-AE32-BF433B62BD93}"/>
    <cellStyle name="常规 5 2 7 4" xfId="31762" xr:uid="{A592BF43-6734-44C9-A1F0-0D361035AEDE}"/>
    <cellStyle name="常规 5 2 7 5" xfId="31763" xr:uid="{E73F0837-B592-4420-A071-EC969F564651}"/>
    <cellStyle name="常规 5 2 8" xfId="3313" xr:uid="{1F4D44CF-4F5C-4E5B-A69D-480C06417814}"/>
    <cellStyle name="常规 5 2 8 2" xfId="6718" xr:uid="{66CF0286-3881-49CA-9D03-9E40AD5352B4}"/>
    <cellStyle name="常规 5 2 8 2 2" xfId="31764" xr:uid="{F3671B4C-72BF-4F29-BF1A-D86E239D9D94}"/>
    <cellStyle name="常规 5 2 8 3" xfId="31765" xr:uid="{D900A4DF-D500-4569-8A4B-A8D4D9DE40B3}"/>
    <cellStyle name="常规 5 2 8 4" xfId="31766" xr:uid="{639E1351-48F2-42DA-A7F8-55D4C1D41AD6}"/>
    <cellStyle name="常规 5 2 8 5" xfId="31767" xr:uid="{14E69CAC-E3C9-41F2-9D7B-778A4CE920AA}"/>
    <cellStyle name="常规 5 2 9" xfId="6667" xr:uid="{472B6CE0-C7EF-41C8-BB58-A39DF8B7ACE3}"/>
    <cellStyle name="常规 5 2 9 2" xfId="31768" xr:uid="{5AE26CBC-F5C1-40C4-8B45-FF90CC0A0F0F}"/>
    <cellStyle name="常规 5 3" xfId="579" xr:uid="{4167E237-A40E-4905-B1A0-9E1F4DA2DFC4}"/>
    <cellStyle name="常规 5 3 10" xfId="1472" xr:uid="{62A82C00-E9E5-4E7D-BB5C-FD5E5E3F49E3}"/>
    <cellStyle name="常规 5 3 10 2" xfId="31769" xr:uid="{0B757CBA-DE8C-4C05-97B7-15E7513964A7}"/>
    <cellStyle name="常规 5 3 11" xfId="31770" xr:uid="{AD5D12D3-29EE-4E21-9EBA-3A7707A3D190}"/>
    <cellStyle name="常规 5 3 12" xfId="31771" xr:uid="{83EC2179-665B-42B0-8C7A-DCA15103B852}"/>
    <cellStyle name="常规 5 3 13" xfId="31772" xr:uid="{1F8283EB-861E-48C6-A998-776EE7CCC472}"/>
    <cellStyle name="常规 5 3 14" xfId="31773" xr:uid="{ABA6783C-1A53-470B-A441-8CE6749F837A}"/>
    <cellStyle name="常规 5 3 15" xfId="34742" xr:uid="{B2DC424C-9B13-4330-8F64-03E24F43C5AE}"/>
    <cellStyle name="常规 5 3 2" xfId="580" xr:uid="{1DCCF23A-A4D2-4DE8-8EFB-30CDCE70E159}"/>
    <cellStyle name="常规 5 3 2 10" xfId="31774" xr:uid="{FE23411B-A5D7-4FAE-B738-9E5A07EBF16A}"/>
    <cellStyle name="常规 5 3 2 11" xfId="31775" xr:uid="{7D6B951F-4768-4423-9F14-B9D99C4D8966}"/>
    <cellStyle name="常规 5 3 2 12" xfId="31776" xr:uid="{D214F211-4030-470F-A475-975FFEC6CE81}"/>
    <cellStyle name="常规 5 3 2 13" xfId="31777" xr:uid="{096217FE-4755-4D8B-89FA-90F4A6BE3006}"/>
    <cellStyle name="常规 5 3 2 14" xfId="34743" xr:uid="{2AF2F108-919E-499A-B2B1-E2EECB93B523}"/>
    <cellStyle name="常规 5 3 2 2" xfId="1030" xr:uid="{832E64FC-73E1-4FAB-A625-990CE95FE73A}"/>
    <cellStyle name="常规 5 3 2 2 10" xfId="31778" xr:uid="{AFF2AF34-97CC-44A9-A332-1C303996237F}"/>
    <cellStyle name="常规 5 3 2 2 11" xfId="31779" xr:uid="{DFA6C8EF-3BD8-459D-98A6-1710A84FC1B2}"/>
    <cellStyle name="常规 5 3 2 2 12" xfId="34744" xr:uid="{045DA87F-106B-46C3-B839-81E2E08AA21F}"/>
    <cellStyle name="常规 5 3 2 2 2" xfId="3061" xr:uid="{3DB29316-415C-4FA4-8461-75B467D97B52}"/>
    <cellStyle name="常规 5 3 2 2 2 10" xfId="31780" xr:uid="{88E414BC-93DA-4FBA-A6F0-55CDA20D7C52}"/>
    <cellStyle name="常规 5 3 2 2 2 11" xfId="31781" xr:uid="{9E1A4456-401E-4190-86DB-C192D7F72874}"/>
    <cellStyle name="常规 5 3 2 2 2 12" xfId="31782" xr:uid="{EDEF24B1-7CE2-46F4-AD45-6943FB917303}"/>
    <cellStyle name="常规 5 3 2 2 2 13" xfId="34745" xr:uid="{21F1C85D-0C86-4EA0-A0B3-752BC0F9890F}"/>
    <cellStyle name="常规 5 3 2 2 2 2" xfId="3062" xr:uid="{64A9BCCA-A2F3-4FC1-8BDC-247AB5473740}"/>
    <cellStyle name="常规 5 3 2 2 2 2 2" xfId="3063" xr:uid="{233AD916-5415-4E87-8287-65DD181FD8D6}"/>
    <cellStyle name="常规 5 3 2 2 2 2 2 2" xfId="4911" xr:uid="{130BE923-2B8E-496B-B355-04B7958AF817}"/>
    <cellStyle name="常规 5 3 2 2 2 2 2 2 2" xfId="31783" xr:uid="{9B561254-E47A-49D7-9B2E-AACBEAD2E6CC}"/>
    <cellStyle name="常规 5 3 2 2 2 2 2 2 3" xfId="31784" xr:uid="{CC30F7AC-DA34-48D5-9CF2-66269CCB1BBA}"/>
    <cellStyle name="常规 5 3 2 2 2 2 2 2 4" xfId="31785" xr:uid="{53C01B0F-CD64-45A7-97C3-1D508ED16DE8}"/>
    <cellStyle name="常规 5 3 2 2 2 2 2 2 5" xfId="31786" xr:uid="{4A054D10-5C1F-4E5F-AF22-25A872FD001E}"/>
    <cellStyle name="常规 5 3 2 2 2 2 2 3" xfId="6724" xr:uid="{241F7AE0-AF0B-48F1-A2F1-5EC528F29085}"/>
    <cellStyle name="常规 5 3 2 2 2 2 2 3 2" xfId="31787" xr:uid="{64B7920A-EE08-47F3-A14F-3DBFF85CB071}"/>
    <cellStyle name="常规 5 3 2 2 2 2 2 4" xfId="31788" xr:uid="{B3F6FCAD-33F5-471E-A915-11DE4A3E7155}"/>
    <cellStyle name="常规 5 3 2 2 2 2 2 5" xfId="31789" xr:uid="{80E0C476-09C9-471D-B803-092271624516}"/>
    <cellStyle name="常规 5 3 2 2 2 2 2 6" xfId="31790" xr:uid="{02142C48-E590-4238-99CA-E9B732B0130C}"/>
    <cellStyle name="常规 5 3 2 2 2 2 2 7" xfId="31791" xr:uid="{E66872D7-703F-4BFD-B3B5-D1A7693748BB}"/>
    <cellStyle name="常规 5 3 2 2 2 2 2 8" xfId="31792" xr:uid="{A067C1DF-87A0-4D8A-A7E8-FDE0ADF310A5}"/>
    <cellStyle name="常规 5 3 2 2 2 2 3" xfId="4912" xr:uid="{0D2017A6-8BCE-4E84-81E0-444A67D6FC87}"/>
    <cellStyle name="常规 5 3 2 2 2 2 3 2" xfId="31793" xr:uid="{4C79090A-0AD6-4E4B-8227-D0BB3A1AAA79}"/>
    <cellStyle name="常规 5 3 2 2 2 2 3 3" xfId="31794" xr:uid="{3D1BE21E-4D26-4592-954E-3BD85CFECFC9}"/>
    <cellStyle name="常规 5 3 2 2 2 2 3 4" xfId="31795" xr:uid="{E3C0C38C-E8CF-42CD-ADA4-036C6F390410}"/>
    <cellStyle name="常规 5 3 2 2 2 2 3 5" xfId="31796" xr:uid="{FEC986BE-2FD8-46F7-A078-ED09C6F8E6C0}"/>
    <cellStyle name="常规 5 3 2 2 2 2 4" xfId="6723" xr:uid="{A7622580-E11D-438A-9317-7E5615955034}"/>
    <cellStyle name="常规 5 3 2 2 2 2 4 2" xfId="31797" xr:uid="{888C68C3-DBB9-4BA8-A8F1-1F41025066E8}"/>
    <cellStyle name="常规 5 3 2 2 2 2 5" xfId="31798" xr:uid="{85BC7C9C-DFE2-4299-B117-B509A6CA4464}"/>
    <cellStyle name="常规 5 3 2 2 2 2 6" xfId="31799" xr:uid="{F31DA6DF-4A95-43C2-84B1-546C6C8211AF}"/>
    <cellStyle name="常规 5 3 2 2 2 2 7" xfId="31800" xr:uid="{2591727D-61EA-4DEE-90AE-6C161DB0A654}"/>
    <cellStyle name="常规 5 3 2 2 2 2 8" xfId="31801" xr:uid="{566507B7-2BC9-4903-8770-45AC36B4573D}"/>
    <cellStyle name="常规 5 3 2 2 2 2 9" xfId="31802" xr:uid="{AE040CAE-06C2-4FD0-9949-81A8AD187D78}"/>
    <cellStyle name="常规 5 3 2 2 2 3" xfId="4913" xr:uid="{EDADF4AB-5A86-4F16-9139-516755893EFA}"/>
    <cellStyle name="常规 5 3 2 2 2 3 2" xfId="31803" xr:uid="{B86FFABC-0C21-4666-9D2F-B32CD9E89960}"/>
    <cellStyle name="常规 5 3 2 2 2 3 3" xfId="31804" xr:uid="{D0CD95EC-BC6B-45FF-B2F1-39731E12C1AC}"/>
    <cellStyle name="常规 5 3 2 2 2 3 4" xfId="31805" xr:uid="{9A7F03F3-61FB-4073-9818-85ECABBD783D}"/>
    <cellStyle name="常规 5 3 2 2 2 3 5" xfId="31806" xr:uid="{15B58117-7792-422C-A6C0-783B893C7262}"/>
    <cellStyle name="常规 5 3 2 2 2 4" xfId="6722" xr:uid="{D0A3E24C-CD4C-4738-AED2-8F5F39D2908B}"/>
    <cellStyle name="常规 5 3 2 2 2 4 2" xfId="31807" xr:uid="{A5798E72-F8B7-4D14-B25B-B2B6B6FEB28D}"/>
    <cellStyle name="常规 5 3 2 2 2 5" xfId="10777" xr:uid="{35D07B45-2E94-40E4-8909-A4AEA43ED47C}"/>
    <cellStyle name="常规 5 3 2 2 2 5 2" xfId="31808" xr:uid="{A1E67F41-138A-4D6F-846A-2AFBE42F3E35}"/>
    <cellStyle name="常规 5 3 2 2 2 6" xfId="31809" xr:uid="{7BF2EDE6-C612-4104-ADF9-DF76BEAA5681}"/>
    <cellStyle name="常规 5 3 2 2 2 7" xfId="31810" xr:uid="{EC41EDDD-7A03-4A77-85C7-425049D35BE6}"/>
    <cellStyle name="常规 5 3 2 2 2 8" xfId="31811" xr:uid="{A3835620-736A-465F-AC96-DFF10705611B}"/>
    <cellStyle name="常规 5 3 2 2 2 9" xfId="31812" xr:uid="{42EB84E0-C5B0-4082-AFD1-0E1B9767A147}"/>
    <cellStyle name="常规 5 3 2 2 3" xfId="3064" xr:uid="{379FDB15-05CE-4DDE-A602-4DCC950EAB39}"/>
    <cellStyle name="常规 5 3 2 2 3 10" xfId="31813" xr:uid="{2A7B780D-5EB5-403F-B4E0-38EDE27FDD1A}"/>
    <cellStyle name="常规 5 3 2 2 3 2" xfId="3065" xr:uid="{CC70EDBC-A2A4-4C3F-AF5F-4BBC907C3D1D}"/>
    <cellStyle name="常规 5 3 2 2 3 2 2" xfId="4914" xr:uid="{55D303A0-E66D-46AA-90B8-955C35C87F99}"/>
    <cellStyle name="常规 5 3 2 2 3 2 2 2" xfId="31814" xr:uid="{BF2A6998-210B-49EE-B553-769EE2E379EC}"/>
    <cellStyle name="常规 5 3 2 2 3 2 2 3" xfId="31815" xr:uid="{31FE3CC6-2BE9-4878-A684-85B4F4336B41}"/>
    <cellStyle name="常规 5 3 2 2 3 2 2 4" xfId="31816" xr:uid="{D06FCE90-C054-441F-B5E8-6B345698EDDD}"/>
    <cellStyle name="常规 5 3 2 2 3 2 2 5" xfId="31817" xr:uid="{8D88E12E-5B98-4A21-8770-E90BEAED8A9F}"/>
    <cellStyle name="常规 5 3 2 2 3 2 3" xfId="6726" xr:uid="{744129C1-2912-47B2-8844-4E1315A78D55}"/>
    <cellStyle name="常规 5 3 2 2 3 2 3 2" xfId="31818" xr:uid="{495F8B38-BDDE-449F-8D01-3B7B8A80117C}"/>
    <cellStyle name="常规 5 3 2 2 3 2 4" xfId="31819" xr:uid="{EC750101-79C3-4D4B-9C21-E2FF591905B8}"/>
    <cellStyle name="常规 5 3 2 2 3 2 5" xfId="31820" xr:uid="{093FF237-4F0B-4FD0-9456-9B84294E6D37}"/>
    <cellStyle name="常规 5 3 2 2 3 2 6" xfId="31821" xr:uid="{C187A9EF-5B10-474F-BE55-64A9E58AAE04}"/>
    <cellStyle name="常规 5 3 2 2 3 2 7" xfId="31822" xr:uid="{C76C0251-5AB1-4CBD-9CAE-A1A09C2B7AF3}"/>
    <cellStyle name="常规 5 3 2 2 3 2 8" xfId="31823" xr:uid="{7C927DAB-F526-4A1B-ACEB-A8557D7D5B67}"/>
    <cellStyle name="常规 5 3 2 2 3 3" xfId="4915" xr:uid="{FC4B4E49-9F4C-4F02-B535-DAD9A39396DB}"/>
    <cellStyle name="常规 5 3 2 2 3 3 2" xfId="31824" xr:uid="{232A7D36-0F49-4907-A314-31F4E492008F}"/>
    <cellStyle name="常规 5 3 2 2 3 3 3" xfId="31825" xr:uid="{A580E2EC-1143-435D-B40E-AF7616055729}"/>
    <cellStyle name="常规 5 3 2 2 3 3 4" xfId="31826" xr:uid="{5E8C908C-D884-4862-AEA1-90CEB26D1E2E}"/>
    <cellStyle name="常规 5 3 2 2 3 3 5" xfId="31827" xr:uid="{5D298AF2-A3CB-4B1E-ACBE-07D0C6EC4654}"/>
    <cellStyle name="常规 5 3 2 2 3 4" xfId="6725" xr:uid="{11F14723-02D9-4227-967C-18C9B795B0E1}"/>
    <cellStyle name="常规 5 3 2 2 3 4 2" xfId="31828" xr:uid="{3864C945-BF56-4405-928D-33794DA95B20}"/>
    <cellStyle name="常规 5 3 2 2 3 5" xfId="31829" xr:uid="{390E4B10-3C2F-4EFF-BC9D-FCE29D337260}"/>
    <cellStyle name="常规 5 3 2 2 3 6" xfId="31830" xr:uid="{20C4D033-25E7-4DDF-AB10-E331DF657224}"/>
    <cellStyle name="常规 5 3 2 2 3 7" xfId="31831" xr:uid="{5F85C720-D284-4EC6-8700-A9A04AD2979C}"/>
    <cellStyle name="常规 5 3 2 2 3 8" xfId="31832" xr:uid="{7533B0AF-778C-4DB2-B8E8-5DE9A8838D74}"/>
    <cellStyle name="常规 5 3 2 2 3 9" xfId="31833" xr:uid="{FEA73A22-CE56-420F-8DC3-5F3A7F05F90F}"/>
    <cellStyle name="常规 5 3 2 2 4" xfId="3060" xr:uid="{4ABABF9E-BF32-4FE6-B66F-B0907830BC66}"/>
    <cellStyle name="常规 5 3 2 2 4 2" xfId="6727" xr:uid="{BC4D646C-13A4-40ED-A77E-A9E9C8FCBDD0}"/>
    <cellStyle name="常规 5 3 2 2 4 2 2" xfId="31834" xr:uid="{6759761F-223F-4F0A-B876-47AAFB91582F}"/>
    <cellStyle name="常规 5 3 2 2 4 3" xfId="31835" xr:uid="{23C23819-0833-4CBF-9E64-62AFE2F734EB}"/>
    <cellStyle name="常规 5 3 2 2 4 4" xfId="31836" xr:uid="{0A84C0DE-F8FD-49BE-86AF-C2AE285FD060}"/>
    <cellStyle name="常规 5 3 2 2 4 5" xfId="31837" xr:uid="{0A783C78-01D8-4909-9EE6-1B2AA05CE499}"/>
    <cellStyle name="常规 5 3 2 2 4 6" xfId="31838" xr:uid="{C16FB13D-2818-46C2-A5C3-DC4DA9E8E6E1}"/>
    <cellStyle name="常规 5 3 2 2 5" xfId="6721" xr:uid="{DC9F0BDD-91A4-462B-9321-EC28375B6C08}"/>
    <cellStyle name="常规 5 3 2 2 5 2" xfId="31839" xr:uid="{DB24D7D2-9342-4EE4-8C58-D003D6D88442}"/>
    <cellStyle name="常规 5 3 2 2 6" xfId="7938" xr:uid="{778C0539-A354-4B52-A464-D45927A74597}"/>
    <cellStyle name="常规 5 3 2 2 6 2" xfId="31840" xr:uid="{5F641A45-E0D8-4E78-9E87-A52F5108E90B}"/>
    <cellStyle name="常规 5 3 2 2 7" xfId="1639" xr:uid="{6830A91A-577D-48A9-9AA5-59CB5B8737E7}"/>
    <cellStyle name="常规 5 3 2 2 7 2" xfId="31841" xr:uid="{60EDEB87-BFFE-4D23-A5DC-E7CAEDCE66FE}"/>
    <cellStyle name="常规 5 3 2 2 8" xfId="31842" xr:uid="{6BBDD10B-BD49-45A2-96AD-7A6C54A437C3}"/>
    <cellStyle name="常规 5 3 2 2 9" xfId="31843" xr:uid="{15D64055-9B96-4446-AD6C-2B617A8B7A2D}"/>
    <cellStyle name="常规 5 3 2 3" xfId="3066" xr:uid="{065C377E-3CC7-460B-94E7-067354B41F89}"/>
    <cellStyle name="常规 5 3 2 3 10" xfId="31844" xr:uid="{49023912-4A81-455E-B310-05D6EE1B864F}"/>
    <cellStyle name="常规 5 3 2 3 2" xfId="3067" xr:uid="{9FCF24CD-BE68-4701-BD74-5A054BB0F40D}"/>
    <cellStyle name="常规 5 3 2 3 2 2" xfId="3068" xr:uid="{9026D2BD-B064-4B65-AA1C-A4F9C4AC9B0E}"/>
    <cellStyle name="常规 5 3 2 3 2 2 2" xfId="4916" xr:uid="{7AC172F3-265C-45E4-A2B8-BC7BA11FF2B4}"/>
    <cellStyle name="常规 5 3 2 3 2 2 2 2" xfId="31845" xr:uid="{12C48E62-FC50-41BA-BB00-2B830541196D}"/>
    <cellStyle name="常规 5 3 2 3 2 2 2 3" xfId="31846" xr:uid="{1275C189-5207-4FF9-B75F-4742ABAA0070}"/>
    <cellStyle name="常规 5 3 2 3 2 2 2 4" xfId="31847" xr:uid="{DA8F7F3A-9241-4D05-B6A2-C569E0013004}"/>
    <cellStyle name="常规 5 3 2 3 2 2 2 5" xfId="31848" xr:uid="{DC407125-6A22-45CC-956D-E6226549FB6F}"/>
    <cellStyle name="常规 5 3 2 3 2 2 3" xfId="6730" xr:uid="{5A997FE4-2DF9-4BBF-8BA0-0A1BFB2B5186}"/>
    <cellStyle name="常规 5 3 2 3 2 2 3 2" xfId="31849" xr:uid="{7ECB79BA-C6FA-488A-8B03-73FEC4E27644}"/>
    <cellStyle name="常规 5 3 2 3 2 2 4" xfId="31850" xr:uid="{0EF8CBCB-9730-4BAF-B054-89990026A837}"/>
    <cellStyle name="常规 5 3 2 3 2 2 5" xfId="31851" xr:uid="{94998126-E08B-4BAE-BD45-3184F3D45B91}"/>
    <cellStyle name="常规 5 3 2 3 2 2 6" xfId="31852" xr:uid="{12D1350D-189F-4C84-B23D-6ECA74E16975}"/>
    <cellStyle name="常规 5 3 2 3 2 2 7" xfId="31853" xr:uid="{B8C1E1B1-3A20-4C8D-A21A-029FB14F3910}"/>
    <cellStyle name="常规 5 3 2 3 2 2 8" xfId="31854" xr:uid="{939A6EB1-87DC-42B5-9CA8-942156443AE7}"/>
    <cellStyle name="常规 5 3 2 3 2 3" xfId="4917" xr:uid="{EA6E9103-84D9-437C-9F8F-DDC3F101B697}"/>
    <cellStyle name="常规 5 3 2 3 2 3 2" xfId="31855" xr:uid="{3D8829D8-25D3-49A7-AC0B-8351D642A949}"/>
    <cellStyle name="常规 5 3 2 3 2 3 3" xfId="31856" xr:uid="{360A7A17-578E-4F02-A285-D86735766250}"/>
    <cellStyle name="常规 5 3 2 3 2 3 4" xfId="31857" xr:uid="{3A34A514-726B-46B9-943B-CCB5CA21B0C9}"/>
    <cellStyle name="常规 5 3 2 3 2 3 5" xfId="31858" xr:uid="{6EA3D636-C7DD-4AE1-9692-EDF2E6172B73}"/>
    <cellStyle name="常规 5 3 2 3 2 4" xfId="6729" xr:uid="{C18C26CA-A627-441A-9F69-DB211161C16E}"/>
    <cellStyle name="常规 5 3 2 3 2 4 2" xfId="31859" xr:uid="{C7D5E55A-43F0-4F0D-969B-B3D792A90F6B}"/>
    <cellStyle name="常规 5 3 2 3 2 5" xfId="31860" xr:uid="{1E86277C-D7B9-4DDF-8045-3775DFDB7290}"/>
    <cellStyle name="常规 5 3 2 3 2 6" xfId="31861" xr:uid="{A2286A9F-649A-4625-A615-2D93827FC4AB}"/>
    <cellStyle name="常规 5 3 2 3 2 7" xfId="31862" xr:uid="{FBE3E364-FC6E-4B05-800C-8F2F30F5F9E6}"/>
    <cellStyle name="常规 5 3 2 3 2 8" xfId="31863" xr:uid="{3D67A968-7E1A-47CE-B46C-66F90FAAC73C}"/>
    <cellStyle name="常规 5 3 2 3 2 9" xfId="31864" xr:uid="{5F44067A-62F6-4D85-8058-AD9DFAA87157}"/>
    <cellStyle name="常规 5 3 2 3 3" xfId="4918" xr:uid="{9C3446ED-C3AA-41A2-B2E2-6720944D9C9E}"/>
    <cellStyle name="常规 5 3 2 3 3 2" xfId="31865" xr:uid="{9E80EC15-E65D-43F5-9F34-DC5EA9D572DC}"/>
    <cellStyle name="常规 5 3 2 3 3 3" xfId="31866" xr:uid="{B6A60218-F2FF-49BE-B241-64F47A1B6527}"/>
    <cellStyle name="常规 5 3 2 3 3 4" xfId="31867" xr:uid="{ED6B2F24-E6C0-46E1-BB12-B5956BEF88B2}"/>
    <cellStyle name="常规 5 3 2 3 3 5" xfId="31868" xr:uid="{362DB3ED-177F-4C7A-86A0-980E379AC980}"/>
    <cellStyle name="常规 5 3 2 3 4" xfId="6728" xr:uid="{41FBE487-826A-479D-A5B2-D0739CC86D4F}"/>
    <cellStyle name="常规 5 3 2 3 4 2" xfId="31869" xr:uid="{4DFBB86E-DF21-4B0F-8882-F28C02BDD5F8}"/>
    <cellStyle name="常规 5 3 2 3 5" xfId="10380" xr:uid="{EF3D34BB-599E-472F-AE72-8D4747511DC6}"/>
    <cellStyle name="常规 5 3 2 3 5 2" xfId="31870" xr:uid="{5A540C02-70DC-4608-8136-1BF64DA138BB}"/>
    <cellStyle name="常规 5 3 2 3 6" xfId="31871" xr:uid="{7E8859E2-DE48-429D-A22E-7570E403E07D}"/>
    <cellStyle name="常规 5 3 2 3 7" xfId="31872" xr:uid="{9D11A750-650A-4550-A1E8-F372E6E1E46B}"/>
    <cellStyle name="常规 5 3 2 3 8" xfId="31873" xr:uid="{AC1DE301-3286-43A1-ADC0-7099DF865B61}"/>
    <cellStyle name="常规 5 3 2 3 9" xfId="31874" xr:uid="{2D0D7A8D-223E-43CB-8561-F854540D36F1}"/>
    <cellStyle name="常规 5 3 2 4" xfId="3069" xr:uid="{3EAE0FB8-BEB3-43A8-A45F-CE1EF6B45594}"/>
    <cellStyle name="常规 5 3 2 4 10" xfId="31875" xr:uid="{A5617951-0D60-459F-AA5E-B8658044E4C7}"/>
    <cellStyle name="常规 5 3 2 4 11" xfId="31876" xr:uid="{0AAA18ED-CFE4-42FC-BAB4-18606E569B04}"/>
    <cellStyle name="常规 5 3 2 4 12" xfId="31877" xr:uid="{1ED59956-CF1A-4BB1-8856-232E74B94A84}"/>
    <cellStyle name="常规 5 3 2 4 13" xfId="34748" xr:uid="{FEA979A6-8D1B-4510-9C5F-FCDF0B4860F6}"/>
    <cellStyle name="常规 5 3 2 4 2" xfId="3070" xr:uid="{D154B003-36E7-47C0-830B-D1B6A7F97DBD}"/>
    <cellStyle name="常规 5 3 2 4 2 2" xfId="4919" xr:uid="{7D49CAB3-A5D1-4E39-9BFA-A0532044C1E8}"/>
    <cellStyle name="常规 5 3 2 4 2 2 2" xfId="31878" xr:uid="{CA61DF89-D684-41F1-8628-F2143E919BBB}"/>
    <cellStyle name="常规 5 3 2 4 2 2 3" xfId="31879" xr:uid="{AF3B1609-9878-40A4-93BE-655B3F0911B7}"/>
    <cellStyle name="常规 5 3 2 4 2 2 4" xfId="31880" xr:uid="{5A099862-9F8D-4FFC-9A92-7FB79E9C8021}"/>
    <cellStyle name="常规 5 3 2 4 2 2 5" xfId="31881" xr:uid="{32B4B393-325D-46BB-9E90-D924F932D1EE}"/>
    <cellStyle name="常规 5 3 2 4 2 3" xfId="6732" xr:uid="{DB32BDEE-B861-4D45-972E-9B441AFC4C71}"/>
    <cellStyle name="常规 5 3 2 4 2 3 2" xfId="31882" xr:uid="{BC016EC4-7003-466C-BC9B-5CD18979F741}"/>
    <cellStyle name="常规 5 3 2 4 2 4" xfId="31883" xr:uid="{B0CB89B1-20E5-45BE-92CE-032C303DA108}"/>
    <cellStyle name="常规 5 3 2 4 2 5" xfId="31884" xr:uid="{9B667588-4C55-4BF7-8D90-25E2832E4C27}"/>
    <cellStyle name="常规 5 3 2 4 2 6" xfId="31885" xr:uid="{2590CFC3-8CA2-4432-AE2A-F09122A29344}"/>
    <cellStyle name="常规 5 3 2 4 2 7" xfId="31886" xr:uid="{4946F673-49CC-4E8D-A5BA-3175845A4CFF}"/>
    <cellStyle name="常规 5 3 2 4 2 8" xfId="31887" xr:uid="{F61D7DCD-C3AE-4057-B4D1-618DE0335808}"/>
    <cellStyle name="常规 5 3 2 4 3" xfId="4920" xr:uid="{6509ED0C-97CE-410B-80F0-C37F61C98385}"/>
    <cellStyle name="常规 5 3 2 4 3 2" xfId="31888" xr:uid="{3509DC2C-26AC-4BF2-9CEB-4E92F4C26CC1}"/>
    <cellStyle name="常规 5 3 2 4 3 3" xfId="31889" xr:uid="{E327A2C7-BBD1-4A50-80F0-4BFCD4B04F3A}"/>
    <cellStyle name="常规 5 3 2 4 3 4" xfId="31890" xr:uid="{A47C3C34-7285-44B5-AE31-A08D4D0A72AD}"/>
    <cellStyle name="常规 5 3 2 4 3 5" xfId="31891" xr:uid="{FF907FA0-E359-4E94-9190-F205A7944C12}"/>
    <cellStyle name="常规 5 3 2 4 4" xfId="6731" xr:uid="{7E2B9460-A6CC-40EF-9755-691672DB40C0}"/>
    <cellStyle name="常规 5 3 2 4 4 2" xfId="31892" xr:uid="{009335CF-5FAF-498F-8E1C-DCB3A9D3C252}"/>
    <cellStyle name="常规 5 3 2 4 5" xfId="10776" xr:uid="{FE72E1A9-B78B-47D7-984D-6116B0720C21}"/>
    <cellStyle name="常规 5 3 2 4 5 2" xfId="31893" xr:uid="{B77C0978-21E6-443C-8118-C6AF362195F0}"/>
    <cellStyle name="常规 5 3 2 4 6" xfId="31894" xr:uid="{AA49F90D-97B6-4138-AA08-B32168911811}"/>
    <cellStyle name="常规 5 3 2 4 7" xfId="31895" xr:uid="{155E2E46-E86F-442C-9ACB-C589CAFBB99D}"/>
    <cellStyle name="常规 5 3 2 4 8" xfId="31896" xr:uid="{E38E27F0-89ED-44E1-A72B-7D3B82FF6A80}"/>
    <cellStyle name="常规 5 3 2 4 9" xfId="31897" xr:uid="{21D6D31D-147C-4E59-8D18-421D9055E532}"/>
    <cellStyle name="常规 5 3 2 5" xfId="3059" xr:uid="{03233C73-3574-4301-B1A5-77B0BBF5D3A0}"/>
    <cellStyle name="常规 5 3 2 5 2" xfId="6733" xr:uid="{2C9EF848-E0D7-4161-B475-3AAEB8D3404E}"/>
    <cellStyle name="常规 5 3 2 5 3" xfId="31898" xr:uid="{01FDF53C-AC86-4101-9330-6EF2FD5D5C34}"/>
    <cellStyle name="常规 5 3 2 5 4" xfId="31899" xr:uid="{60F9F46B-FE25-42C2-A388-7E5978B48A3B}"/>
    <cellStyle name="常规 5 3 2 5 5" xfId="31900" xr:uid="{23D80BBB-91E8-4D5A-87CA-D1C9EE04912E}"/>
    <cellStyle name="常规 5 3 2 5 6" xfId="31901" xr:uid="{0BDA6A4B-0E53-47A1-B7D4-9C5437D75F5F}"/>
    <cellStyle name="常规 5 3 2 6" xfId="4921" xr:uid="{540C02D0-6DB4-4EF6-B4F5-7FF40CA35BD3}"/>
    <cellStyle name="常规 5 3 2 6 2" xfId="31902" xr:uid="{9657400B-0B93-4AA5-8C2E-C1F55BCF6C41}"/>
    <cellStyle name="常规 5 3 2 6 3" xfId="31903" xr:uid="{0B341441-99CE-47F8-BC16-A0B64E5C7CA1}"/>
    <cellStyle name="常规 5 3 2 6 4" xfId="31904" xr:uid="{64C5D0F7-65E3-407A-8056-DB53A05AD995}"/>
    <cellStyle name="常规 5 3 2 6 5" xfId="31905" xr:uid="{4E67BD61-F8EC-4334-BC8A-3031B72BD8E8}"/>
    <cellStyle name="常规 5 3 2 7" xfId="6720" xr:uid="{337E863E-AEE1-4485-8B02-DBFECF4434FE}"/>
    <cellStyle name="常规 5 3 2 7 2" xfId="31906" xr:uid="{DF91BEDD-5997-4790-B318-F5841118CE0B}"/>
    <cellStyle name="常规 5 3 2 8" xfId="7937" xr:uid="{2647F356-4DAD-4D1F-831B-EB160DF9039D}"/>
    <cellStyle name="常规 5 3 2 8 2" xfId="31907" xr:uid="{78C2C070-8C2E-4663-B188-553F1960BEA9}"/>
    <cellStyle name="常规 5 3 2 9" xfId="1473" xr:uid="{FEBB1D08-5FBB-45EE-9BAD-EC8EF5FEE5D6}"/>
    <cellStyle name="常规 5 3 2 9 2" xfId="31908" xr:uid="{EE787936-0225-4F36-B15E-E0E5108442C7}"/>
    <cellStyle name="常规 5 3 3" xfId="1029" xr:uid="{1A22EBC6-E30C-433F-8E76-4E25E7C76189}"/>
    <cellStyle name="常规 5 3 3 10" xfId="31909" xr:uid="{8E32CE82-596C-46B8-A56D-540282FAA79F}"/>
    <cellStyle name="常规 5 3 3 11" xfId="31910" xr:uid="{A9A457FB-D45F-4716-8655-288ACE2B1F94}"/>
    <cellStyle name="常规 5 3 3 12" xfId="31911" xr:uid="{E75A6D1E-180E-4016-8F76-A3F034DC5AAD}"/>
    <cellStyle name="常规 5 3 3 13" xfId="34750" xr:uid="{663B9E1F-3E90-4356-BBE0-154026869624}"/>
    <cellStyle name="常规 5 3 3 2" xfId="3072" xr:uid="{4DF856F8-BDFD-4903-8598-ED2C958F8E62}"/>
    <cellStyle name="常规 5 3 3 2 10" xfId="31912" xr:uid="{C5F9BEC3-C06C-4FD4-83F9-16E20BF15824}"/>
    <cellStyle name="常规 5 3 3 2 11" xfId="31913" xr:uid="{56BD4049-7F99-4BD4-9A46-CEDDB754F613}"/>
    <cellStyle name="常规 5 3 3 2 12" xfId="31914" xr:uid="{B738AF6E-7102-430B-8E77-C32F7F1DCDF1}"/>
    <cellStyle name="常规 5 3 3 2 13" xfId="34751" xr:uid="{8B7FEF06-CF4B-4DD4-8BF8-1B14DC796A4C}"/>
    <cellStyle name="常规 5 3 3 2 2" xfId="3073" xr:uid="{317BCCAE-EF3E-4ECC-B222-2350F874F92F}"/>
    <cellStyle name="常规 5 3 3 2 2 2" xfId="3074" xr:uid="{D5F438B6-16EF-4A69-B181-4263B9C614F7}"/>
    <cellStyle name="常规 5 3 3 2 2 2 2" xfId="4922" xr:uid="{266537F8-D240-487A-A267-4D80FB1DD8BE}"/>
    <cellStyle name="常规 5 3 3 2 2 2 2 2" xfId="31915" xr:uid="{7841DC04-A247-4DDA-AA87-8FC41324A721}"/>
    <cellStyle name="常规 5 3 3 2 2 2 2 3" xfId="31916" xr:uid="{7AED8B5E-90EC-4EB3-B594-5A7D95C3C1C0}"/>
    <cellStyle name="常规 5 3 3 2 2 2 2 4" xfId="31917" xr:uid="{C4A19C83-B6B2-43B4-9839-2241DF85A266}"/>
    <cellStyle name="常规 5 3 3 2 2 2 2 5" xfId="31918" xr:uid="{121D50C6-82EF-42ED-84C5-28ACA2C5F3B1}"/>
    <cellStyle name="常规 5 3 3 2 2 2 3" xfId="6737" xr:uid="{97AD72BF-B863-4249-826D-A21046900893}"/>
    <cellStyle name="常规 5 3 3 2 2 2 3 2" xfId="31919" xr:uid="{4D0C0E7A-B100-44F2-82F1-9B6C00932491}"/>
    <cellStyle name="常规 5 3 3 2 2 2 4" xfId="31920" xr:uid="{E85F28F0-B4F9-41EC-B973-990CE5333E67}"/>
    <cellStyle name="常规 5 3 3 2 2 2 5" xfId="31921" xr:uid="{4B803B98-AE2A-48D0-9E10-3E11A2CD7487}"/>
    <cellStyle name="常规 5 3 3 2 2 2 6" xfId="31922" xr:uid="{91A62ED8-600F-470A-A123-77B47A80A378}"/>
    <cellStyle name="常规 5 3 3 2 2 2 7" xfId="31923" xr:uid="{FDAEEF39-1C10-40C0-A43E-7D420F62D252}"/>
    <cellStyle name="常规 5 3 3 2 2 2 8" xfId="31924" xr:uid="{E32016A6-849F-40BB-9579-9F6A376CA7DF}"/>
    <cellStyle name="常规 5 3 3 2 2 3" xfId="4923" xr:uid="{32021441-D541-405B-916B-FBACFB6201BC}"/>
    <cellStyle name="常规 5 3 3 2 2 3 2" xfId="31925" xr:uid="{F478DC36-72C8-4EFB-87EE-FE9088AEFB2F}"/>
    <cellStyle name="常规 5 3 3 2 2 3 3" xfId="31926" xr:uid="{CC481AF3-3E4E-45A4-BD0C-38DE82B1BA10}"/>
    <cellStyle name="常规 5 3 3 2 2 3 4" xfId="31927" xr:uid="{799917D1-B029-4AAD-93DF-36C252015695}"/>
    <cellStyle name="常规 5 3 3 2 2 3 5" xfId="31928" xr:uid="{60A2CBA9-FA7C-4E25-AC69-3B44F10BF3F5}"/>
    <cellStyle name="常规 5 3 3 2 2 4" xfId="6736" xr:uid="{251D3939-A31B-41BD-8A7C-B46684BA165F}"/>
    <cellStyle name="常规 5 3 3 2 2 4 2" xfId="31929" xr:uid="{CEB956A9-6F98-4FBC-93C8-D31BD4E1CB2C}"/>
    <cellStyle name="常规 5 3 3 2 2 5" xfId="31930" xr:uid="{45F16E86-5FE3-4B80-8E42-2157E4932CC8}"/>
    <cellStyle name="常规 5 3 3 2 2 6" xfId="31931" xr:uid="{716EE517-89DC-4FF7-ACAC-1CD32A4C7FB4}"/>
    <cellStyle name="常规 5 3 3 2 2 7" xfId="31932" xr:uid="{5F6FE818-F57B-456E-BA64-156ED166C9FF}"/>
    <cellStyle name="常规 5 3 3 2 2 8" xfId="31933" xr:uid="{9106FEEC-9778-4A37-8EDB-3938E166876C}"/>
    <cellStyle name="常规 5 3 3 2 2 9" xfId="31934" xr:uid="{4BA212FC-F783-48C4-828A-639A55389BAA}"/>
    <cellStyle name="常规 5 3 3 2 3" xfId="4924" xr:uid="{20BBC4E4-F80B-441E-8A5F-1B5EC824130D}"/>
    <cellStyle name="常规 5 3 3 2 3 2" xfId="31935" xr:uid="{1E07796A-360B-4782-A70C-9615D1149BC7}"/>
    <cellStyle name="常规 5 3 3 2 3 3" xfId="31936" xr:uid="{DD184F81-4269-4A55-ACBE-CE1264F65DEE}"/>
    <cellStyle name="常规 5 3 3 2 3 4" xfId="31937" xr:uid="{ECF4D1A5-DEF6-403B-A206-CB1F31715697}"/>
    <cellStyle name="常规 5 3 3 2 3 5" xfId="31938" xr:uid="{0349B339-66B1-4BDC-B2F7-D56F38272C72}"/>
    <cellStyle name="常规 5 3 3 2 4" xfId="6735" xr:uid="{FC1E917F-FECE-41AD-B2ED-B30F0FBA38D2}"/>
    <cellStyle name="常规 5 3 3 2 4 2" xfId="31939" xr:uid="{559D5294-DCA0-4072-A1D4-541AC2702076}"/>
    <cellStyle name="常规 5 3 3 2 5" xfId="10778" xr:uid="{39E7944E-DEC8-4804-9840-3F7359333E29}"/>
    <cellStyle name="常规 5 3 3 2 5 2" xfId="31940" xr:uid="{BF5B6334-4F5F-46FE-B927-CE993430AC8F}"/>
    <cellStyle name="常规 5 3 3 2 6" xfId="31941" xr:uid="{CF5379ED-6210-4A5A-9333-6D858B8D6401}"/>
    <cellStyle name="常规 5 3 3 2 7" xfId="31942" xr:uid="{8F93B6C0-D65C-4BCC-8CD5-2C58303443D2}"/>
    <cellStyle name="常规 5 3 3 2 8" xfId="31943" xr:uid="{E800CC75-224E-4915-A589-7B1BB022BEEE}"/>
    <cellStyle name="常规 5 3 3 2 9" xfId="31944" xr:uid="{D7EE9790-1593-45F8-BB45-C9807BC974FD}"/>
    <cellStyle name="常规 5 3 3 3" xfId="3075" xr:uid="{C64570A2-7A81-4B58-8A83-F5358686F82F}"/>
    <cellStyle name="常规 5 3 3 3 10" xfId="31945" xr:uid="{17374D01-C088-4BAE-ABEF-2A7ECA8551BE}"/>
    <cellStyle name="常规 5 3 3 3 2" xfId="3076" xr:uid="{523334D3-2FED-4287-B08A-808BB914A384}"/>
    <cellStyle name="常规 5 3 3 3 2 2" xfId="4925" xr:uid="{AF446E0B-5C68-4598-8BF0-AC10FE0A32AD}"/>
    <cellStyle name="常规 5 3 3 3 2 2 2" xfId="31946" xr:uid="{ED6BFFFA-D2DF-4EE6-8D32-BAF680E5E301}"/>
    <cellStyle name="常规 5 3 3 3 2 2 3" xfId="31947" xr:uid="{E890458F-941B-4E0C-B035-C10DA1AFA78C}"/>
    <cellStyle name="常规 5 3 3 3 2 2 4" xfId="31948" xr:uid="{2592C929-4BF9-4FBA-96ED-5E387F634335}"/>
    <cellStyle name="常规 5 3 3 3 2 2 5" xfId="31949" xr:uid="{6F4F2C4B-6273-473D-AE2F-546AF9189D6A}"/>
    <cellStyle name="常规 5 3 3 3 2 3" xfId="6739" xr:uid="{FEBC9727-BEA2-4225-A301-F6B8B212DD3F}"/>
    <cellStyle name="常规 5 3 3 3 2 3 2" xfId="31950" xr:uid="{E1963EA1-1681-469D-9024-CDAF43F5BF31}"/>
    <cellStyle name="常规 5 3 3 3 2 4" xfId="31951" xr:uid="{425C5F4F-AC2D-404D-B418-511B67D2D9A5}"/>
    <cellStyle name="常规 5 3 3 3 2 5" xfId="31952" xr:uid="{8A559BA9-9E4C-4F3D-AA4F-69637C447A60}"/>
    <cellStyle name="常规 5 3 3 3 2 6" xfId="31953" xr:uid="{FF590A51-520C-455A-9A2C-E43C3386D787}"/>
    <cellStyle name="常规 5 3 3 3 2 7" xfId="31954" xr:uid="{408673E6-DBCD-4FBA-9ACC-8770C2C04BF9}"/>
    <cellStyle name="常规 5 3 3 3 2 8" xfId="31955" xr:uid="{074C0703-C77D-46F5-A012-3AE15D716489}"/>
    <cellStyle name="常规 5 3 3 3 3" xfId="4926" xr:uid="{FFE6D550-5065-4068-8A30-E7359623E1FA}"/>
    <cellStyle name="常规 5 3 3 3 3 2" xfId="31956" xr:uid="{75221537-C907-49D1-8377-CCB531B9F56B}"/>
    <cellStyle name="常规 5 3 3 3 3 3" xfId="31957" xr:uid="{C1BEB236-FED1-4C14-8D4B-AF64EB9A4577}"/>
    <cellStyle name="常规 5 3 3 3 3 4" xfId="31958" xr:uid="{18208559-608B-4F42-B118-63B6B11D5AA9}"/>
    <cellStyle name="常规 5 3 3 3 3 5" xfId="31959" xr:uid="{E41C008D-423B-4184-AEE9-47BA837DAF80}"/>
    <cellStyle name="常规 5 3 3 3 4" xfId="6738" xr:uid="{9566A305-E8C8-465A-A3A3-705FB833DF7B}"/>
    <cellStyle name="常规 5 3 3 3 4 2" xfId="31960" xr:uid="{80FA1E0C-A9DA-4911-B662-452292C4923B}"/>
    <cellStyle name="常规 5 3 3 3 5" xfId="31961" xr:uid="{35974D82-5296-48F5-8C00-7E7CFD7F25E8}"/>
    <cellStyle name="常规 5 3 3 3 6" xfId="31962" xr:uid="{4D772566-A050-43DB-BBF1-2C65DD5CCB20}"/>
    <cellStyle name="常规 5 3 3 3 7" xfId="31963" xr:uid="{9FF84027-8C82-4F57-8EA6-033D4B857943}"/>
    <cellStyle name="常规 5 3 3 3 8" xfId="31964" xr:uid="{7CF44EF5-52C4-4F98-837E-A1CFFD8946F2}"/>
    <cellStyle name="常规 5 3 3 3 9" xfId="31965" xr:uid="{DA6BC780-FFC5-499F-8C4A-31C30C2250C1}"/>
    <cellStyle name="常规 5 3 3 4" xfId="4927" xr:uid="{DFB8F109-B991-48A2-BEB5-2E33C053F791}"/>
    <cellStyle name="常规 5 3 3 4 2" xfId="31966" xr:uid="{0E3D0DFC-1AAB-4263-B9D9-36ED4DB3509B}"/>
    <cellStyle name="常规 5 3 3 4 3" xfId="31967" xr:uid="{E62C0DEE-6FD1-4A5F-BB9B-54AAA1B5D29E}"/>
    <cellStyle name="常规 5 3 3 4 4" xfId="31968" xr:uid="{9F8CB9EE-B030-4E2D-B594-E265811C5867}"/>
    <cellStyle name="常规 5 3 3 4 5" xfId="31969" xr:uid="{8F0B56AD-B897-458E-899A-F5FCDCAFE8A7}"/>
    <cellStyle name="常规 5 3 3 5" xfId="6734" xr:uid="{8858BF5B-4995-4A0A-9D41-40B47DBE2337}"/>
    <cellStyle name="常规 5 3 3 5 2" xfId="31970" xr:uid="{1D507139-2462-4CDF-B0C0-DD58CBB5BE6F}"/>
    <cellStyle name="常规 5 3 3 6" xfId="7939" xr:uid="{71E94822-B8EC-41CE-8F97-C75C87E691EB}"/>
    <cellStyle name="常规 5 3 3 6 2" xfId="31971" xr:uid="{DE84E46E-8997-42E0-88C9-14281EF4326E}"/>
    <cellStyle name="常规 5 3 3 7" xfId="3071" xr:uid="{68E2AEA6-41E8-44AA-B82B-E01A4EACB713}"/>
    <cellStyle name="常规 5 3 3 8" xfId="31972" xr:uid="{F1ABFD81-C379-4490-BA0C-92D1697269C2}"/>
    <cellStyle name="常规 5 3 3 9" xfId="31973" xr:uid="{BBFF6CFB-96F3-456B-B4F4-79F4A346D6A5}"/>
    <cellStyle name="常规 5 3 4" xfId="3077" xr:uid="{735B963B-5846-4C12-A5BC-3AD7856B7601}"/>
    <cellStyle name="常规 5 3 4 10" xfId="31974" xr:uid="{BF621797-1E0F-492F-85FE-E1913BB95894}"/>
    <cellStyle name="常规 5 3 4 2" xfId="3078" xr:uid="{368ADF1C-5003-4E5A-A187-0D89763DAC60}"/>
    <cellStyle name="常规 5 3 4 2 2" xfId="3079" xr:uid="{22830620-FEE5-47EF-B1D8-C60F40E07E2B}"/>
    <cellStyle name="常规 5 3 4 2 2 2" xfId="4928" xr:uid="{E697ED68-D02F-433B-94A5-291BF1F97184}"/>
    <cellStyle name="常规 5 3 4 2 2 2 2" xfId="31975" xr:uid="{78B0B333-3F3B-49EA-B090-FD9F7B71AFC2}"/>
    <cellStyle name="常规 5 3 4 2 2 2 3" xfId="31976" xr:uid="{BC52FB2C-C93F-4E3B-AD7B-63AED44F6C35}"/>
    <cellStyle name="常规 5 3 4 2 2 2 4" xfId="31977" xr:uid="{4A63F8E8-0A81-4652-B74C-6848D411F2D2}"/>
    <cellStyle name="常规 5 3 4 2 2 2 5" xfId="31978" xr:uid="{950C9228-892D-4DDC-A799-88B6DACD0FE2}"/>
    <cellStyle name="常规 5 3 4 2 2 3" xfId="6742" xr:uid="{E96ECE87-3BC3-4244-80B4-B9D851B3A2A1}"/>
    <cellStyle name="常规 5 3 4 2 2 3 2" xfId="31979" xr:uid="{C0C965C6-7E8E-4141-AE6D-705EAB6C734F}"/>
    <cellStyle name="常规 5 3 4 2 2 4" xfId="31980" xr:uid="{2751D144-F930-4A6F-BAD1-807BB2A58FD3}"/>
    <cellStyle name="常规 5 3 4 2 2 5" xfId="31981" xr:uid="{FA24B817-A40F-4692-B7F3-0F320E8D216A}"/>
    <cellStyle name="常规 5 3 4 2 2 6" xfId="31982" xr:uid="{2CDD7294-B068-4C2D-BBE3-3B904C988F05}"/>
    <cellStyle name="常规 5 3 4 2 2 7" xfId="31983" xr:uid="{8B19F725-697D-4111-8090-9FCDA8008908}"/>
    <cellStyle name="常规 5 3 4 2 2 8" xfId="31984" xr:uid="{C54F4253-D9A2-46FE-8D17-DA856D22C8BE}"/>
    <cellStyle name="常规 5 3 4 2 3" xfId="4929" xr:uid="{BBD8F4CC-FC7D-4CA2-9B35-642325CCF695}"/>
    <cellStyle name="常规 5 3 4 2 3 2" xfId="31985" xr:uid="{58824117-5F8D-4C1F-8EF3-E887DA8CCF61}"/>
    <cellStyle name="常规 5 3 4 2 3 3" xfId="31986" xr:uid="{49393743-F886-440A-B3E2-D88D1689F6C9}"/>
    <cellStyle name="常规 5 3 4 2 3 4" xfId="31987" xr:uid="{2933F0ED-B93F-43A9-9113-285047F62157}"/>
    <cellStyle name="常规 5 3 4 2 3 5" xfId="31988" xr:uid="{092894BE-34D5-4CB9-BE8B-DF28B290BDE6}"/>
    <cellStyle name="常规 5 3 4 2 4" xfId="6741" xr:uid="{5CFEAF31-644F-4B5D-B61F-E2603493D11F}"/>
    <cellStyle name="常规 5 3 4 2 4 2" xfId="31989" xr:uid="{C5C69E84-F5A9-455F-995B-BDB47ECE020F}"/>
    <cellStyle name="常规 5 3 4 2 5" xfId="31990" xr:uid="{B9F8AFBE-52B8-4A77-B8C1-B3ACEAF9C6DF}"/>
    <cellStyle name="常规 5 3 4 2 6" xfId="31991" xr:uid="{F37B4A06-A7B0-4220-BA11-2A0FA621BF1A}"/>
    <cellStyle name="常规 5 3 4 2 7" xfId="31992" xr:uid="{723D38C6-BC55-4D6A-A086-E288CFFBDC26}"/>
    <cellStyle name="常规 5 3 4 2 8" xfId="31993" xr:uid="{26B31B2D-E42C-4D8E-A9AB-2D4E648C5F6E}"/>
    <cellStyle name="常规 5 3 4 2 9" xfId="31994" xr:uid="{6B9D1D2F-0BD3-45DA-BCA3-93937225E663}"/>
    <cellStyle name="常规 5 3 4 3" xfId="4930" xr:uid="{468E7E65-D957-474E-8670-8F9B29A42D57}"/>
    <cellStyle name="常规 5 3 4 3 2" xfId="31995" xr:uid="{11A0187C-7E5F-4938-BB26-101EF9E29367}"/>
    <cellStyle name="常规 5 3 4 3 3" xfId="31996" xr:uid="{EF01D0CA-711C-4A8F-83AE-0A70403A7546}"/>
    <cellStyle name="常规 5 3 4 3 4" xfId="31997" xr:uid="{1B3B990E-C30F-4CE7-B21F-113668053246}"/>
    <cellStyle name="常规 5 3 4 3 5" xfId="31998" xr:uid="{E552C867-ACF4-4EA2-BAAB-08DBC7666DF5}"/>
    <cellStyle name="常规 5 3 4 4" xfId="6740" xr:uid="{AB7EA611-DC30-411E-8A3A-C98D6D6B4950}"/>
    <cellStyle name="常规 5 3 4 4 2" xfId="31999" xr:uid="{EEF026F9-0F2E-4441-8204-F4A35FA48CDC}"/>
    <cellStyle name="常规 5 3 4 5" xfId="10379" xr:uid="{BE430DD2-5D06-48BE-89CE-51BCFD4C873F}"/>
    <cellStyle name="常规 5 3 4 5 2" xfId="32000" xr:uid="{C21E0712-E32B-4342-905F-9F2BDB99829B}"/>
    <cellStyle name="常规 5 3 4 6" xfId="32001" xr:uid="{9414321D-1C18-4CEE-8B52-7C61D3783A16}"/>
    <cellStyle name="常规 5 3 4 7" xfId="32002" xr:uid="{8AED9AA2-5A13-42BA-8443-93A52293EEEF}"/>
    <cellStyle name="常规 5 3 4 8" xfId="32003" xr:uid="{7AB4012F-B304-455C-9F15-7183CA16C6AF}"/>
    <cellStyle name="常规 5 3 4 9" xfId="32004" xr:uid="{A79C43C5-B3B1-4B98-AD27-1E6DF1E8B403}"/>
    <cellStyle name="常规 5 3 5" xfId="3080" xr:uid="{2A6DEAB1-8B0F-4B52-BC32-CCA77812AB27}"/>
    <cellStyle name="常规 5 3 5 10" xfId="32005" xr:uid="{70924C70-CD9D-4A95-B790-8B3DBBD439EF}"/>
    <cellStyle name="常规 5 3 5 11" xfId="32006" xr:uid="{09710E7C-7AEF-45B7-BD0A-F5C99F9A7677}"/>
    <cellStyle name="常规 5 3 5 12" xfId="32007" xr:uid="{5B87EF00-8AFE-469D-B43C-82271217D967}"/>
    <cellStyle name="常规 5 3 5 13" xfId="34754" xr:uid="{31F2FC68-3BF0-4418-A0A5-A34C5F49EE03}"/>
    <cellStyle name="常规 5 3 5 2" xfId="3081" xr:uid="{B6E529C4-E1EE-4673-ABBF-A65FA43B33C0}"/>
    <cellStyle name="常规 5 3 5 2 2" xfId="4931" xr:uid="{AE00D00B-45C1-4945-8369-C92224AE0C5E}"/>
    <cellStyle name="常规 5 3 5 2 2 2" xfId="32008" xr:uid="{E60E1AB2-5B53-4FB9-9E7A-72F24DB24004}"/>
    <cellStyle name="常规 5 3 5 2 2 3" xfId="32009" xr:uid="{568C83B8-9956-4D70-8FF5-95A198F8F518}"/>
    <cellStyle name="常规 5 3 5 2 2 4" xfId="32010" xr:uid="{22C06689-3296-4CAD-8FBB-B53685B3AD2F}"/>
    <cellStyle name="常规 5 3 5 2 2 5" xfId="32011" xr:uid="{083FD76B-4503-49A7-A7B3-842490160CEE}"/>
    <cellStyle name="常规 5 3 5 2 3" xfId="6744" xr:uid="{2CDD585D-BEDA-4252-B4BE-ACD4960C318D}"/>
    <cellStyle name="常规 5 3 5 2 3 2" xfId="32012" xr:uid="{0FFCC8F6-A66F-428A-8E0E-45DA36F09A97}"/>
    <cellStyle name="常规 5 3 5 2 4" xfId="32013" xr:uid="{904771E0-C744-4B22-AE0F-29BDF002046E}"/>
    <cellStyle name="常规 5 3 5 2 5" xfId="32014" xr:uid="{FE61C3CD-56EF-4DA7-9E96-AFFBBC67946F}"/>
    <cellStyle name="常规 5 3 5 2 6" xfId="32015" xr:uid="{9F7ACD4C-1723-440C-B5CC-69AD74E79DE7}"/>
    <cellStyle name="常规 5 3 5 2 7" xfId="32016" xr:uid="{06F5CC87-F96D-4FD0-935A-19F67C065B91}"/>
    <cellStyle name="常规 5 3 5 2 8" xfId="32017" xr:uid="{9342307D-EB8D-4C68-BE90-C37817A66A42}"/>
    <cellStyle name="常规 5 3 5 3" xfId="4932" xr:uid="{8BCDC102-3540-4D51-AA8C-484947689385}"/>
    <cellStyle name="常规 5 3 5 3 2" xfId="32018" xr:uid="{FAA200AA-82D6-42B9-9604-6A9AAC86EF1B}"/>
    <cellStyle name="常规 5 3 5 3 3" xfId="32019" xr:uid="{97653970-948D-4BB7-90F0-2D347E4B2220}"/>
    <cellStyle name="常规 5 3 5 3 4" xfId="32020" xr:uid="{AE274985-8FE0-408F-A29E-85FA19087CB3}"/>
    <cellStyle name="常规 5 3 5 3 5" xfId="32021" xr:uid="{C4494838-7FE3-43EA-8D65-5675C7B3DD52}"/>
    <cellStyle name="常规 5 3 5 4" xfId="6743" xr:uid="{0CF61C81-2ACA-4462-AC91-0F4915C6C69B}"/>
    <cellStyle name="常规 5 3 5 4 2" xfId="32022" xr:uid="{D79F0A2C-7001-4150-8ABF-6A01608D1097}"/>
    <cellStyle name="常规 5 3 5 5" xfId="10775" xr:uid="{8BA41AEA-CC89-4C76-BB1A-F266A10C20D1}"/>
    <cellStyle name="常规 5 3 5 5 2" xfId="32023" xr:uid="{D3959622-67F5-4062-9CEE-4F56AC27D1B7}"/>
    <cellStyle name="常规 5 3 5 6" xfId="32024" xr:uid="{17A5083A-2C64-4C2B-931C-BFAF35AC16FB}"/>
    <cellStyle name="常规 5 3 5 7" xfId="32025" xr:uid="{9229F6DA-01FC-4861-94E6-7AB370CBBB07}"/>
    <cellStyle name="常规 5 3 5 8" xfId="32026" xr:uid="{3EC9D947-AC57-43E1-B311-807DE8801241}"/>
    <cellStyle name="常规 5 3 5 9" xfId="32027" xr:uid="{A56BBC3D-C812-43CE-9050-29DA13479994}"/>
    <cellStyle name="常规 5 3 6" xfId="3058" xr:uid="{4B7D2060-67E8-4F0D-A535-CCAD23076E21}"/>
    <cellStyle name="常规 5 3 6 2" xfId="6745" xr:uid="{8173314E-71F1-411A-8677-83636182987A}"/>
    <cellStyle name="常规 5 3 6 3" xfId="32028" xr:uid="{51AF09A8-1F2D-4E97-94AA-0294B89A53A2}"/>
    <cellStyle name="常规 5 3 6 4" xfId="32029" xr:uid="{1B1DE0B9-1720-484A-B5D1-203B98FEF64B}"/>
    <cellStyle name="常规 5 3 6 5" xfId="32030" xr:uid="{EC6377DE-7E50-4698-9E3B-2E38B87761B7}"/>
    <cellStyle name="常规 5 3 6 6" xfId="32031" xr:uid="{9EB215CB-322F-4C2A-89E7-3EE6E3A61B41}"/>
    <cellStyle name="常规 5 3 7" xfId="3314" xr:uid="{B2F2E73A-2B93-4F60-8527-18D791AF67C1}"/>
    <cellStyle name="常规 5 3 7 2" xfId="6746" xr:uid="{C755FC37-ECFC-4D04-9057-FD6DE540CF59}"/>
    <cellStyle name="常规 5 3 7 2 2" xfId="32032" xr:uid="{0EBF7551-3090-4D98-B6DA-8F225B61CB97}"/>
    <cellStyle name="常规 5 3 7 3" xfId="32033" xr:uid="{C21DA7A6-AB10-432D-B9DF-B97E2F096F76}"/>
    <cellStyle name="常规 5 3 7 4" xfId="32034" xr:uid="{E2F49880-634E-4A29-B36F-C8DBB3FD506E}"/>
    <cellStyle name="常规 5 3 7 5" xfId="32035" xr:uid="{BD21A563-59F0-43A2-B5A1-AE31F86A8272}"/>
    <cellStyle name="常规 5 3 8" xfId="6719" xr:uid="{74084058-FA0C-428B-BA8F-1332F5182F1F}"/>
    <cellStyle name="常规 5 3 8 2" xfId="32036" xr:uid="{97723D4C-84E9-4A00-845E-43CE482D3191}"/>
    <cellStyle name="常规 5 3 9" xfId="7936" xr:uid="{E6F69300-D672-4D26-923B-3A04AF8FA0B6}"/>
    <cellStyle name="常规 5 3 9 2" xfId="32037" xr:uid="{15442D51-F81F-45AF-8319-60EC4186E17F}"/>
    <cellStyle name="常规 5 4" xfId="581" xr:uid="{C8EC1120-F89E-47D8-8A25-E12E9923BFA5}"/>
    <cellStyle name="常规 5 4 10" xfId="32038" xr:uid="{93A802D2-AC1D-4A41-8D6E-64BCA0066086}"/>
    <cellStyle name="常规 5 4 11" xfId="32039" xr:uid="{DFDA3EC3-BD1F-428C-BCE6-A3DBBEAA5DA2}"/>
    <cellStyle name="常规 5 4 12" xfId="32040" xr:uid="{E6B7E579-2882-4758-BC1D-617B02CF5B9D}"/>
    <cellStyle name="常规 5 4 13" xfId="32041" xr:uid="{43B75D8C-D0C7-4C89-870C-F391E94A902A}"/>
    <cellStyle name="常规 5 4 14" xfId="34756" xr:uid="{F4C8C65A-54BE-4E45-A549-29A0421DCBED}"/>
    <cellStyle name="常规 5 4 2" xfId="1031" xr:uid="{C47A9734-7B59-4F48-A613-6CD5AC3E5AE1}"/>
    <cellStyle name="常规 5 4 2 10" xfId="32042" xr:uid="{B36D338F-8CD1-40B2-BBF4-426952C1CCE5}"/>
    <cellStyle name="常规 5 4 2 11" xfId="32043" xr:uid="{CD823C91-9CC7-4B08-9F57-F5DEF44AC9F8}"/>
    <cellStyle name="常规 5 4 2 12" xfId="34757" xr:uid="{70771433-45A2-44C5-9218-CB29A58039CB}"/>
    <cellStyle name="常规 5 4 2 2" xfId="3084" xr:uid="{128FC5C7-D939-4656-A3A1-720FADC10089}"/>
    <cellStyle name="常规 5 4 2 2 10" xfId="32044" xr:uid="{88C8A0D3-82FE-4100-A4F2-610D4D74F6FD}"/>
    <cellStyle name="常规 5 4 2 2 11" xfId="32045" xr:uid="{23667462-34D2-452A-9A87-3D31B555B9CB}"/>
    <cellStyle name="常规 5 4 2 2 12" xfId="32046" xr:uid="{96CF6644-7DE2-4B0D-9C0D-22C06562A649}"/>
    <cellStyle name="常规 5 4 2 2 13" xfId="34758" xr:uid="{4290DBA8-3E0A-4CCC-BCC4-67A5B82E3889}"/>
    <cellStyle name="常规 5 4 2 2 2" xfId="3085" xr:uid="{3404F293-935B-4BA5-B1E8-9032CEED6EB8}"/>
    <cellStyle name="常规 5 4 2 2 2 2" xfId="3086" xr:uid="{01687E08-27C2-492C-A47A-E51A2981A3E1}"/>
    <cellStyle name="常规 5 4 2 2 2 2 2" xfId="4933" xr:uid="{CF9089EC-27F2-4333-88F0-A29E854FA8CA}"/>
    <cellStyle name="常规 5 4 2 2 2 2 2 2" xfId="32047" xr:uid="{81D4BBAE-E7CD-492A-9A0C-8CEC557B8DC0}"/>
    <cellStyle name="常规 5 4 2 2 2 2 2 3" xfId="32048" xr:uid="{6A66C5DF-65A5-4C5A-BDCE-E01C7B182255}"/>
    <cellStyle name="常规 5 4 2 2 2 2 2 4" xfId="32049" xr:uid="{83A8BF9B-A20D-43B7-AEDA-FBED970C08A1}"/>
    <cellStyle name="常规 5 4 2 2 2 2 2 5" xfId="32050" xr:uid="{9EB179A6-D0DB-4552-B5D8-980698D2270E}"/>
    <cellStyle name="常规 5 4 2 2 2 2 3" xfId="6751" xr:uid="{FD30617A-528B-4B88-BF01-F57399EF29E4}"/>
    <cellStyle name="常规 5 4 2 2 2 2 3 2" xfId="32051" xr:uid="{1483E32B-50D1-4979-9CA7-9437F68D8C17}"/>
    <cellStyle name="常规 5 4 2 2 2 2 4" xfId="32052" xr:uid="{B4CD0E51-C584-4D46-9A0F-56622E30197A}"/>
    <cellStyle name="常规 5 4 2 2 2 2 5" xfId="32053" xr:uid="{4C716A4D-D4DA-465E-B8BD-6AF8A4564AE7}"/>
    <cellStyle name="常规 5 4 2 2 2 2 6" xfId="32054" xr:uid="{6854DCCC-EB66-4286-8F17-2BCDB207981F}"/>
    <cellStyle name="常规 5 4 2 2 2 2 7" xfId="32055" xr:uid="{009B32DA-CFD6-4CAF-A7A6-508300602C89}"/>
    <cellStyle name="常规 5 4 2 2 2 2 8" xfId="32056" xr:uid="{44E5C677-2A2E-48DA-8B90-691DAF878101}"/>
    <cellStyle name="常规 5 4 2 2 2 3" xfId="4934" xr:uid="{35DD58D2-9B7C-4F58-999F-BEAFB13B05B4}"/>
    <cellStyle name="常规 5 4 2 2 2 3 2" xfId="32057" xr:uid="{E86B1E6E-B639-40F8-B12D-1DA99A7AE616}"/>
    <cellStyle name="常规 5 4 2 2 2 3 3" xfId="32058" xr:uid="{32FE9D58-E0FC-48E8-9C09-2686165E7B1F}"/>
    <cellStyle name="常规 5 4 2 2 2 3 4" xfId="32059" xr:uid="{6F6C588F-3DB9-4FE6-86BC-3094452981AB}"/>
    <cellStyle name="常规 5 4 2 2 2 3 5" xfId="32060" xr:uid="{46DFBDFB-9379-4875-933B-5E0F68634FB1}"/>
    <cellStyle name="常规 5 4 2 2 2 4" xfId="6750" xr:uid="{CC09BE3C-5B18-436A-8715-BD74A62CCC0D}"/>
    <cellStyle name="常规 5 4 2 2 2 4 2" xfId="32061" xr:uid="{087AB489-5D4C-4D20-A76F-0A021F5951B1}"/>
    <cellStyle name="常规 5 4 2 2 2 5" xfId="32062" xr:uid="{5CFE3BA7-EDB2-4695-85DB-F0458B1DEF0A}"/>
    <cellStyle name="常规 5 4 2 2 2 6" xfId="32063" xr:uid="{80F8A009-6593-400C-8351-F7112A92083A}"/>
    <cellStyle name="常规 5 4 2 2 2 7" xfId="32064" xr:uid="{CC70F028-FBD7-4E4E-84B2-C55E249673B1}"/>
    <cellStyle name="常规 5 4 2 2 2 8" xfId="32065" xr:uid="{A039065F-8E8C-4AA6-AF04-0A55A7CF10B4}"/>
    <cellStyle name="常规 5 4 2 2 2 9" xfId="32066" xr:uid="{645B7090-DF18-43EB-B0F4-27262EBDF901}"/>
    <cellStyle name="常规 5 4 2 2 3" xfId="4935" xr:uid="{F3724242-95BE-42F9-96F5-629AFAE59EF2}"/>
    <cellStyle name="常规 5 4 2 2 3 2" xfId="32067" xr:uid="{BDA8B147-975A-41EF-A3E6-BCCC4749D8F5}"/>
    <cellStyle name="常规 5 4 2 2 3 3" xfId="32068" xr:uid="{75C2602F-EC6A-45A5-99EB-AFE2940147FA}"/>
    <cellStyle name="常规 5 4 2 2 3 4" xfId="32069" xr:uid="{C76C8B32-8E1B-47A2-B5F0-64175A36C6CB}"/>
    <cellStyle name="常规 5 4 2 2 3 5" xfId="32070" xr:uid="{D537C9DB-B854-4060-AB5A-9E8A12B4CA7E}"/>
    <cellStyle name="常规 5 4 2 2 4" xfId="6749" xr:uid="{51487917-82FE-4ADD-A4D6-A120A6F01E26}"/>
    <cellStyle name="常规 5 4 2 2 4 2" xfId="32071" xr:uid="{5AC5A37B-02D3-48EC-A049-EB8B77DAE275}"/>
    <cellStyle name="常规 5 4 2 2 5" xfId="10780" xr:uid="{6D74E959-C3F6-4976-8A97-9ABB04AD00F9}"/>
    <cellStyle name="常规 5 4 2 2 5 2" xfId="32072" xr:uid="{7C8497DF-1729-414D-9A9C-CA7622E741FB}"/>
    <cellStyle name="常规 5 4 2 2 6" xfId="32073" xr:uid="{1807B25A-0479-455F-B136-7C80284AAD88}"/>
    <cellStyle name="常规 5 4 2 2 7" xfId="32074" xr:uid="{50F6B138-7986-4EF7-B6A5-4A98DEF95F83}"/>
    <cellStyle name="常规 5 4 2 2 8" xfId="32075" xr:uid="{35B32DE2-36E3-4141-9BCF-D90B1376EFF9}"/>
    <cellStyle name="常规 5 4 2 2 9" xfId="32076" xr:uid="{FFBFAE8A-53AD-4DB4-B413-2969FCEDB157}"/>
    <cellStyle name="常规 5 4 2 3" xfId="3087" xr:uid="{64742016-73A8-4AC1-B519-0391620A679F}"/>
    <cellStyle name="常规 5 4 2 3 2" xfId="3088" xr:uid="{BEAC67C6-FB6D-4613-B5D8-FA6CD5DE0E85}"/>
    <cellStyle name="常规 5 4 2 3 2 2" xfId="4936" xr:uid="{B37B4ABB-C1A5-4857-9C06-BC5BC524899B}"/>
    <cellStyle name="常规 5 4 2 3 2 2 2" xfId="32077" xr:uid="{6747627D-DCE6-4380-996C-33DC7C4F00C0}"/>
    <cellStyle name="常规 5 4 2 3 2 2 3" xfId="32078" xr:uid="{8B5F4EFF-8D66-4165-96C8-7DA501ED4240}"/>
    <cellStyle name="常规 5 4 2 3 2 2 4" xfId="32079" xr:uid="{0FF28517-6104-4754-BFBC-C94CC061B76E}"/>
    <cellStyle name="常规 5 4 2 3 2 2 5" xfId="32080" xr:uid="{2BE1DFE4-383F-48F3-811C-EDCE106DAB24}"/>
    <cellStyle name="常规 5 4 2 3 2 3" xfId="6753" xr:uid="{2372F889-5266-4A99-BD09-CB28D699F8A8}"/>
    <cellStyle name="常规 5 4 2 3 2 3 2" xfId="32081" xr:uid="{C80A2EA5-45FC-4E01-A56E-79439F1A5644}"/>
    <cellStyle name="常规 5 4 2 3 2 4" xfId="32082" xr:uid="{AD4AD0F4-BB90-44EF-AC85-D16B20247914}"/>
    <cellStyle name="常规 5 4 2 3 2 5" xfId="32083" xr:uid="{D139C6D4-F26D-47E7-B47A-FF8D2870FB8C}"/>
    <cellStyle name="常规 5 4 2 3 2 6" xfId="32084" xr:uid="{988C943E-9163-4E4A-A47B-D4C0C92DD583}"/>
    <cellStyle name="常规 5 4 2 3 2 7" xfId="32085" xr:uid="{B974CFBF-618D-4BA9-80AD-7D58C6EA441F}"/>
    <cellStyle name="常规 5 4 2 3 2 8" xfId="32086" xr:uid="{0805B947-E8C4-4E9C-AD98-75A4F1A2BBB6}"/>
    <cellStyle name="常规 5 4 2 3 3" xfId="4937" xr:uid="{1D4DA87B-6489-4EB3-A216-0296C961CCF2}"/>
    <cellStyle name="常规 5 4 2 3 3 2" xfId="32087" xr:uid="{AA9EBFA1-0F18-4B5A-9FD8-1F57CA24A35D}"/>
    <cellStyle name="常规 5 4 2 3 3 3" xfId="32088" xr:uid="{13587998-2B2B-4663-BB1A-2F43A7274DB4}"/>
    <cellStyle name="常规 5 4 2 3 3 4" xfId="32089" xr:uid="{48D96813-0910-4F6B-AEE3-FA927AE305C6}"/>
    <cellStyle name="常规 5 4 2 3 3 5" xfId="32090" xr:uid="{8B61FE60-97C5-4F32-AE44-CABA72A843C5}"/>
    <cellStyle name="常规 5 4 2 3 4" xfId="6752" xr:uid="{2FC256CC-22A1-4D7C-B850-37721BC8A3DF}"/>
    <cellStyle name="常规 5 4 2 3 4 2" xfId="32091" xr:uid="{938399A6-BA95-41DC-A950-7BFF5FA87191}"/>
    <cellStyle name="常规 5 4 2 3 5" xfId="32092" xr:uid="{936E028B-CB79-4B4E-8DEA-CE0D1596DF66}"/>
    <cellStyle name="常规 5 4 2 3 6" xfId="32093" xr:uid="{ACADE27C-1D98-4819-979D-5DC5EF612370}"/>
    <cellStyle name="常规 5 4 2 3 7" xfId="32094" xr:uid="{5D37F628-857F-43E1-8239-B107632227DA}"/>
    <cellStyle name="常规 5 4 2 3 8" xfId="32095" xr:uid="{4E4B5EDF-92D8-4C1E-822C-1CB906CFBB06}"/>
    <cellStyle name="常规 5 4 2 3 9" xfId="32096" xr:uid="{56DE747E-CB49-4FCA-B2B0-37C1BA8137F4}"/>
    <cellStyle name="常规 5 4 2 4" xfId="3083" xr:uid="{0FB7558B-5128-413D-AB07-0200C893B935}"/>
    <cellStyle name="常规 5 4 2 4 2" xfId="6754" xr:uid="{A14DA995-E57A-45DF-8DA7-E915472B9C34}"/>
    <cellStyle name="常规 5 4 2 4 2 2" xfId="32097" xr:uid="{670C6409-B10C-4FE0-9644-AAD8859BD90B}"/>
    <cellStyle name="常规 5 4 2 4 3" xfId="32098" xr:uid="{4CCD8F83-EC6B-450F-85D9-0A69B4BEC484}"/>
    <cellStyle name="常规 5 4 2 4 4" xfId="32099" xr:uid="{1DF9310C-D575-49EE-A671-132B1D48F5A6}"/>
    <cellStyle name="常规 5 4 2 4 5" xfId="32100" xr:uid="{4F925D4D-9116-434E-A556-C101F879C6E8}"/>
    <cellStyle name="常规 5 4 2 4 6" xfId="32101" xr:uid="{46E939DD-6162-4538-990B-CC0E4C6C653F}"/>
    <cellStyle name="常规 5 4 2 5" xfId="6748" xr:uid="{965F3719-D40D-43C9-A876-B6F443AE30D4}"/>
    <cellStyle name="常规 5 4 2 5 2" xfId="32102" xr:uid="{4690D06F-0D41-4B84-8C66-376E5F805E9C}"/>
    <cellStyle name="常规 5 4 2 6" xfId="7941" xr:uid="{54807C27-525D-4827-8D07-CCE72061B162}"/>
    <cellStyle name="常规 5 4 2 6 2" xfId="32103" xr:uid="{90BF5997-BF19-457D-94AD-8DAEFD6A9F02}"/>
    <cellStyle name="常规 5 4 2 7" xfId="1640" xr:uid="{7E856150-4D75-4B25-B826-73B5A24A572A}"/>
    <cellStyle name="常规 5 4 2 8" xfId="32104" xr:uid="{B8016AD6-3242-4B09-A400-E14C31CA620F}"/>
    <cellStyle name="常规 5 4 2 9" xfId="32105" xr:uid="{798B5051-B545-408A-AF1F-F99F2EB68A9B}"/>
    <cellStyle name="常规 5 4 3" xfId="3089" xr:uid="{B5AA6C13-37B9-44C6-89EC-E0EB3BC61555}"/>
    <cellStyle name="常规 5 4 3 2" xfId="3090" xr:uid="{6EB8D2B0-BFA7-43B5-B074-747056F2B409}"/>
    <cellStyle name="常规 5 4 3 2 2" xfId="3091" xr:uid="{8A9096BC-0E99-4F8C-885F-3BF07097BAD8}"/>
    <cellStyle name="常规 5 4 3 2 2 2" xfId="4938" xr:uid="{071D46FD-CDD9-489F-89CD-8A23738D582C}"/>
    <cellStyle name="常规 5 4 3 2 2 2 2" xfId="32106" xr:uid="{97A809B3-0285-4F83-896F-CC16A6D97628}"/>
    <cellStyle name="常规 5 4 3 2 2 2 3" xfId="32107" xr:uid="{8929187D-72D1-4C16-AAAA-D325E48E6C62}"/>
    <cellStyle name="常规 5 4 3 2 2 2 4" xfId="32108" xr:uid="{6A4224D1-2FB7-46AB-81F4-893F1A1ED1C0}"/>
    <cellStyle name="常规 5 4 3 2 2 2 5" xfId="32109" xr:uid="{7ECAD99B-42B5-4ACE-9630-879E2DF5C493}"/>
    <cellStyle name="常规 5 4 3 2 2 3" xfId="6757" xr:uid="{3CFAE6E2-4AA6-42EA-BE64-1DC899DB35A1}"/>
    <cellStyle name="常规 5 4 3 2 2 3 2" xfId="32110" xr:uid="{93152C94-B3AC-4562-BBE5-FD58DFD6A71F}"/>
    <cellStyle name="常规 5 4 3 2 2 4" xfId="32111" xr:uid="{DDD55AF0-4886-4255-8A04-96BDAF28EB1B}"/>
    <cellStyle name="常规 5 4 3 2 2 5" xfId="32112" xr:uid="{A068675B-AA32-4C2E-A71B-67AFB4E91221}"/>
    <cellStyle name="常规 5 4 3 2 2 6" xfId="32113" xr:uid="{A8916E97-548C-417A-A221-51C3DDCBD7A3}"/>
    <cellStyle name="常规 5 4 3 2 2 7" xfId="32114" xr:uid="{D2E25A83-2CE7-4B6D-9A71-1665AC420975}"/>
    <cellStyle name="常规 5 4 3 2 2 8" xfId="32115" xr:uid="{3012D639-3201-4BB0-B731-E158AE11D5EA}"/>
    <cellStyle name="常规 5 4 3 2 3" xfId="4939" xr:uid="{5A29294B-B0B8-432F-A04F-4574F0C9C1F0}"/>
    <cellStyle name="常规 5 4 3 2 3 2" xfId="32116" xr:uid="{A9D3421E-62F8-456D-BE0D-CF95F28F4DCA}"/>
    <cellStyle name="常规 5 4 3 2 3 3" xfId="32117" xr:uid="{53795E5F-AE8F-4C0D-AA29-4F8FAFB3C4BD}"/>
    <cellStyle name="常规 5 4 3 2 3 4" xfId="32118" xr:uid="{3BBFA2A3-0754-4AF5-BB9C-3977FB7F74C2}"/>
    <cellStyle name="常规 5 4 3 2 3 5" xfId="32119" xr:uid="{BC695E5D-F863-4CEB-BEAB-ACCAC8BB6533}"/>
    <cellStyle name="常规 5 4 3 2 4" xfId="6756" xr:uid="{D83B6D5C-4F68-4873-A9C9-37D149443642}"/>
    <cellStyle name="常规 5 4 3 2 4 2" xfId="32120" xr:uid="{4066712D-2E88-4779-A4E5-2346DB1144A8}"/>
    <cellStyle name="常规 5 4 3 2 5" xfId="32121" xr:uid="{098F0816-E3A6-47DA-B492-C40E8B4C71AA}"/>
    <cellStyle name="常规 5 4 3 2 6" xfId="32122" xr:uid="{076A08F3-0D01-4640-B712-7E73A49CB3B5}"/>
    <cellStyle name="常规 5 4 3 2 7" xfId="32123" xr:uid="{906AC53D-EFC9-4273-AC39-0133918A3E5C}"/>
    <cellStyle name="常规 5 4 3 2 8" xfId="32124" xr:uid="{A6C92FCD-CB42-40E6-B2FE-BFEEFDF09C60}"/>
    <cellStyle name="常规 5 4 3 2 9" xfId="32125" xr:uid="{068226BE-52F2-4AA0-8D5A-B1F02F923E12}"/>
    <cellStyle name="常规 5 4 3 3" xfId="4940" xr:uid="{B98AE9C1-17E6-4C62-AA50-45390FB6DF3D}"/>
    <cellStyle name="常规 5 4 3 3 2" xfId="32126" xr:uid="{447358E0-9991-4C6A-8536-3BA543130C98}"/>
    <cellStyle name="常规 5 4 3 3 3" xfId="32127" xr:uid="{0811C989-C897-45D5-B82E-8C100CA74F61}"/>
    <cellStyle name="常规 5 4 3 3 4" xfId="32128" xr:uid="{A6ACDA09-724B-4B5F-943D-3DE2150E1154}"/>
    <cellStyle name="常规 5 4 3 3 5" xfId="32129" xr:uid="{AF7D2D27-F90C-446C-AB56-D65B76BC1D6B}"/>
    <cellStyle name="常规 5 4 3 4" xfId="6755" xr:uid="{74AE75DF-EC6A-4815-A106-0863468D7002}"/>
    <cellStyle name="常规 5 4 3 4 2" xfId="32130" xr:uid="{86BE8A83-4868-4AF9-928C-0306CEBFBD52}"/>
    <cellStyle name="常规 5 4 3 5" xfId="32131" xr:uid="{77CEC171-72B8-42B2-9CD3-96F174DBC1F6}"/>
    <cellStyle name="常规 5 4 3 6" xfId="32132" xr:uid="{09E64E9E-8821-46CC-B4DA-5EB01EAC803E}"/>
    <cellStyle name="常规 5 4 3 7" xfId="32133" xr:uid="{43BA120B-0C87-4D5F-B637-DBAD8AD11BB4}"/>
    <cellStyle name="常规 5 4 3 8" xfId="32134" xr:uid="{A5B18C96-EE40-4AD4-A85D-678BEBDBBC7C}"/>
    <cellStyle name="常规 5 4 3 9" xfId="32135" xr:uid="{C1A56665-ADBB-4971-9420-F1D5C353BFBE}"/>
    <cellStyle name="常规 5 4 4" xfId="3092" xr:uid="{C7D6928D-06F7-4A25-93A8-3F508CFBFD62}"/>
    <cellStyle name="常规 5 4 4 10" xfId="32136" xr:uid="{7B6BF210-3E02-494A-B76C-728AFFEEE08F}"/>
    <cellStyle name="常规 5 4 4 11" xfId="32137" xr:uid="{5D9B0950-CBAC-4CF7-885D-80F51077FB4D}"/>
    <cellStyle name="常规 5 4 4 12" xfId="32138" xr:uid="{BB38E500-1705-4E84-B72B-5030BB270026}"/>
    <cellStyle name="常规 5 4 4 13" xfId="34761" xr:uid="{51681027-3D4B-4447-89A2-D83CC48A467B}"/>
    <cellStyle name="常规 5 4 4 2" xfId="3093" xr:uid="{9BF40093-E47A-4469-A81F-A8FA73518AA0}"/>
    <cellStyle name="常规 5 4 4 2 2" xfId="4941" xr:uid="{3786BBBE-05C2-4432-B33C-E180655517D0}"/>
    <cellStyle name="常规 5 4 4 2 2 2" xfId="32139" xr:uid="{FBD7BAD0-7ECA-40D3-8CC3-420FC8506ADA}"/>
    <cellStyle name="常规 5 4 4 2 2 3" xfId="32140" xr:uid="{2489E05B-A16D-4F6C-9768-8EBE92AE4B5B}"/>
    <cellStyle name="常规 5 4 4 2 2 4" xfId="32141" xr:uid="{9D491434-EA21-45C7-9A41-773FD1A25E13}"/>
    <cellStyle name="常规 5 4 4 2 2 5" xfId="32142" xr:uid="{CC3C3D10-2B73-415F-97C4-2DC051036DB4}"/>
    <cellStyle name="常规 5 4 4 2 3" xfId="6759" xr:uid="{2A83FE89-B8AB-4497-8BD4-952AB0DA3A9A}"/>
    <cellStyle name="常规 5 4 4 2 3 2" xfId="32143" xr:uid="{6F9035B4-D0A3-48C2-9551-994EB8DAED89}"/>
    <cellStyle name="常规 5 4 4 2 4" xfId="32144" xr:uid="{B265ED0F-E9A1-49CD-A1FE-D5879BA03696}"/>
    <cellStyle name="常规 5 4 4 2 5" xfId="32145" xr:uid="{A1168BA5-9580-421E-957E-66317341F1C0}"/>
    <cellStyle name="常规 5 4 4 2 6" xfId="32146" xr:uid="{B343DECD-D342-4ABC-90D8-11E8E2A6A87E}"/>
    <cellStyle name="常规 5 4 4 2 7" xfId="32147" xr:uid="{336C04F1-0BD8-4D5D-AB0D-101DD21C4147}"/>
    <cellStyle name="常规 5 4 4 2 8" xfId="32148" xr:uid="{B77D101A-5A69-4B54-9C39-0BC22A1EAD64}"/>
    <cellStyle name="常规 5 4 4 3" xfId="4942" xr:uid="{BC1FCA4A-0CB1-41B4-BA5B-2F0B6E0D12C4}"/>
    <cellStyle name="常规 5 4 4 3 2" xfId="32149" xr:uid="{292D3380-C66A-40BB-AA08-9726079B1266}"/>
    <cellStyle name="常规 5 4 4 3 3" xfId="32150" xr:uid="{FCD31EA1-AF70-466C-A077-D2E450A3FAF3}"/>
    <cellStyle name="常规 5 4 4 3 4" xfId="32151" xr:uid="{9981249C-365A-4C8D-A061-0BFF6AAC01B0}"/>
    <cellStyle name="常规 5 4 4 3 5" xfId="32152" xr:uid="{491B02B6-2C79-4593-B4E1-CF5F3BE23541}"/>
    <cellStyle name="常规 5 4 4 4" xfId="6758" xr:uid="{89CCD775-6B9F-4699-B673-4F61CBD8C91B}"/>
    <cellStyle name="常规 5 4 4 4 2" xfId="32153" xr:uid="{2C3DE7E5-9A19-4904-ABEE-BE62654BADF6}"/>
    <cellStyle name="常规 5 4 4 5" xfId="10779" xr:uid="{F849A621-9CED-4D7C-8B21-CE81E21F03B6}"/>
    <cellStyle name="常规 5 4 4 5 2" xfId="32154" xr:uid="{B63DDB20-2D1B-4A24-981C-5C11603122A9}"/>
    <cellStyle name="常规 5 4 4 6" xfId="32155" xr:uid="{1325AA95-E5AB-448A-8C3F-15E15E930589}"/>
    <cellStyle name="常规 5 4 4 7" xfId="32156" xr:uid="{ECF145FE-14F0-4CBA-A24F-74E335107EF8}"/>
    <cellStyle name="常规 5 4 4 8" xfId="32157" xr:uid="{B60DD71B-D02B-4E4B-B5E7-BD6A47F4B56F}"/>
    <cellStyle name="常规 5 4 4 9" xfId="32158" xr:uid="{73478DE0-FA0F-4851-948F-C48E508F28E1}"/>
    <cellStyle name="常规 5 4 5" xfId="3082" xr:uid="{0B19202C-F7E1-4248-BEC6-ECE2FBEC3521}"/>
    <cellStyle name="常规 5 4 5 2" xfId="6760" xr:uid="{E981AAC4-7C3D-4A25-B1E4-DF7CBB3179C8}"/>
    <cellStyle name="常规 5 4 5 3" xfId="32159" xr:uid="{EBBDD131-4F85-4A4A-A627-86CF2FEE80DA}"/>
    <cellStyle name="常规 5 4 5 4" xfId="32160" xr:uid="{D2BBE979-FD76-4782-9A9A-AF6EB41C1DE4}"/>
    <cellStyle name="常规 5 4 5 5" xfId="32161" xr:uid="{08393AE0-D6B8-4E6A-894D-AF129D0408AC}"/>
    <cellStyle name="常规 5 4 6" xfId="4943" xr:uid="{B47A26C0-414C-4E1F-BBA9-637C3E198271}"/>
    <cellStyle name="常规 5 4 6 2" xfId="32162" xr:uid="{5C34C7EC-8D94-45D7-8C80-C0B80A2CD37E}"/>
    <cellStyle name="常规 5 4 6 3" xfId="32163" xr:uid="{1FCF07A4-D8E5-4D82-81EF-DAF9136DE7FB}"/>
    <cellStyle name="常规 5 4 6 4" xfId="32164" xr:uid="{52E83FDF-50F3-47E8-A6FD-F06AA50C76EB}"/>
    <cellStyle name="常规 5 4 6 5" xfId="32165" xr:uid="{9A65831B-FA5C-4FAE-A3E6-0D0AAB13524E}"/>
    <cellStyle name="常规 5 4 7" xfId="6747" xr:uid="{4D4E4B4B-3FF6-4E4D-BF20-848B0300660F}"/>
    <cellStyle name="常规 5 4 7 2" xfId="32166" xr:uid="{F0AA6F27-7CBC-431D-8DBB-0DE7B96BBA87}"/>
    <cellStyle name="常规 5 4 8" xfId="7940" xr:uid="{7014AE54-C8C8-42C2-A9B7-87EFE67C2782}"/>
    <cellStyle name="常规 5 4 8 2" xfId="32167" xr:uid="{02AB52BC-1AB9-4F3A-9A14-BA2875AB4C69}"/>
    <cellStyle name="常规 5 4 9" xfId="1474" xr:uid="{9BB123D2-9FC8-41C7-B308-4E05421A26BD}"/>
    <cellStyle name="常规 5 5" xfId="1026" xr:uid="{8A49F3B5-94D3-4084-A728-246167EE18AF}"/>
    <cellStyle name="常规 5 5 10" xfId="32168" xr:uid="{DDEF15A7-95C1-484D-89ED-2A2566FD0048}"/>
    <cellStyle name="常规 5 5 11" xfId="32169" xr:uid="{B49EEBF4-F3FD-4CB2-9739-D39BA89A487D}"/>
    <cellStyle name="常规 5 5 12" xfId="34763" xr:uid="{DBF6BD1A-65A3-48F4-ABE9-F3BBFDDC0E93}"/>
    <cellStyle name="常规 5 5 2" xfId="3095" xr:uid="{387988F2-B16C-47D7-B3F5-88533A9447D6}"/>
    <cellStyle name="常规 5 5 2 10" xfId="32170" xr:uid="{A10027C5-E168-493C-9EF2-93B06B583704}"/>
    <cellStyle name="常规 5 5 2 11" xfId="32171" xr:uid="{D24FC756-4FED-4275-83B8-4C3D4BAD18E3}"/>
    <cellStyle name="常规 5 5 2 12" xfId="32172" xr:uid="{05C8D95D-E8AD-486D-B8C5-BA20F8623233}"/>
    <cellStyle name="常规 5 5 2 13" xfId="32173" xr:uid="{C2239BAB-7530-41D9-B3F4-51AFE7A7307B}"/>
    <cellStyle name="常规 5 5 2 14" xfId="34764" xr:uid="{CDBAF275-4F16-46F4-898C-F89F12422C79}"/>
    <cellStyle name="常规 5 5 2 2" xfId="3096" xr:uid="{6303BF97-11D2-4982-8CA0-B1D1511F56C3}"/>
    <cellStyle name="常规 5 5 2 2 2" xfId="3097" xr:uid="{268C5FE7-43DF-4A9E-B838-59967282FD6F}"/>
    <cellStyle name="常规 5 5 2 2 2 2" xfId="4944" xr:uid="{51D07AE7-7E01-4B6B-A7E2-65AEB3023842}"/>
    <cellStyle name="常规 5 5 2 2 2 2 2" xfId="32174" xr:uid="{65CA69F7-4C61-4B65-8951-1584895F6A61}"/>
    <cellStyle name="常规 5 5 2 2 2 2 3" xfId="32175" xr:uid="{33D3FE16-A6BE-4A41-82CF-68A6FFDA2D4A}"/>
    <cellStyle name="常规 5 5 2 2 2 2 4" xfId="32176" xr:uid="{18221C12-56F6-4BF3-A81F-11B3162C8C06}"/>
    <cellStyle name="常规 5 5 2 2 2 2 5" xfId="32177" xr:uid="{260DF45F-A321-4315-8548-BEC9CBA621EC}"/>
    <cellStyle name="常规 5 5 2 2 2 3" xfId="6764" xr:uid="{E5E20089-4E09-4157-8544-0F6BFC92E25F}"/>
    <cellStyle name="常规 5 5 2 2 2 3 2" xfId="32178" xr:uid="{6A96B4DE-670F-45CB-B396-E716408B1F5E}"/>
    <cellStyle name="常规 5 5 2 2 2 4" xfId="32179" xr:uid="{2849D484-FC15-4CEB-9769-D51DE09E71A7}"/>
    <cellStyle name="常规 5 5 2 2 2 5" xfId="32180" xr:uid="{3417A441-BE96-47DC-949D-EC0D478DC4A7}"/>
    <cellStyle name="常规 5 5 2 2 2 6" xfId="32181" xr:uid="{FF222CA4-2632-4749-B076-D114695B6A53}"/>
    <cellStyle name="常规 5 5 2 2 2 7" xfId="32182" xr:uid="{DB4672C6-4D6E-446B-9BCE-0AFAF6C6FA25}"/>
    <cellStyle name="常规 5 5 2 2 2 8" xfId="32183" xr:uid="{07682F15-DEE6-4EB7-90A3-84C7821D58C5}"/>
    <cellStyle name="常规 5 5 2 2 3" xfId="4945" xr:uid="{7BC1C95A-F8C4-4945-9C17-C284B1DE26A2}"/>
    <cellStyle name="常规 5 5 2 2 3 2" xfId="32184" xr:uid="{2BA8CAB2-BBB5-4A18-BAD8-EB351219B3B8}"/>
    <cellStyle name="常规 5 5 2 2 3 3" xfId="32185" xr:uid="{66CB4E38-60B0-497D-B46C-A71618FB791E}"/>
    <cellStyle name="常规 5 5 2 2 3 4" xfId="32186" xr:uid="{49D60676-B3E0-4210-80FA-70641DF9B805}"/>
    <cellStyle name="常规 5 5 2 2 3 5" xfId="32187" xr:uid="{BB9B8CB1-58E9-41AF-8270-FF8A59B0B204}"/>
    <cellStyle name="常规 5 5 2 2 4" xfId="6763" xr:uid="{D802A4E0-D0AE-4617-AD6D-6435439FFF07}"/>
    <cellStyle name="常规 5 5 2 2 4 2" xfId="32188" xr:uid="{8694A869-168E-40F1-81AC-A931DDC710D1}"/>
    <cellStyle name="常规 5 5 2 2 5" xfId="32189" xr:uid="{37ED6469-E6DB-46E0-854E-E1AE5334DD2D}"/>
    <cellStyle name="常规 5 5 2 2 6" xfId="32190" xr:uid="{5A6BC759-3962-4275-A517-934EE86C0AEB}"/>
    <cellStyle name="常规 5 5 2 2 7" xfId="32191" xr:uid="{68A2453E-0590-49AF-A485-FD1EC82D675D}"/>
    <cellStyle name="常规 5 5 2 2 8" xfId="32192" xr:uid="{08ACA85E-8520-4764-9CEA-E08EAEA765F4}"/>
    <cellStyle name="常规 5 5 2 2 9" xfId="32193" xr:uid="{2011E097-2BEB-4DF2-AB50-EF17E87F9581}"/>
    <cellStyle name="常规 5 5 2 3" xfId="4946" xr:uid="{751B15B8-5267-4DCD-9267-6017F8FCE751}"/>
    <cellStyle name="常规 5 5 2 3 2" xfId="32194" xr:uid="{A51644BC-A4C2-4BFC-9D6C-93C9B39989A2}"/>
    <cellStyle name="常规 5 5 2 3 3" xfId="32195" xr:uid="{B6C6EAA4-2959-4176-A6AD-0BB6C795A9C0}"/>
    <cellStyle name="常规 5 5 2 3 4" xfId="32196" xr:uid="{BA0D30CF-EE30-4C46-A249-C47B57F71AF2}"/>
    <cellStyle name="常规 5 5 2 3 5" xfId="32197" xr:uid="{23136559-1029-4C42-9832-9B171E5B1BFC}"/>
    <cellStyle name="常规 5 5 2 4" xfId="6762" xr:uid="{3C867A11-64FD-479C-84A9-0857339C4012}"/>
    <cellStyle name="常规 5 5 2 4 2" xfId="32198" xr:uid="{2D9F3861-C6D1-4EE9-8AA0-579B7B01838C}"/>
    <cellStyle name="常规 5 5 2 5" xfId="7943" xr:uid="{07134842-04E3-432B-A8D9-1996B4FA528E}"/>
    <cellStyle name="常规 5 5 2 5 2" xfId="32199" xr:uid="{C600FAFB-F102-481F-BEC0-69630939F1B8}"/>
    <cellStyle name="常规 5 5 2 6" xfId="10782" xr:uid="{E51ACC03-7F2E-49E8-9CE9-A996B41F9FBA}"/>
    <cellStyle name="常规 5 5 2 6 2" xfId="32200" xr:uid="{84650AB1-B07F-4C60-B82A-25ABC7C0038E}"/>
    <cellStyle name="常规 5 5 2 7" xfId="32201" xr:uid="{9D7A88D6-0A02-4507-8720-6029FDE1F965}"/>
    <cellStyle name="常规 5 5 2 8" xfId="32202" xr:uid="{12DF802A-149E-4FE4-852E-DF4ABF4665E5}"/>
    <cellStyle name="常规 5 5 2 9" xfId="32203" xr:uid="{C9AF02B2-2F1D-4373-AAEE-0CD10C6EF4DA}"/>
    <cellStyle name="常规 5 5 3" xfId="3098" xr:uid="{847321D0-F90E-4A77-958A-9378152FAA7A}"/>
    <cellStyle name="常规 5 5 3 10" xfId="32204" xr:uid="{9D56D362-9D83-4BF9-8470-613378E08EAA}"/>
    <cellStyle name="常规 5 5 3 11" xfId="32205" xr:uid="{E37EF545-BBE3-473C-BD0D-88D1513E6C7C}"/>
    <cellStyle name="常规 5 5 3 12" xfId="32206" xr:uid="{24214FBD-A193-4980-A15D-7BCCD78F1EB0}"/>
    <cellStyle name="常规 5 5 3 13" xfId="34765" xr:uid="{311391A1-BDE6-4887-809F-41EBFA723DCF}"/>
    <cellStyle name="常规 5 5 3 2" xfId="3099" xr:uid="{C1ECB514-81C4-4878-8159-194104E47B7D}"/>
    <cellStyle name="常规 5 5 3 2 2" xfId="4947" xr:uid="{C27BBD19-3CB4-4687-9B01-367F3DD46535}"/>
    <cellStyle name="常规 5 5 3 2 2 2" xfId="32207" xr:uid="{1BEF51B5-5298-46BE-8B86-27C72CFC6D09}"/>
    <cellStyle name="常规 5 5 3 2 2 3" xfId="32208" xr:uid="{C34AC992-F435-4ED8-B8FD-2BE48B5F7425}"/>
    <cellStyle name="常规 5 5 3 2 2 4" xfId="32209" xr:uid="{FAB699DA-A5A4-4F83-97FD-274BA57876D9}"/>
    <cellStyle name="常规 5 5 3 2 2 5" xfId="32210" xr:uid="{1B26EB37-5854-491D-8386-275DB6F820D5}"/>
    <cellStyle name="常规 5 5 3 2 3" xfId="6766" xr:uid="{213C8A13-19D8-456A-AF71-EF7E77C4878F}"/>
    <cellStyle name="常规 5 5 3 2 3 2" xfId="32211" xr:uid="{2E8A47D5-1D3B-4A04-9F81-D044876DCB4F}"/>
    <cellStyle name="常规 5 5 3 2 4" xfId="32212" xr:uid="{47AE66BC-AE6B-4A26-B3DA-38A0BCEACF11}"/>
    <cellStyle name="常规 5 5 3 2 5" xfId="32213" xr:uid="{3E53E655-DE16-45EC-B273-FFFF5FEFF1A1}"/>
    <cellStyle name="常规 5 5 3 2 6" xfId="32214" xr:uid="{217F74C0-2787-44FC-9113-029BB432E859}"/>
    <cellStyle name="常规 5 5 3 2 7" xfId="32215" xr:uid="{6FE861A5-ADA2-4898-9B86-F065DBDB6C87}"/>
    <cellStyle name="常规 5 5 3 2 8" xfId="32216" xr:uid="{4DDED395-7BA3-452A-842F-B2445ACE74DF}"/>
    <cellStyle name="常规 5 5 3 3" xfId="4948" xr:uid="{26A5CB7D-A9B0-449A-8B76-F2CAD336FE5D}"/>
    <cellStyle name="常规 5 5 3 3 2" xfId="32217" xr:uid="{AC757CF5-A5DE-44AC-88D3-312AE60ABB2E}"/>
    <cellStyle name="常规 5 5 3 3 3" xfId="32218" xr:uid="{5A6F54AB-ACD2-4F8A-BCFB-9D3660E64BEE}"/>
    <cellStyle name="常规 5 5 3 3 4" xfId="32219" xr:uid="{44115D56-20AF-4241-AC04-78511D5F3AE8}"/>
    <cellStyle name="常规 5 5 3 3 5" xfId="32220" xr:uid="{E6E4462F-61BD-4941-994F-80709492C5F1}"/>
    <cellStyle name="常规 5 5 3 4" xfId="6765" xr:uid="{CD3C1E89-DE66-42C8-A402-35F9E5A32400}"/>
    <cellStyle name="常规 5 5 3 4 2" xfId="32221" xr:uid="{FE4CA959-8293-4927-82F9-D34CAE954983}"/>
    <cellStyle name="常规 5 5 3 5" xfId="10781" xr:uid="{FA0A5530-2B4B-4D0D-AB81-50A44BCB0BAB}"/>
    <cellStyle name="常规 5 5 3 5 2" xfId="32222" xr:uid="{D4EE7C2D-67BA-41B5-90A3-6F718A81A7A3}"/>
    <cellStyle name="常规 5 5 3 6" xfId="32223" xr:uid="{E2EDF41A-F915-41E8-A6A5-16453760D75B}"/>
    <cellStyle name="常规 5 5 3 7" xfId="32224" xr:uid="{2DB7A0DF-884C-4AF6-A926-2953EECE8967}"/>
    <cellStyle name="常规 5 5 3 8" xfId="32225" xr:uid="{4690A01B-FC16-46B9-8183-046AD5B5F540}"/>
    <cellStyle name="常规 5 5 3 9" xfId="32226" xr:uid="{A6A5C5FA-3BFB-417D-A62D-BD6D9AD806C4}"/>
    <cellStyle name="常规 5 5 4" xfId="3094" xr:uid="{F47AB004-C919-4028-9AA1-9EDED1ABF914}"/>
    <cellStyle name="常规 5 5 4 2" xfId="6767" xr:uid="{A2FA33C6-D169-44EA-AE09-CB80665B2DA1}"/>
    <cellStyle name="常规 5 5 4 2 2" xfId="32227" xr:uid="{04FA77C6-5309-482F-9AA5-D6A5536C1C76}"/>
    <cellStyle name="常规 5 5 4 3" xfId="32228" xr:uid="{6F5BC471-709C-4C0D-A28B-92A10B5D6D7F}"/>
    <cellStyle name="常规 5 5 4 4" xfId="32229" xr:uid="{CAA4BA17-C74E-428B-9E11-1EE17433E59F}"/>
    <cellStyle name="常规 5 5 4 5" xfId="32230" xr:uid="{48C93F90-12AF-4386-A068-E2D0F5D541F8}"/>
    <cellStyle name="常规 5 5 4 6" xfId="32231" xr:uid="{1B68B650-B6E1-41DC-BD98-83ABE2621E3F}"/>
    <cellStyle name="常规 5 5 5" xfId="6761" xr:uid="{77749CD2-FD41-407B-AE80-F9CAEE87B888}"/>
    <cellStyle name="常规 5 5 5 2" xfId="32232" xr:uid="{66EF7DCE-4F1C-47F4-A6E6-DC3B51661C37}"/>
    <cellStyle name="常规 5 5 6" xfId="7942" xr:uid="{8144AAB6-B478-4366-8FE5-7CDEDF67DB13}"/>
    <cellStyle name="常规 5 5 6 2" xfId="32233" xr:uid="{F8ED61D3-7B91-4B39-85B7-1027E331EA17}"/>
    <cellStyle name="常规 5 5 7" xfId="1637" xr:uid="{09561B2C-F0F3-4157-B18B-BA8FEA403FAF}"/>
    <cellStyle name="常规 5 5 8" xfId="32234" xr:uid="{E5F77F49-5ABA-410C-AD53-4BE2BA09DB22}"/>
    <cellStyle name="常规 5 5 9" xfId="32235" xr:uid="{68B01A85-83DF-4043-8F3D-7C3BFBE23B69}"/>
    <cellStyle name="常规 5 6" xfId="3100" xr:uid="{BF662A1A-7C0E-48A6-9ECB-C8B76682D88A}"/>
    <cellStyle name="常规 5 6 10" xfId="32236" xr:uid="{923A5DC2-9072-4A6F-943E-4DC5DF8AC18C}"/>
    <cellStyle name="常规 5 6 11" xfId="32237" xr:uid="{6A3DC9A2-93DA-407E-A8A2-6D24006E952F}"/>
    <cellStyle name="常规 5 6 12" xfId="34767" xr:uid="{EC8B4510-57CF-45C0-896F-A69DB846007F}"/>
    <cellStyle name="常规 5 6 2" xfId="3101" xr:uid="{7DF5CBDE-B5E7-40E8-9EC2-51881D0DE9AF}"/>
    <cellStyle name="常规 5 6 2 10" xfId="32238" xr:uid="{470543DB-3A8C-4BC9-80D5-CCBDDDD9E049}"/>
    <cellStyle name="常规 5 6 2 11" xfId="32239" xr:uid="{D8620F05-ED55-4A8C-ABE6-6186322D5DFC}"/>
    <cellStyle name="常规 5 6 2 12" xfId="32240" xr:uid="{BAED0BCF-3260-4282-B6EA-CFD9F84502E6}"/>
    <cellStyle name="常规 5 6 2 13" xfId="34768" xr:uid="{5BF8630D-A417-44D0-ABB1-E49369863D5D}"/>
    <cellStyle name="常规 5 6 2 2" xfId="3102" xr:uid="{26A83A92-C93D-4093-AF48-8BB6AAEF68FE}"/>
    <cellStyle name="常规 5 6 2 2 2" xfId="4949" xr:uid="{DC8F8F00-4089-4214-802A-FD1DEE3C3019}"/>
    <cellStyle name="常规 5 6 2 2 2 2" xfId="32241" xr:uid="{4A5620A0-791D-4D49-B207-C6A4ABCD82BA}"/>
    <cellStyle name="常规 5 6 2 2 2 3" xfId="32242" xr:uid="{D5EA1C08-6766-4870-9309-9DEE91FF91FF}"/>
    <cellStyle name="常规 5 6 2 2 2 4" xfId="32243" xr:uid="{5E45D29C-FA2D-4258-B57D-F83DA8D23774}"/>
    <cellStyle name="常规 5 6 2 2 2 5" xfId="32244" xr:uid="{7F8118A5-2D24-40A3-B11E-3800449938FF}"/>
    <cellStyle name="常规 5 6 2 2 3" xfId="6770" xr:uid="{4C41AE3E-C4A0-4759-9E44-812275151807}"/>
    <cellStyle name="常规 5 6 2 2 3 2" xfId="32245" xr:uid="{010474D5-518C-4EB8-A7C4-B6C735259CC1}"/>
    <cellStyle name="常规 5 6 2 2 4" xfId="32246" xr:uid="{CC06208A-B068-43C1-B71F-4CE22C369F9D}"/>
    <cellStyle name="常规 5 6 2 2 5" xfId="32247" xr:uid="{102A0403-5D12-48FE-922D-ECCFE3325E33}"/>
    <cellStyle name="常规 5 6 2 2 6" xfId="32248" xr:uid="{CB5A86B6-1AA2-48AC-9C8B-5DFC00C3158A}"/>
    <cellStyle name="常规 5 6 2 2 7" xfId="32249" xr:uid="{B3A6DD02-E85E-43D2-A242-94E55449D069}"/>
    <cellStyle name="常规 5 6 2 2 8" xfId="32250" xr:uid="{D7E40E8E-BBEA-4DB2-B781-6711E64FAD34}"/>
    <cellStyle name="常规 5 6 2 3" xfId="4950" xr:uid="{D6A099D8-F28A-43F5-8967-D2CBDD38AE9B}"/>
    <cellStyle name="常规 5 6 2 3 2" xfId="32251" xr:uid="{4287AF4A-11B5-47E1-9151-1138C7A4673E}"/>
    <cellStyle name="常规 5 6 2 3 3" xfId="32252" xr:uid="{6F54327C-3441-4B6F-A6E5-37A31418A120}"/>
    <cellStyle name="常规 5 6 2 3 4" xfId="32253" xr:uid="{AEC9F67C-C3B3-45FF-A9E4-336DD0D25D2E}"/>
    <cellStyle name="常规 5 6 2 3 5" xfId="32254" xr:uid="{95A93008-A884-40C0-BEDE-BDD90ADF2EF4}"/>
    <cellStyle name="常规 5 6 2 4" xfId="6769" xr:uid="{0A978025-EA45-4256-B9F9-03BFA4FEAC78}"/>
    <cellStyle name="常规 5 6 2 4 2" xfId="32255" xr:uid="{104B6BFC-3D4D-49D6-8A79-8A55B3497D83}"/>
    <cellStyle name="常规 5 6 2 5" xfId="10783" xr:uid="{18039601-B26B-47EE-A0DA-12995A7F2CE3}"/>
    <cellStyle name="常规 5 6 2 5 2" xfId="32256" xr:uid="{B7E5B239-2AE0-42C5-85C2-B92A1479046C}"/>
    <cellStyle name="常规 5 6 2 6" xfId="32257" xr:uid="{7042C0B1-84F9-437A-911B-12AD61CA5308}"/>
    <cellStyle name="常规 5 6 2 7" xfId="32258" xr:uid="{EC81F786-2078-42B8-9D30-CAE868CDEF40}"/>
    <cellStyle name="常规 5 6 2 8" xfId="32259" xr:uid="{5A9AF0B5-4C0B-487F-BCCC-17BB4A7F57AD}"/>
    <cellStyle name="常规 5 6 2 9" xfId="32260" xr:uid="{AD5F8156-E954-4AD1-AF3F-89B83118232E}"/>
    <cellStyle name="常规 5 6 3" xfId="4951" xr:uid="{8BDD42DA-E02A-4B33-A4BD-072AD37C1D35}"/>
    <cellStyle name="常规 5 6 3 2" xfId="32261" xr:uid="{1818BCC5-73D8-4CBF-BDE3-B1E1909366C1}"/>
    <cellStyle name="常规 5 6 3 3" xfId="32262" xr:uid="{76817829-8049-4465-8787-C11B36F9A871}"/>
    <cellStyle name="常规 5 6 3 4" xfId="32263" xr:uid="{CF02E987-29E8-4EA1-A422-59FB4CFC9755}"/>
    <cellStyle name="常规 5 6 3 5" xfId="32264" xr:uid="{78CF4145-EDA9-4091-B49B-C1E3F504FFEA}"/>
    <cellStyle name="常规 5 6 3 6" xfId="32265" xr:uid="{B01AA28A-C7D2-4FA0-A577-3B01223BEDD8}"/>
    <cellStyle name="常规 5 6 4" xfId="6768" xr:uid="{086E51F6-CB01-45D5-8CA4-2C70262BD97E}"/>
    <cellStyle name="常规 5 6 4 2" xfId="32266" xr:uid="{F978B6EB-371D-466C-B279-42581D1D0DA9}"/>
    <cellStyle name="常规 5 6 5" xfId="7944" xr:uid="{5166316B-8CEB-41AC-827C-6DC8CD0921D3}"/>
    <cellStyle name="常规 5 6 5 2" xfId="32267" xr:uid="{C9199448-4811-4A73-971A-03191F7594B6}"/>
    <cellStyle name="常规 5 6 6" xfId="9986" xr:uid="{7155D79F-417A-4A7F-8527-9E5995219BF9}"/>
    <cellStyle name="常规 5 6 6 2" xfId="32268" xr:uid="{62012C4A-5D9F-45CE-8497-3F250673C861}"/>
    <cellStyle name="常规 5 6 7" xfId="32269" xr:uid="{C58C574C-3667-4410-BBCD-CA06EFDCFDE6}"/>
    <cellStyle name="常规 5 6 8" xfId="32270" xr:uid="{F9196CDE-2BD5-44D4-B9F2-CC998D191A1B}"/>
    <cellStyle name="常规 5 6 9" xfId="32271" xr:uid="{02C4655F-0868-4819-863A-A85CA50E7277}"/>
    <cellStyle name="常规 5 7" xfId="3103" xr:uid="{19E3C7D6-A295-4A30-99DB-7C6655D1ABD2}"/>
    <cellStyle name="常规 5 7 2" xfId="3104" xr:uid="{226662FB-C0E4-45FE-AF45-163654200F51}"/>
    <cellStyle name="常规 5 7 2 2" xfId="4952" xr:uid="{482B3C3E-48D9-44C9-AF0F-646618D3F3F9}"/>
    <cellStyle name="常规 5 7 2 2 2" xfId="32272" xr:uid="{A4FB26C9-C2C8-4692-ADF8-B7274EF9DC70}"/>
    <cellStyle name="常规 5 7 2 2 3" xfId="32273" xr:uid="{CA39F712-D096-4BB0-BA6D-78D040F5FC96}"/>
    <cellStyle name="常规 5 7 2 2 4" xfId="32274" xr:uid="{14F4D61A-D3C5-4EEF-A917-540B2C042A6D}"/>
    <cellStyle name="常规 5 7 2 2 5" xfId="32275" xr:uid="{211ACE9E-6A4E-4C4D-8D93-883027799B50}"/>
    <cellStyle name="常规 5 7 2 3" xfId="6772" xr:uid="{C631EA2B-C897-40EA-A74C-8CFC871B2191}"/>
    <cellStyle name="常规 5 7 2 3 2" xfId="32276" xr:uid="{C84FC7B9-EC2E-4443-838D-376AD3F93664}"/>
    <cellStyle name="常规 5 7 2 4" xfId="32277" xr:uid="{85A82633-2707-414E-AB5E-C6EEEEF816C6}"/>
    <cellStyle name="常规 5 7 2 5" xfId="32278" xr:uid="{527E008E-7D86-459E-BBB0-0D331874BDC4}"/>
    <cellStyle name="常规 5 7 2 6" xfId="32279" xr:uid="{C032D83B-8B8C-40B5-9E94-ED75842E8955}"/>
    <cellStyle name="常规 5 7 2 7" xfId="32280" xr:uid="{37654A43-D10C-4F4E-A281-ACB624055557}"/>
    <cellStyle name="常规 5 7 2 8" xfId="32281" xr:uid="{33DCBA2F-C843-4D73-8755-C23D3CB889B2}"/>
    <cellStyle name="常规 5 7 3" xfId="4953" xr:uid="{976DA920-B7EB-45F8-97EB-871FDDD22DD3}"/>
    <cellStyle name="常规 5 7 3 2" xfId="32282" xr:uid="{9D48060B-2D27-482D-8578-5CAB26BFD410}"/>
    <cellStyle name="常规 5 7 3 3" xfId="32283" xr:uid="{CE8DD225-3BD1-4C58-A4BE-F038C4359E76}"/>
    <cellStyle name="常规 5 7 3 4" xfId="32284" xr:uid="{B32BE8AA-2613-40D0-A52A-9F7EA1B8B4A9}"/>
    <cellStyle name="常规 5 7 3 5" xfId="32285" xr:uid="{7D025A05-F5AC-463A-9DE9-BA9071BD1195}"/>
    <cellStyle name="常规 5 7 4" xfId="6771" xr:uid="{0974763F-1D3C-4B94-8D4D-61A9BCCAA1EC}"/>
    <cellStyle name="常规 5 7 4 2" xfId="32286" xr:uid="{F4942396-65BA-488C-AEC2-EB2F4A9D1DAA}"/>
    <cellStyle name="常规 5 7 5" xfId="32287" xr:uid="{3E4A568E-AC88-4E5E-A360-B14D4D480835}"/>
    <cellStyle name="常规 5 7 6" xfId="32288" xr:uid="{D53E392F-4B9B-4950-925C-32123C5DB1D4}"/>
    <cellStyle name="常规 5 7 7" xfId="32289" xr:uid="{F3B867B2-E8F2-46A2-A0CF-C6EBFFED4E82}"/>
    <cellStyle name="常规 5 7 8" xfId="32290" xr:uid="{18DAC348-4DAA-4658-BA00-60C4593C6EA4}"/>
    <cellStyle name="常规 5 7 9" xfId="32291" xr:uid="{A52268F8-010E-4DF1-86CC-E5568CF833BF}"/>
    <cellStyle name="常规 5 8" xfId="3009" xr:uid="{2BABBBCE-B5D3-4B4B-B522-92271A2F06F2}"/>
    <cellStyle name="常规 5 8 10" xfId="32292" xr:uid="{A72753B6-089B-4C62-AF99-C9A9AB35D71C}"/>
    <cellStyle name="常规 5 8 11" xfId="34771" xr:uid="{2CF30AAE-1715-4767-B46F-901AD1235834}"/>
    <cellStyle name="常规 5 8 2" xfId="4954" xr:uid="{3374D777-434F-47B1-A28F-898B2F46B33B}"/>
    <cellStyle name="常规 5 8 3" xfId="6773" xr:uid="{E5E200FF-F0BC-4C59-867C-EF72F3128B7B}"/>
    <cellStyle name="常规 5 8 3 2" xfId="32293" xr:uid="{E4129553-D7BD-4B96-B386-DAC657FD58BA}"/>
    <cellStyle name="常规 5 8 4" xfId="10770" xr:uid="{E29AB2E9-798E-41D4-8837-68B545A20C65}"/>
    <cellStyle name="常规 5 8 4 2" xfId="32294" xr:uid="{0824A977-0BC8-4296-BFCB-B14A586F92F6}"/>
    <cellStyle name="常规 5 8 5" xfId="32295" xr:uid="{90D16E92-A05C-44EE-871D-676511A0FEED}"/>
    <cellStyle name="常规 5 8 6" xfId="32296" xr:uid="{B3DF2E54-A9EB-46D9-8974-68905D4A26F0}"/>
    <cellStyle name="常规 5 8 7" xfId="32297" xr:uid="{331A588A-CED3-41B0-B5D2-D974FF621B59}"/>
    <cellStyle name="常规 5 8 8" xfId="32298" xr:uid="{CB4E9473-A564-4657-A675-8E8B662B9800}"/>
    <cellStyle name="常规 5 8 9" xfId="32299" xr:uid="{CA61C2F0-E29F-4050-AE84-1788C6D05FC4}"/>
    <cellStyle name="常规 5 9" xfId="3220" xr:uid="{41EC9899-F7A0-4417-88A8-70BAA10ACE14}"/>
    <cellStyle name="常规 5 9 2" xfId="6774" xr:uid="{B4FDAC44-3515-43E0-96C3-4844EEAF1B43}"/>
    <cellStyle name="常规 5 9 3" xfId="32300" xr:uid="{FB76F2D2-786E-48B4-A2B2-CB782013BA8B}"/>
    <cellStyle name="常规 5 9 4" xfId="32301" xr:uid="{77F10D10-045E-42B2-8DF7-5B314723C86E}"/>
    <cellStyle name="常规 5 9 5" xfId="32302" xr:uid="{4A3926B1-02E6-4F23-8548-674FB0D16050}"/>
    <cellStyle name="常规 6" xfId="582" xr:uid="{1278238D-D077-42DB-AC7E-3792148275E9}"/>
    <cellStyle name="常规 6 10" xfId="4955" xr:uid="{39B080FC-2A53-46E7-BF07-4A4A99044926}"/>
    <cellStyle name="常规 6 10 2" xfId="32303" xr:uid="{9E10FDFD-F247-47E8-8AF7-8B773654B806}"/>
    <cellStyle name="常规 6 10 3" xfId="32304" xr:uid="{6D3C51C6-F2C2-4276-AB03-15032A4A8FF0}"/>
    <cellStyle name="常规 6 10 4" xfId="32305" xr:uid="{45F71D01-8652-4F01-8E43-E0A6B3B442A1}"/>
    <cellStyle name="常规 6 10 5" xfId="32306" xr:uid="{4AA9AE9B-9C17-46C8-8179-EA8BB207A928}"/>
    <cellStyle name="常规 6 11" xfId="8774" xr:uid="{F96E4539-3F6E-4A1E-86B2-F9D0F467108D}"/>
    <cellStyle name="常规 6 11 2" xfId="32307" xr:uid="{076E30B5-5232-4335-93F7-8BB70DEC1A3A}"/>
    <cellStyle name="常规 6 12" xfId="1475" xr:uid="{D9E18348-73DB-47D1-AF7D-A8459296E0BC}"/>
    <cellStyle name="常规 6 12 2" xfId="32308" xr:uid="{60322FF9-1520-4B3A-BB84-50C4371E15ED}"/>
    <cellStyle name="常规 6 13" xfId="32309" xr:uid="{A2C0CEE1-4420-40E3-B926-5C131BCB64D1}"/>
    <cellStyle name="常规 6 14" xfId="32310" xr:uid="{1872B835-6851-4294-B98C-F80D82E85D91}"/>
    <cellStyle name="常规 6 15" xfId="32311" xr:uid="{A85C3222-420B-4690-9D0E-A3FE0EF9B3FA}"/>
    <cellStyle name="常规 6 16" xfId="32312" xr:uid="{2CF2D24F-B00A-4587-8A57-EC89F266B305}"/>
    <cellStyle name="常规 6 2" xfId="583" xr:uid="{1C818A82-FB0A-472A-894A-67AEF360E556}"/>
    <cellStyle name="常规 6 2 10" xfId="7945" xr:uid="{202348FB-68D4-447C-B974-661A5F0AA0F7}"/>
    <cellStyle name="常规 6 2 10 2" xfId="32313" xr:uid="{52517058-1995-4072-A533-419086719B3E}"/>
    <cellStyle name="常规 6 2 11" xfId="1476" xr:uid="{0B0B702C-41D0-4265-9703-75E655F20255}"/>
    <cellStyle name="常规 6 2 11 2" xfId="32314" xr:uid="{F95FCCF8-04EA-4326-AE22-A65CE13892DB}"/>
    <cellStyle name="常规 6 2 12" xfId="32315" xr:uid="{35683914-DE10-417B-A57C-E34B0A686FB6}"/>
    <cellStyle name="常规 6 2 13" xfId="32316" xr:uid="{52F72C0E-DDD1-4648-A89D-315EED01A781}"/>
    <cellStyle name="常规 6 2 14" xfId="32317" xr:uid="{0E31F023-762C-468D-874A-54D1089108A0}"/>
    <cellStyle name="常规 6 2 15" xfId="32318" xr:uid="{3F923125-2FA5-44B5-A543-87F7D3B391B3}"/>
    <cellStyle name="常规 6 2 16" xfId="32319" xr:uid="{9C76C939-7DA2-41C4-8B92-0B3C78DEF706}"/>
    <cellStyle name="常规 6 2 17" xfId="32320" xr:uid="{8516A1AC-7582-4D8F-993C-EDA22B911223}"/>
    <cellStyle name="常规 6 2 18" xfId="32321" xr:uid="{9361FB88-26C2-47AA-AA66-1369ED823329}"/>
    <cellStyle name="常规 6 2 19" xfId="32322" xr:uid="{F0D3EC09-E0A1-45C1-BB6B-A7CBE9B09091}"/>
    <cellStyle name="常规 6 2 2" xfId="1033" xr:uid="{07BD24E6-43BB-424A-B6EF-D7043B0FB567}"/>
    <cellStyle name="常规 6 2 2 10" xfId="32323" xr:uid="{9BDA2550-D391-45EC-9B01-BAB5B0AFFEFB}"/>
    <cellStyle name="常规 6 2 2 11" xfId="32324" xr:uid="{44A20B4D-A9E6-4E4D-9234-88B8374F8C25}"/>
    <cellStyle name="常规 6 2 2 12" xfId="32325" xr:uid="{1C0FDF24-C14D-47C1-89FF-F06C5FEBF8B7}"/>
    <cellStyle name="常规 6 2 2 13" xfId="32326" xr:uid="{EC50AB62-E3C6-492F-B83C-24321C186694}"/>
    <cellStyle name="常规 6 2 2 14" xfId="32327" xr:uid="{B7B0D5C0-2E9A-436B-B9B1-1C8C5BE97AB5}"/>
    <cellStyle name="常规 6 2 2 15" xfId="32328" xr:uid="{917D3803-9DBF-4E39-8441-EEDE950D45E1}"/>
    <cellStyle name="常规 6 2 2 16" xfId="34774" xr:uid="{1E4945C7-D4CD-4B48-BC02-904246BEABDC}"/>
    <cellStyle name="常规 6 2 2 2" xfId="3108" xr:uid="{BF20E9AF-87EF-4426-9104-2D1C3F92B300}"/>
    <cellStyle name="常规 6 2 2 2 10" xfId="32329" xr:uid="{C0B60E57-502A-45D0-8FF4-F91128C40D95}"/>
    <cellStyle name="常规 6 2 2 2 11" xfId="32330" xr:uid="{68B47C07-256C-41DC-85C2-7D07B9B680AC}"/>
    <cellStyle name="常规 6 2 2 2 12" xfId="32331" xr:uid="{DF402F44-7AC1-40DC-A0E7-CAB637B3996D}"/>
    <cellStyle name="常规 6 2 2 2 13" xfId="32332" xr:uid="{B1023671-D355-4E33-8BC5-5C71E2C27273}"/>
    <cellStyle name="常规 6 2 2 2 14" xfId="34775" xr:uid="{40F6F3F1-B5AA-4C68-9C27-95D7741B0C0E}"/>
    <cellStyle name="常规 6 2 2 2 2" xfId="3109" xr:uid="{0D757B3B-21AA-485F-88C1-D35F82178802}"/>
    <cellStyle name="常规 6 2 2 2 2 2" xfId="3110" xr:uid="{5631CB4A-2C12-4C55-83DF-7D7DA61A7D81}"/>
    <cellStyle name="常规 6 2 2 2 2 2 2" xfId="3111" xr:uid="{58F8AC3C-3822-4C9B-9F3E-1D5DEB68D2CD}"/>
    <cellStyle name="常规 6 2 2 2 2 2 2 2" xfId="4956" xr:uid="{4FD07DDB-49CB-48E5-8834-2126A67CCD2E}"/>
    <cellStyle name="常规 6 2 2 2 2 2 2 2 2" xfId="32333" xr:uid="{B9D3DAF4-D86E-4C8C-B884-D037E759BE9A}"/>
    <cellStyle name="常规 6 2 2 2 2 2 2 2 3" xfId="32334" xr:uid="{D9E48AD5-FA40-4D68-90EC-1A79BD3A1206}"/>
    <cellStyle name="常规 6 2 2 2 2 2 2 2 4" xfId="32335" xr:uid="{4653C527-088C-4678-A154-01446D67AC32}"/>
    <cellStyle name="常规 6 2 2 2 2 2 2 2 5" xfId="32336" xr:uid="{D244B9B0-190C-4F02-B45C-1D1D100BB99E}"/>
    <cellStyle name="常规 6 2 2 2 2 2 2 3" xfId="6780" xr:uid="{54677772-477C-429A-933A-DD350DB9B621}"/>
    <cellStyle name="常规 6 2 2 2 2 2 2 3 2" xfId="32337" xr:uid="{0831F9C0-7A57-4187-B26B-9CCC634CA692}"/>
    <cellStyle name="常规 6 2 2 2 2 2 2 4" xfId="32338" xr:uid="{A00C358D-ADEC-465A-B81B-0035FC1DB6BD}"/>
    <cellStyle name="常规 6 2 2 2 2 2 2 5" xfId="32339" xr:uid="{DD3E7CA2-A95E-4746-8C3E-43F428D0CD3A}"/>
    <cellStyle name="常规 6 2 2 2 2 2 2 6" xfId="32340" xr:uid="{CDF04C38-BDEF-4AC8-8544-B31F0E68B82C}"/>
    <cellStyle name="常规 6 2 2 2 2 2 2 7" xfId="32341" xr:uid="{9EF357BC-A0D9-45D7-A095-9E618A672D32}"/>
    <cellStyle name="常规 6 2 2 2 2 2 2 8" xfId="32342" xr:uid="{7A56E0AF-A694-48A0-9F81-21CC0C76DC92}"/>
    <cellStyle name="常规 6 2 2 2 2 2 3" xfId="4957" xr:uid="{3B2CE26E-C320-44CD-80B2-334F8D80E752}"/>
    <cellStyle name="常规 6 2 2 2 2 2 3 2" xfId="32343" xr:uid="{536AA62A-754B-47D1-8CA9-007A08CAF874}"/>
    <cellStyle name="常规 6 2 2 2 2 2 3 3" xfId="32344" xr:uid="{11D61CF4-7E56-47DE-AC1C-72E65BBC9FD6}"/>
    <cellStyle name="常规 6 2 2 2 2 2 3 4" xfId="32345" xr:uid="{0A7B4188-2BC8-4994-9A1D-43665DD72520}"/>
    <cellStyle name="常规 6 2 2 2 2 2 3 5" xfId="32346" xr:uid="{5CBEBE21-FF51-4F54-9C36-1A385A55FA96}"/>
    <cellStyle name="常规 6 2 2 2 2 2 4" xfId="6779" xr:uid="{9F4409D4-CA63-4B4B-84F6-F96A2943BAD2}"/>
    <cellStyle name="常规 6 2 2 2 2 2 4 2" xfId="32347" xr:uid="{640D216F-941E-4622-9ADD-4835CF449617}"/>
    <cellStyle name="常规 6 2 2 2 2 2 5" xfId="32348" xr:uid="{FBF0412A-2AD7-44FD-81FB-F0D6F1916624}"/>
    <cellStyle name="常规 6 2 2 2 2 2 6" xfId="32349" xr:uid="{B7196A26-55FC-4CB6-BC0D-9267378C859C}"/>
    <cellStyle name="常规 6 2 2 2 2 2 7" xfId="32350" xr:uid="{1AE9D15F-50D6-44AB-BF83-BC8FEE4AD755}"/>
    <cellStyle name="常规 6 2 2 2 2 2 8" xfId="32351" xr:uid="{DE1D4198-6991-4224-987C-7E6BC8FDB491}"/>
    <cellStyle name="常规 6 2 2 2 2 2 9" xfId="32352" xr:uid="{35E56346-123A-4224-AFCC-EEB7E439F000}"/>
    <cellStyle name="常规 6 2 2 2 2 3" xfId="4958" xr:uid="{67262628-47BB-4B2D-B36E-7FD2A129736D}"/>
    <cellStyle name="常规 6 2 2 2 2 3 2" xfId="32353" xr:uid="{E531D25E-92B0-4D9D-8EAF-6C8070229142}"/>
    <cellStyle name="常规 6 2 2 2 2 3 3" xfId="32354" xr:uid="{025EE6C7-EDDD-4751-946A-266ED1A2A945}"/>
    <cellStyle name="常规 6 2 2 2 2 3 4" xfId="32355" xr:uid="{FB592BC7-A736-44AD-849D-98E1CB8D6BD4}"/>
    <cellStyle name="常规 6 2 2 2 2 3 5" xfId="32356" xr:uid="{DB3CE252-0075-4BAA-B9D2-DAFBD7A455DB}"/>
    <cellStyle name="常规 6 2 2 2 2 4" xfId="6778" xr:uid="{F0AE1582-5226-4351-8A1D-017FD6873675}"/>
    <cellStyle name="常规 6 2 2 2 2 4 2" xfId="32357" xr:uid="{0C9CF377-1A29-42EF-AFE4-C5DA06B5751B}"/>
    <cellStyle name="常规 6 2 2 2 2 5" xfId="32358" xr:uid="{9011E432-39F2-46C9-B073-2E6225CE7F48}"/>
    <cellStyle name="常规 6 2 2 2 2 6" xfId="32359" xr:uid="{39C4A1A3-AD8B-42C0-B0C9-21BA68E8AA61}"/>
    <cellStyle name="常规 6 2 2 2 2 7" xfId="32360" xr:uid="{46B6224B-E491-4639-9ED2-5EFAECB16869}"/>
    <cellStyle name="常规 6 2 2 2 2 8" xfId="32361" xr:uid="{C3B0552C-9F92-48A6-917F-87CB1D9C3B06}"/>
    <cellStyle name="常规 6 2 2 2 2 9" xfId="32362" xr:uid="{23A43A77-5699-4D79-8FB0-1854D798D204}"/>
    <cellStyle name="常规 6 2 2 2 3" xfId="3112" xr:uid="{0334CB10-4B16-4158-BF63-C5CD316FFC1A}"/>
    <cellStyle name="常规 6 2 2 2 3 2" xfId="3113" xr:uid="{E995F5E8-162E-4469-8542-DB3F6F7342F6}"/>
    <cellStyle name="常规 6 2 2 2 3 2 2" xfId="4959" xr:uid="{1EB28155-1479-47A1-A843-DFBB88281508}"/>
    <cellStyle name="常规 6 2 2 2 3 2 2 2" xfId="32363" xr:uid="{00E41E0E-EA58-405A-8055-038ABE53EB91}"/>
    <cellStyle name="常规 6 2 2 2 3 2 2 3" xfId="32364" xr:uid="{B3CE7D88-8A38-445E-B547-FD44C7681FF9}"/>
    <cellStyle name="常规 6 2 2 2 3 2 2 4" xfId="32365" xr:uid="{444FE99C-01B3-4922-96AC-FDE5BAEC5A23}"/>
    <cellStyle name="常规 6 2 2 2 3 2 2 5" xfId="32366" xr:uid="{A1D9C90F-590D-45BE-A832-21E5714FD8BA}"/>
    <cellStyle name="常规 6 2 2 2 3 2 3" xfId="6782" xr:uid="{2D712AEE-64F4-4390-9666-4E973425D5DA}"/>
    <cellStyle name="常规 6 2 2 2 3 2 3 2" xfId="32367" xr:uid="{4A4F48A4-3E6C-4E63-BA00-16C76D4983E8}"/>
    <cellStyle name="常规 6 2 2 2 3 2 4" xfId="32368" xr:uid="{101ADE4C-EB5C-4952-AE5D-2F5AC155A8C6}"/>
    <cellStyle name="常规 6 2 2 2 3 2 5" xfId="32369" xr:uid="{F82C1A05-AA79-48B0-BEFA-E2A8231FB0FD}"/>
    <cellStyle name="常规 6 2 2 2 3 2 6" xfId="32370" xr:uid="{2A522917-0B86-4C56-92AD-F8969A9EA3BD}"/>
    <cellStyle name="常规 6 2 2 2 3 2 7" xfId="32371" xr:uid="{C7EE6092-4DB6-4B50-A126-5DD1B7E88108}"/>
    <cellStyle name="常规 6 2 2 2 3 2 8" xfId="32372" xr:uid="{3F4820DB-0611-43E0-8FD6-5DC13FDAF272}"/>
    <cellStyle name="常规 6 2 2 2 3 3" xfId="4960" xr:uid="{898EA093-423B-48D3-AD22-208BC0429CE5}"/>
    <cellStyle name="常规 6 2 2 2 3 3 2" xfId="32373" xr:uid="{D81D2EAD-C9DD-4B1C-951D-FFB18ED7CD6A}"/>
    <cellStyle name="常规 6 2 2 2 3 3 3" xfId="32374" xr:uid="{1DD0F572-55C3-4434-947F-690F6ECA020F}"/>
    <cellStyle name="常规 6 2 2 2 3 3 4" xfId="32375" xr:uid="{ECE984F1-148E-4031-B8E5-2DA6EEFFDB7C}"/>
    <cellStyle name="常规 6 2 2 2 3 3 5" xfId="32376" xr:uid="{24B090B4-F80B-4175-8DA8-857F31E2D8E7}"/>
    <cellStyle name="常规 6 2 2 2 3 4" xfId="6781" xr:uid="{93D3D83F-91F0-4F40-809F-BFC8D34FD346}"/>
    <cellStyle name="常规 6 2 2 2 3 4 2" xfId="32377" xr:uid="{F187C8D7-DE8C-4912-A978-CBB9FAC67E64}"/>
    <cellStyle name="常规 6 2 2 2 3 5" xfId="32378" xr:uid="{80B4F1F9-97D8-4CC2-84DC-E204C02A011B}"/>
    <cellStyle name="常规 6 2 2 2 3 6" xfId="32379" xr:uid="{678AF08B-2411-46B9-AD69-99808E6190CC}"/>
    <cellStyle name="常规 6 2 2 2 3 7" xfId="32380" xr:uid="{9D8E7CF7-97AF-45CB-AB22-9A245858B168}"/>
    <cellStyle name="常规 6 2 2 2 3 8" xfId="32381" xr:uid="{8052A900-FD8C-40FF-BFCB-6F2E755A8B2F}"/>
    <cellStyle name="常规 6 2 2 2 3 9" xfId="32382" xr:uid="{A52C8FD7-FC42-4FCA-8214-5274D33E4644}"/>
    <cellStyle name="常规 6 2 2 2 4" xfId="4961" xr:uid="{826E542B-F97E-4685-B985-F8AEFDC966C3}"/>
    <cellStyle name="常规 6 2 2 2 4 2" xfId="32383" xr:uid="{8D4488B4-9DF2-4C92-A61C-3F38EA01DC9F}"/>
    <cellStyle name="常规 6 2 2 2 4 3" xfId="32384" xr:uid="{D81F4E62-CD54-49A8-B95A-06D301B9ECF5}"/>
    <cellStyle name="常规 6 2 2 2 4 4" xfId="32385" xr:uid="{1491F8C8-0962-4A80-AFE2-35D0C112F624}"/>
    <cellStyle name="常规 6 2 2 2 4 5" xfId="32386" xr:uid="{ABB5FDB7-3DD6-4231-9EF4-2EF5D1E3C19B}"/>
    <cellStyle name="常规 6 2 2 2 5" xfId="6777" xr:uid="{C54BEDA9-6D16-4453-B384-1DEA630D5C9A}"/>
    <cellStyle name="常规 6 2 2 2 5 2" xfId="32387" xr:uid="{D37791CD-0A58-466E-9DFB-04DFB6A4BE87}"/>
    <cellStyle name="常规 6 2 2 2 6" xfId="10786" xr:uid="{39BD6454-0FF8-451F-9F25-31DC863B6A58}"/>
    <cellStyle name="常规 6 2 2 2 6 2" xfId="32388" xr:uid="{CF613DF3-C622-4CBB-BC0B-96BF8344734A}"/>
    <cellStyle name="常规 6 2 2 2 7" xfId="32389" xr:uid="{0E48E8BD-A1BF-40C6-9AD7-21EB43D53BB9}"/>
    <cellStyle name="常规 6 2 2 2 8" xfId="32390" xr:uid="{15935429-0D10-4494-9AB1-17086B56D4CD}"/>
    <cellStyle name="常规 6 2 2 2 9" xfId="32391" xr:uid="{B91A771F-ACD3-4605-91E3-81EFFD98B44A}"/>
    <cellStyle name="常规 6 2 2 3" xfId="3114" xr:uid="{958B1DF4-38C2-4573-AE3D-771B3242C6E3}"/>
    <cellStyle name="常规 6 2 2 3 10" xfId="32392" xr:uid="{FC012B62-340D-418F-B49A-E22FF38E8139}"/>
    <cellStyle name="常规 6 2 2 3 2" xfId="3115" xr:uid="{D3C5FD56-0557-4DD6-B5D3-933751ED3641}"/>
    <cellStyle name="常规 6 2 2 3 2 2" xfId="3116" xr:uid="{8CFD5562-6084-468A-96AF-B6F538D171D9}"/>
    <cellStyle name="常规 6 2 2 3 2 2 2" xfId="4962" xr:uid="{A53B501D-4EE3-4C60-B7D3-B100507867EF}"/>
    <cellStyle name="常规 6 2 2 3 2 2 2 2" xfId="32393" xr:uid="{6B466506-093E-4ED2-9CA4-5E3F44C75327}"/>
    <cellStyle name="常规 6 2 2 3 2 2 2 3" xfId="32394" xr:uid="{8D2B8CC6-D195-40AC-9274-E0F6DAAD4FF0}"/>
    <cellStyle name="常规 6 2 2 3 2 2 2 4" xfId="32395" xr:uid="{A315BD49-781A-4561-9126-FF8B93E5BDB2}"/>
    <cellStyle name="常规 6 2 2 3 2 2 2 5" xfId="32396" xr:uid="{24433523-0B8E-4482-95F7-FABC83DF6CC8}"/>
    <cellStyle name="常规 6 2 2 3 2 2 3" xfId="6785" xr:uid="{95E0B336-5910-409A-B250-2D285428C0BE}"/>
    <cellStyle name="常规 6 2 2 3 2 2 3 2" xfId="32397" xr:uid="{538B52C5-BDB1-4D61-A62E-0CB77F3581F4}"/>
    <cellStyle name="常规 6 2 2 3 2 2 4" xfId="32398" xr:uid="{A97B24CA-2881-4930-9DEA-E7A41BC31343}"/>
    <cellStyle name="常规 6 2 2 3 2 2 5" xfId="32399" xr:uid="{BCC330EB-79AC-4648-AEFE-076F45C6A7C7}"/>
    <cellStyle name="常规 6 2 2 3 2 2 6" xfId="32400" xr:uid="{7CE2567A-EEC8-4D6E-BAC4-DF8FAEEC7F13}"/>
    <cellStyle name="常规 6 2 2 3 2 2 7" xfId="32401" xr:uid="{3D025547-F383-438F-BD02-A67A419720F5}"/>
    <cellStyle name="常规 6 2 2 3 2 2 8" xfId="32402" xr:uid="{CC16277D-DF23-424D-97CB-A1AE0DE84A33}"/>
    <cellStyle name="常规 6 2 2 3 2 3" xfId="4963" xr:uid="{A917C621-8FD5-4233-A798-06BF2C673B07}"/>
    <cellStyle name="常规 6 2 2 3 2 3 2" xfId="32403" xr:uid="{945AC064-B8CD-496F-88AE-44FC6AA0B748}"/>
    <cellStyle name="常规 6 2 2 3 2 3 3" xfId="32404" xr:uid="{0FCF08B6-B1F8-4406-BC90-49C064A48870}"/>
    <cellStyle name="常规 6 2 2 3 2 3 4" xfId="32405" xr:uid="{A83EC710-A2CA-4263-B7E9-5C5990817247}"/>
    <cellStyle name="常规 6 2 2 3 2 3 5" xfId="32406" xr:uid="{95C8A1DF-A2AD-49F3-8635-01349A316711}"/>
    <cellStyle name="常规 6 2 2 3 2 4" xfId="6784" xr:uid="{9597D481-0BFE-45A2-8EFC-1121AF35C36B}"/>
    <cellStyle name="常规 6 2 2 3 2 4 2" xfId="32407" xr:uid="{4CE5B99C-0B17-4D60-84CC-2A0EEE0FEFEB}"/>
    <cellStyle name="常规 6 2 2 3 2 5" xfId="32408" xr:uid="{415CA3B4-E73F-4F58-A68C-66430268A59C}"/>
    <cellStyle name="常规 6 2 2 3 2 6" xfId="32409" xr:uid="{F5EC232F-23E9-4BEC-AE56-DB7D8E005CD2}"/>
    <cellStyle name="常规 6 2 2 3 2 7" xfId="32410" xr:uid="{2612BBE7-C946-4FB5-87C8-5A924935797E}"/>
    <cellStyle name="常规 6 2 2 3 2 8" xfId="32411" xr:uid="{B75279C4-D117-4950-AC1A-41DEC3ADA153}"/>
    <cellStyle name="常规 6 2 2 3 2 9" xfId="32412" xr:uid="{B4CE68D7-A1D0-4456-B506-981EA2CA616D}"/>
    <cellStyle name="常规 6 2 2 3 3" xfId="4964" xr:uid="{F85EDA2A-46F9-4389-B32F-53F6B9DE4F60}"/>
    <cellStyle name="常规 6 2 2 3 3 2" xfId="32413" xr:uid="{1C559737-98AD-470A-87DC-914A96DDB27A}"/>
    <cellStyle name="常规 6 2 2 3 3 3" xfId="32414" xr:uid="{4E978603-930E-4736-B956-20509DDA3C67}"/>
    <cellStyle name="常规 6 2 2 3 3 4" xfId="32415" xr:uid="{DA18C839-DC33-4A24-A771-24AC62AFBAAF}"/>
    <cellStyle name="常规 6 2 2 3 3 5" xfId="32416" xr:uid="{B8BAA23C-86E9-44C1-8347-0D0A6D21E871}"/>
    <cellStyle name="常规 6 2 2 3 4" xfId="6783" xr:uid="{552419F9-D069-487E-8E32-92AF96D78CC5}"/>
    <cellStyle name="常规 6 2 2 3 4 2" xfId="32417" xr:uid="{F46DFCF3-C410-48F4-BE5E-ABE528648FF2}"/>
    <cellStyle name="常规 6 2 2 3 5" xfId="32418" xr:uid="{BE4CA021-65C4-4A4D-9CA6-727A1B1CA5F8}"/>
    <cellStyle name="常规 6 2 2 3 6" xfId="32419" xr:uid="{5AA7842E-AAEE-4F37-80FA-017829924984}"/>
    <cellStyle name="常规 6 2 2 3 7" xfId="32420" xr:uid="{F37E669E-F04E-4B49-8B22-AAAA89C77046}"/>
    <cellStyle name="常规 6 2 2 3 8" xfId="32421" xr:uid="{7D031414-39A5-4FDB-B569-026FCE1F90BE}"/>
    <cellStyle name="常规 6 2 2 3 9" xfId="32422" xr:uid="{099DB097-F82F-4F95-BB91-086E3A2A7551}"/>
    <cellStyle name="常规 6 2 2 4" xfId="3117" xr:uid="{8E3981A8-7FF8-4C1C-9C70-64A580AE9EB5}"/>
    <cellStyle name="常规 6 2 2 4 2" xfId="3118" xr:uid="{0B31F9BC-08EE-4B38-B4B5-945358555D18}"/>
    <cellStyle name="常规 6 2 2 4 2 2" xfId="4965" xr:uid="{092966FA-F5B0-414E-8AFC-D40E979EC861}"/>
    <cellStyle name="常规 6 2 2 4 2 2 2" xfId="32423" xr:uid="{ED5B1BA8-6DE1-4967-8148-356093DD7F62}"/>
    <cellStyle name="常规 6 2 2 4 2 2 3" xfId="32424" xr:uid="{3FAA3034-D869-4D46-86B0-F401BF12390D}"/>
    <cellStyle name="常规 6 2 2 4 2 2 4" xfId="32425" xr:uid="{EA05619A-231B-400C-80E5-34F93F81F4D2}"/>
    <cellStyle name="常规 6 2 2 4 2 2 5" xfId="32426" xr:uid="{8BF090EC-8E87-4387-A3B4-3D94518B0B0B}"/>
    <cellStyle name="常规 6 2 2 4 2 3" xfId="6787" xr:uid="{F80F1F64-A1AE-4559-844E-3BBA47D8631B}"/>
    <cellStyle name="常规 6 2 2 4 2 3 2" xfId="32427" xr:uid="{B3D62E78-03AF-453A-A9EB-63BF2D81E041}"/>
    <cellStyle name="常规 6 2 2 4 2 4" xfId="32428" xr:uid="{46C7A124-4C53-442F-9DBD-9C9FF652DD0B}"/>
    <cellStyle name="常规 6 2 2 4 2 5" xfId="32429" xr:uid="{7822665A-4534-4836-9489-3AA737B944E4}"/>
    <cellStyle name="常规 6 2 2 4 2 6" xfId="32430" xr:uid="{A8DD0BF9-1254-4CE2-9F8A-AAFEBB40A4CA}"/>
    <cellStyle name="常规 6 2 2 4 2 7" xfId="32431" xr:uid="{5A2E2430-2373-4E34-9797-9BE234A18F59}"/>
    <cellStyle name="常规 6 2 2 4 2 8" xfId="32432" xr:uid="{B9833689-97D0-499D-8AA6-37997D2C92EA}"/>
    <cellStyle name="常规 6 2 2 4 3" xfId="4966" xr:uid="{A3199813-DC9A-42EA-8BB5-E9C3632AF8BA}"/>
    <cellStyle name="常规 6 2 2 4 3 2" xfId="32433" xr:uid="{ECE83186-84CA-4DD7-91F5-49C241278C50}"/>
    <cellStyle name="常规 6 2 2 4 3 3" xfId="32434" xr:uid="{8D57493C-BC0A-4B03-90EB-844DD3F1BE81}"/>
    <cellStyle name="常规 6 2 2 4 3 4" xfId="32435" xr:uid="{9447F168-02FF-45F6-B8DC-C89497B8A4FD}"/>
    <cellStyle name="常规 6 2 2 4 3 5" xfId="32436" xr:uid="{CBDBFB78-19E6-409A-9A90-3EB8E93157D9}"/>
    <cellStyle name="常规 6 2 2 4 4" xfId="6786" xr:uid="{1D4284D2-B586-4E76-BD63-E0426911AFD4}"/>
    <cellStyle name="常规 6 2 2 4 4 2" xfId="32437" xr:uid="{70EE6F13-4058-4EE6-A3BA-6B8EFD0983D4}"/>
    <cellStyle name="常规 6 2 2 4 5" xfId="32438" xr:uid="{2D771A66-0B0F-4651-8FB5-11C4AC29885C}"/>
    <cellStyle name="常规 6 2 2 4 6" xfId="32439" xr:uid="{C6278168-22EA-4A37-8C09-0AC1CA007232}"/>
    <cellStyle name="常规 6 2 2 4 7" xfId="32440" xr:uid="{67D2D62C-52AD-42C9-8F56-9381D62C1969}"/>
    <cellStyle name="常规 6 2 2 4 8" xfId="32441" xr:uid="{6F75E736-ED3E-444C-9286-E20B84E20B3E}"/>
    <cellStyle name="常规 6 2 2 4 9" xfId="32442" xr:uid="{A151D6AC-63BF-4893-9AB9-C9C90B46DC74}"/>
    <cellStyle name="常规 6 2 2 5" xfId="3107" xr:uid="{19EFC2C5-A60B-468C-ABB9-BE3023EE0D39}"/>
    <cellStyle name="常规 6 2 2 5 2" xfId="6788" xr:uid="{ABFF2D4D-355A-495B-81F5-6F69A7D46F9A}"/>
    <cellStyle name="常规 6 2 2 5 2 2" xfId="32443" xr:uid="{588E8361-E20F-4133-9E83-FA3B1D44CEE7}"/>
    <cellStyle name="常规 6 2 2 5 3" xfId="32444" xr:uid="{A33E5095-F054-4F98-AF52-BF11BD079142}"/>
    <cellStyle name="常规 6 2 2 5 4" xfId="32445" xr:uid="{66681832-8A2B-40BA-B9E7-CE1711C63AA7}"/>
    <cellStyle name="常规 6 2 2 5 5" xfId="32446" xr:uid="{8DE8B176-683D-4038-944D-FAB9B3A42EF6}"/>
    <cellStyle name="常规 6 2 2 5 6" xfId="32447" xr:uid="{F929DC5B-F9C6-4082-9FE8-00A2DCBC7AD8}"/>
    <cellStyle name="常规 6 2 2 6" xfId="6776" xr:uid="{23370B5B-4CE1-40CB-9B74-3F24BAC47468}"/>
    <cellStyle name="常规 6 2 2 6 2" xfId="32448" xr:uid="{3E9AA290-9F7D-4975-A378-262FDF78979A}"/>
    <cellStyle name="常规 6 2 2 7" xfId="7946" xr:uid="{784CF830-1EFA-4976-A664-AC210B9EF720}"/>
    <cellStyle name="常规 6 2 2 7 2" xfId="32449" xr:uid="{EB131C24-3569-4979-9F4D-560E4CA4ED9D}"/>
    <cellStyle name="常规 6 2 2 8" xfId="1538" xr:uid="{DF7888A4-38A1-4BBA-AFA8-B3D1B72041EE}"/>
    <cellStyle name="常规 6 2 2 9" xfId="32450" xr:uid="{053884D3-9AA7-4C2F-B4F6-EF7AB2B7777E}"/>
    <cellStyle name="常规 6 2 20" xfId="34773" xr:uid="{0DE73500-51E4-44B5-89D6-8126F8B1EC2A}"/>
    <cellStyle name="常规 6 2 3" xfId="3119" xr:uid="{3D648FC7-E04B-4194-B5E4-F3D7969846B3}"/>
    <cellStyle name="常规 6 2 3 10" xfId="32451" xr:uid="{D73B88B0-FED5-4C65-88A7-AE6F6A127E28}"/>
    <cellStyle name="常规 6 2 3 11" xfId="32452" xr:uid="{33B0CDF6-DD1F-4715-BFB7-7566EDBE99F9}"/>
    <cellStyle name="常规 6 2 3 12" xfId="32453" xr:uid="{5746CFFF-0980-4F87-9F07-E7D2A9F0CD4E}"/>
    <cellStyle name="常规 6 2 3 13" xfId="32454" xr:uid="{45F660F8-449D-41F0-A220-041947A2D8E3}"/>
    <cellStyle name="常规 6 2 3 2" xfId="3120" xr:uid="{463DF610-43CB-49B8-8756-94FAB43667BB}"/>
    <cellStyle name="常规 6 2 3 2 2" xfId="3121" xr:uid="{C8ACA7B4-A248-4497-8CFE-473B8E2500B2}"/>
    <cellStyle name="常规 6 2 3 2 2 2" xfId="3122" xr:uid="{2221C9B7-F581-4854-A2F6-4F23DB995FD6}"/>
    <cellStyle name="常规 6 2 3 2 2 2 2" xfId="4967" xr:uid="{526DDE89-8E53-47D2-94EA-FBF20C5957E6}"/>
    <cellStyle name="常规 6 2 3 2 2 2 2 2" xfId="32455" xr:uid="{50A8AB96-2996-4CC1-BCEB-BEFF0C9DBE0E}"/>
    <cellStyle name="常规 6 2 3 2 2 2 2 3" xfId="32456" xr:uid="{4D3E79D0-8206-4E3C-9998-99C574A092F7}"/>
    <cellStyle name="常规 6 2 3 2 2 2 2 4" xfId="32457" xr:uid="{3C89E336-C3ED-417C-84EE-AA07A9BB310C}"/>
    <cellStyle name="常规 6 2 3 2 2 2 2 5" xfId="32458" xr:uid="{2E29B4CF-1E0E-44FE-946D-4118D7D2D731}"/>
    <cellStyle name="常规 6 2 3 2 2 2 3" xfId="6792" xr:uid="{5C30266E-CAB4-4628-B80F-F9C42081F7EB}"/>
    <cellStyle name="常规 6 2 3 2 2 2 3 2" xfId="32459" xr:uid="{BB25EAB4-9A4F-491C-B4B0-26B31E274BCA}"/>
    <cellStyle name="常规 6 2 3 2 2 2 4" xfId="32460" xr:uid="{D9B6E344-A13A-4F93-8313-73F667E9AF27}"/>
    <cellStyle name="常规 6 2 3 2 2 2 5" xfId="32461" xr:uid="{8886ECD3-67E0-4DAC-9AB8-A00EA367B018}"/>
    <cellStyle name="常规 6 2 3 2 2 2 6" xfId="32462" xr:uid="{A02822BD-87D3-4D8A-AD4C-A5B83D223CE9}"/>
    <cellStyle name="常规 6 2 3 2 2 2 7" xfId="32463" xr:uid="{CDB683C0-AD89-4F8D-8132-2FF663588167}"/>
    <cellStyle name="常规 6 2 3 2 2 2 8" xfId="32464" xr:uid="{B26EB71D-9152-4F34-92D0-1F5E89888BEE}"/>
    <cellStyle name="常规 6 2 3 2 2 3" xfId="4968" xr:uid="{33B97AAC-43AD-47FA-BBB5-10728651AEF4}"/>
    <cellStyle name="常规 6 2 3 2 2 3 2" xfId="32465" xr:uid="{E46A217F-B665-42CC-B197-1B431FCD5B06}"/>
    <cellStyle name="常规 6 2 3 2 2 3 3" xfId="32466" xr:uid="{5FBB2E74-A778-4EA5-803C-E6F0111DB359}"/>
    <cellStyle name="常规 6 2 3 2 2 3 4" xfId="32467" xr:uid="{32BF512B-0D75-472B-9E54-17A1E4F0EEED}"/>
    <cellStyle name="常规 6 2 3 2 2 3 5" xfId="32468" xr:uid="{D7E40E78-3D3D-4DDB-9228-B4B27595EB28}"/>
    <cellStyle name="常规 6 2 3 2 2 4" xfId="6791" xr:uid="{3BDFB4D2-3C8D-44C6-9006-68C560CF5AED}"/>
    <cellStyle name="常规 6 2 3 2 2 4 2" xfId="32469" xr:uid="{CF296BF2-0FF9-400A-B70D-F2790ED74395}"/>
    <cellStyle name="常规 6 2 3 2 2 5" xfId="32470" xr:uid="{DF630184-1C45-4FA4-9616-EFD3356FD668}"/>
    <cellStyle name="常规 6 2 3 2 2 6" xfId="32471" xr:uid="{5D4D7F52-28E0-42D5-A084-CBC05F1DAD5B}"/>
    <cellStyle name="常规 6 2 3 2 2 7" xfId="32472" xr:uid="{620AB071-8C74-462F-A04B-16D82C7FC9FA}"/>
    <cellStyle name="常规 6 2 3 2 2 8" xfId="32473" xr:uid="{629B9718-7199-4212-9A33-A7F1DFACD580}"/>
    <cellStyle name="常规 6 2 3 2 2 9" xfId="32474" xr:uid="{BC17CFC9-E6B7-4053-8428-6E3AEC2F9F23}"/>
    <cellStyle name="常规 6 2 3 2 3" xfId="4969" xr:uid="{D5E1C1EE-B196-4E98-B85D-B5BE14B84E5B}"/>
    <cellStyle name="常规 6 2 3 2 3 2" xfId="32475" xr:uid="{6847D180-A411-4A81-B468-2E2DBB374670}"/>
    <cellStyle name="常规 6 2 3 2 3 3" xfId="32476" xr:uid="{1FDAF663-41E8-491F-90FE-53F8C0F38158}"/>
    <cellStyle name="常规 6 2 3 2 3 4" xfId="32477" xr:uid="{314C41D2-C285-450A-AD5F-5B1212238023}"/>
    <cellStyle name="常规 6 2 3 2 3 5" xfId="32478" xr:uid="{CBA0D37E-0C93-475B-863D-8BC6A0D0D835}"/>
    <cellStyle name="常规 6 2 3 2 4" xfId="6790" xr:uid="{C1F809D8-BA70-42B1-B15B-F34AE198735D}"/>
    <cellStyle name="常规 6 2 3 2 4 2" xfId="32479" xr:uid="{28A813B4-0AC8-4FC0-BFA7-6D656956AD1E}"/>
    <cellStyle name="常规 6 2 3 2 5" xfId="32480" xr:uid="{A25542F8-408E-4230-9B10-A52E145927A8}"/>
    <cellStyle name="常规 6 2 3 2 6" xfId="32481" xr:uid="{1833C47B-4844-42CD-9205-48739451CF62}"/>
    <cellStyle name="常规 6 2 3 2 7" xfId="32482" xr:uid="{6563B8DE-55DE-4D6B-9B18-8BB3870D262C}"/>
    <cellStyle name="常规 6 2 3 2 8" xfId="32483" xr:uid="{09AABDFB-0A5B-4D4A-BC8D-ECBEAA2CD581}"/>
    <cellStyle name="常规 6 2 3 2 9" xfId="32484" xr:uid="{24B7D8FB-150C-477F-8B14-26BAAD76B5EB}"/>
    <cellStyle name="常规 6 2 3 3" xfId="3123" xr:uid="{BF2AEB7A-1835-463D-B51B-80F4EBAE392F}"/>
    <cellStyle name="常规 6 2 3 3 2" xfId="3124" xr:uid="{8A68CD9C-F6EA-4B4E-9309-3B2F71D3FC4B}"/>
    <cellStyle name="常规 6 2 3 3 2 2" xfId="4970" xr:uid="{26F05977-CC77-4A1C-A1D2-006158256509}"/>
    <cellStyle name="常规 6 2 3 3 2 2 2" xfId="32485" xr:uid="{8C52C4AE-D673-496B-B8A8-461BC360D88E}"/>
    <cellStyle name="常规 6 2 3 3 2 2 3" xfId="32486" xr:uid="{F8C8E5F9-FF7A-4328-ADA0-7B5C06DFEC00}"/>
    <cellStyle name="常规 6 2 3 3 2 2 4" xfId="32487" xr:uid="{24191886-4DC2-4EC6-BE3F-7DF2586CCA02}"/>
    <cellStyle name="常规 6 2 3 3 2 2 5" xfId="32488" xr:uid="{09745EAE-3226-492E-BCE2-A32FB5440D7D}"/>
    <cellStyle name="常规 6 2 3 3 2 3" xfId="6794" xr:uid="{1BAB10E8-057E-45E6-BD44-86C2D0C452E2}"/>
    <cellStyle name="常规 6 2 3 3 2 3 2" xfId="32489" xr:uid="{8776980B-23E1-4ED4-AFA9-029483240A40}"/>
    <cellStyle name="常规 6 2 3 3 2 4" xfId="32490" xr:uid="{91EF2982-7C1D-4933-827F-693471ADE9BF}"/>
    <cellStyle name="常规 6 2 3 3 2 5" xfId="32491" xr:uid="{28FF5543-30BF-46B6-8C74-26EE42EAF430}"/>
    <cellStyle name="常规 6 2 3 3 2 6" xfId="32492" xr:uid="{2F2C2A83-222B-4D94-B123-2CCFD38A5B36}"/>
    <cellStyle name="常规 6 2 3 3 2 7" xfId="32493" xr:uid="{C36F1916-2657-4500-855E-158189D4392A}"/>
    <cellStyle name="常规 6 2 3 3 2 8" xfId="32494" xr:uid="{54F16133-3BA6-44AF-BF7D-8BD881ED6AE7}"/>
    <cellStyle name="常规 6 2 3 3 3" xfId="4971" xr:uid="{B2046EF0-1B0F-4A46-8C7B-A76191F59283}"/>
    <cellStyle name="常规 6 2 3 3 3 2" xfId="32495" xr:uid="{C5AC0466-4A52-4784-8CE8-9343F10EFB6F}"/>
    <cellStyle name="常规 6 2 3 3 3 3" xfId="32496" xr:uid="{9FA656CD-C7D8-4C46-81A2-FF3285B9FDAE}"/>
    <cellStyle name="常规 6 2 3 3 3 4" xfId="32497" xr:uid="{3063F56D-5964-47A1-AA67-87F71E6F7F11}"/>
    <cellStyle name="常规 6 2 3 3 3 5" xfId="32498" xr:uid="{1501E181-2B96-474F-A35C-4856887B728F}"/>
    <cellStyle name="常规 6 2 3 3 4" xfId="6793" xr:uid="{D7488365-E976-4B14-824D-B1DDFC53F3AE}"/>
    <cellStyle name="常规 6 2 3 3 4 2" xfId="32499" xr:uid="{452C2F30-C581-4FBF-8577-C6CA1C933310}"/>
    <cellStyle name="常规 6 2 3 3 5" xfId="32500" xr:uid="{446E866B-108F-4E4C-8729-1CE91C1068AB}"/>
    <cellStyle name="常规 6 2 3 3 6" xfId="32501" xr:uid="{89049400-8594-4CC3-815D-59ECD417C23D}"/>
    <cellStyle name="常规 6 2 3 3 7" xfId="32502" xr:uid="{37D85B30-7A2C-441D-A756-2F531A89920D}"/>
    <cellStyle name="常规 6 2 3 3 8" xfId="32503" xr:uid="{5251CE3B-5BF1-4198-A45B-6826D82DAE9D}"/>
    <cellStyle name="常规 6 2 3 3 9" xfId="32504" xr:uid="{43B819EE-3E1D-4E71-BF83-FDBA9E6A8ADB}"/>
    <cellStyle name="常规 6 2 3 4" xfId="4972" xr:uid="{518B3814-CB33-4999-B6C4-680A146ACCA5}"/>
    <cellStyle name="常规 6 2 3 4 2" xfId="32505" xr:uid="{C8755379-0FA7-403A-A270-0E04A617DE72}"/>
    <cellStyle name="常规 6 2 3 4 3" xfId="32506" xr:uid="{335D6D7D-5CE9-44F1-A8DE-40F66012D6E2}"/>
    <cellStyle name="常规 6 2 3 4 4" xfId="32507" xr:uid="{526DF60E-99F1-45E1-852B-C8FB582647F2}"/>
    <cellStyle name="常规 6 2 3 4 5" xfId="32508" xr:uid="{78C6DB9E-B627-41EA-8F3D-DE9FFB31A94B}"/>
    <cellStyle name="常规 6 2 3 5" xfId="6789" xr:uid="{547B21BD-2632-4812-A985-005BE1144EB4}"/>
    <cellStyle name="常规 6 2 3 5 2" xfId="32509" xr:uid="{74C404EB-4E61-48FF-B7BE-55A28B30C97D}"/>
    <cellStyle name="常规 6 2 3 6" xfId="10382" xr:uid="{41447DDB-4FC6-4843-B7D3-D28BA4BCC6C8}"/>
    <cellStyle name="常规 6 2 3 6 2" xfId="32510" xr:uid="{05948F92-6EB3-47B6-B7CE-FF2934DB9CE5}"/>
    <cellStyle name="常规 6 2 3 7" xfId="32511" xr:uid="{0EC80D37-A4DE-49EF-94E8-D6AAF44876E6}"/>
    <cellStyle name="常规 6 2 3 8" xfId="32512" xr:uid="{7AF4C0E4-8E34-4795-B825-C9EDF424CC63}"/>
    <cellStyle name="常规 6 2 3 9" xfId="32513" xr:uid="{8AD26BFD-3EBA-4101-943B-35E7EC045250}"/>
    <cellStyle name="常规 6 2 4" xfId="3125" xr:uid="{62FB5679-83D0-4F74-A4F0-E9811D84D233}"/>
    <cellStyle name="常规 6 2 4 10" xfId="32514" xr:uid="{646BF2A1-DD54-4F2D-B858-9DE5013A5B9C}"/>
    <cellStyle name="常规 6 2 4 11" xfId="32515" xr:uid="{98BE0B2F-67A9-4456-94A4-35ED67870240}"/>
    <cellStyle name="常规 6 2 4 12" xfId="32516" xr:uid="{D1F46ACD-ED63-445A-BD87-4B27B2FC3CAB}"/>
    <cellStyle name="常规 6 2 4 13" xfId="34776" xr:uid="{6B7DC953-FB9A-44A2-903F-9315DD1CC46A}"/>
    <cellStyle name="常规 6 2 4 2" xfId="3126" xr:uid="{CEE64C4B-5C39-4FDB-A320-1811A8DEF09D}"/>
    <cellStyle name="常规 6 2 4 2 2" xfId="3127" xr:uid="{EE7B292D-D8D1-4454-9B6F-57CEFD9CD532}"/>
    <cellStyle name="常规 6 2 4 2 2 2" xfId="4973" xr:uid="{6FEF7EE9-6195-4234-84ED-6A449895AABB}"/>
    <cellStyle name="常规 6 2 4 2 2 2 2" xfId="32517" xr:uid="{F5988477-1001-4313-BFD3-BAE17447D0AF}"/>
    <cellStyle name="常规 6 2 4 2 2 2 3" xfId="32518" xr:uid="{24AA0A68-9831-4A74-AEDE-7CAC54718291}"/>
    <cellStyle name="常规 6 2 4 2 2 2 4" xfId="32519" xr:uid="{40F897FB-C684-4D6A-AF88-CC737A7ED7E0}"/>
    <cellStyle name="常规 6 2 4 2 2 2 5" xfId="32520" xr:uid="{BA892258-780D-4DA1-9C73-93E8F4F0C3E5}"/>
    <cellStyle name="常规 6 2 4 2 2 3" xfId="6797" xr:uid="{A7864915-D3B3-4BB6-8FB0-BBDE06CD1868}"/>
    <cellStyle name="常规 6 2 4 2 2 3 2" xfId="32521" xr:uid="{EE53ABCB-79D0-47B8-80CE-F81A4FA3A92C}"/>
    <cellStyle name="常规 6 2 4 2 2 4" xfId="32522" xr:uid="{1B4E05FD-0DD1-493A-82D8-B68187EC4B99}"/>
    <cellStyle name="常规 6 2 4 2 2 5" xfId="32523" xr:uid="{D126BAC6-78E4-4FB4-94BF-50DE34E4BC27}"/>
    <cellStyle name="常规 6 2 4 2 2 6" xfId="32524" xr:uid="{F9D48565-FCE8-46D4-A676-B5282C810242}"/>
    <cellStyle name="常规 6 2 4 2 2 7" xfId="32525" xr:uid="{744BF21A-BB9E-422D-BEA9-CFFD646A66D0}"/>
    <cellStyle name="常规 6 2 4 2 2 8" xfId="32526" xr:uid="{336DDEE4-9821-4A9C-B98E-654545E588EF}"/>
    <cellStyle name="常规 6 2 4 2 3" xfId="4974" xr:uid="{7370D834-585E-405D-8C69-9BB4CE02BBF9}"/>
    <cellStyle name="常规 6 2 4 2 3 2" xfId="32527" xr:uid="{DD7283B2-D956-4A45-8360-6C1951A360A4}"/>
    <cellStyle name="常规 6 2 4 2 3 3" xfId="32528" xr:uid="{CC599B28-8C67-425E-8A0F-420E595F5E0D}"/>
    <cellStyle name="常规 6 2 4 2 3 4" xfId="32529" xr:uid="{AB859C1B-174A-438D-9068-A9B10B7C10BA}"/>
    <cellStyle name="常规 6 2 4 2 3 5" xfId="32530" xr:uid="{102FD9A0-90F9-459B-8ACD-066D7F136CD7}"/>
    <cellStyle name="常规 6 2 4 2 4" xfId="6796" xr:uid="{3670FF07-8113-4816-A77A-F94A26E7B07B}"/>
    <cellStyle name="常规 6 2 4 2 4 2" xfId="32531" xr:uid="{62254C61-8C04-4BE2-A0D5-0C373644A42A}"/>
    <cellStyle name="常规 6 2 4 2 5" xfId="32532" xr:uid="{63D233B0-716B-43AE-A40E-1E3AD1E93245}"/>
    <cellStyle name="常规 6 2 4 2 6" xfId="32533" xr:uid="{75CFEDC8-BD3A-4E6A-A9AF-12464C4470DC}"/>
    <cellStyle name="常规 6 2 4 2 7" xfId="32534" xr:uid="{833B52CA-1C7B-4F55-A036-37F7CE434BB0}"/>
    <cellStyle name="常规 6 2 4 2 8" xfId="32535" xr:uid="{B1394228-C242-4B2A-A0C4-35C1F5CCD97A}"/>
    <cellStyle name="常规 6 2 4 2 9" xfId="32536" xr:uid="{53C2E21A-DEB7-47A9-83DE-72946A462EC3}"/>
    <cellStyle name="常规 6 2 4 3" xfId="4975" xr:uid="{7E73C2E8-DAC9-45E7-B965-8D3161EDE0B6}"/>
    <cellStyle name="常规 6 2 4 3 2" xfId="32537" xr:uid="{5C8D02EE-8FDD-4AAB-ABDE-15B86512D506}"/>
    <cellStyle name="常规 6 2 4 3 3" xfId="32538" xr:uid="{622F6505-C92E-4620-AB03-90402DA90715}"/>
    <cellStyle name="常规 6 2 4 3 4" xfId="32539" xr:uid="{F2C082F0-C0E2-49B4-9604-022E45F8080D}"/>
    <cellStyle name="常规 6 2 4 3 5" xfId="32540" xr:uid="{6BF6AFEF-4285-463C-AFA4-BF36F1AE3AA1}"/>
    <cellStyle name="常规 6 2 4 4" xfId="6795" xr:uid="{BA1EA7E3-256F-4B14-8581-F20240C07C1C}"/>
    <cellStyle name="常规 6 2 4 4 2" xfId="32541" xr:uid="{B43EE9F3-8568-43FA-A8D5-2C31B6890568}"/>
    <cellStyle name="常规 6 2 4 5" xfId="10785" xr:uid="{CA2BAEAF-0AEC-46D1-8E7A-E499D1C4CC44}"/>
    <cellStyle name="常规 6 2 4 5 2" xfId="32542" xr:uid="{C585C0F7-545F-41C2-952B-B7BF5863B1C8}"/>
    <cellStyle name="常规 6 2 4 6" xfId="32543" xr:uid="{8D1CDFFD-C96E-4B06-93CD-1967070E2BC7}"/>
    <cellStyle name="常规 6 2 4 7" xfId="32544" xr:uid="{54E7A170-5CFB-4945-A0B9-0B0635EF4EEE}"/>
    <cellStyle name="常规 6 2 4 8" xfId="32545" xr:uid="{E2C0440A-5C37-4E17-95EC-8E17C12BDB6D}"/>
    <cellStyle name="常规 6 2 4 9" xfId="32546" xr:uid="{D9F533D7-4397-4463-B8F9-20A0DE45A979}"/>
    <cellStyle name="常规 6 2 5" xfId="3128" xr:uid="{EB227511-5318-4D91-8C6E-759844DC5FE0}"/>
    <cellStyle name="常规 6 2 5 10" xfId="32547" xr:uid="{63197D3A-A334-4C4E-A030-D6A107FB35D4}"/>
    <cellStyle name="常规 6 2 5 2" xfId="3129" xr:uid="{3126FA2D-99DB-4A14-A2D0-A0F3D2FC52CC}"/>
    <cellStyle name="常规 6 2 5 2 2" xfId="4976" xr:uid="{AC941F60-AD80-405C-B472-545C39A89940}"/>
    <cellStyle name="常规 6 2 5 2 2 2" xfId="32548" xr:uid="{16652C74-9619-4BAA-877E-0438CB30EB61}"/>
    <cellStyle name="常规 6 2 5 2 2 3" xfId="32549" xr:uid="{341C70F9-C8E8-4D16-9ECD-6E5A70DF2153}"/>
    <cellStyle name="常规 6 2 5 2 2 4" xfId="32550" xr:uid="{98EA68C3-1475-4D76-8626-354C36C4CDCE}"/>
    <cellStyle name="常规 6 2 5 2 2 5" xfId="32551" xr:uid="{0B37DEF0-A388-4B5D-92A5-82F0272E1F39}"/>
    <cellStyle name="常规 6 2 5 2 3" xfId="6799" xr:uid="{C6C56FF3-0D96-413D-8C64-0AA5CD7BCCD1}"/>
    <cellStyle name="常规 6 2 5 2 3 2" xfId="32552" xr:uid="{8B31E585-2C5B-4A9A-9C71-93EDBC9E5088}"/>
    <cellStyle name="常规 6 2 5 2 4" xfId="32553" xr:uid="{0FE4E198-8AD0-40BE-B1AD-828D4FE59F45}"/>
    <cellStyle name="常规 6 2 5 2 5" xfId="32554" xr:uid="{39823D3A-67FA-4AE1-90E7-E4769564BE34}"/>
    <cellStyle name="常规 6 2 5 2 6" xfId="32555" xr:uid="{6C4B599A-33DD-401D-B84F-C18891ADF8BD}"/>
    <cellStyle name="常规 6 2 5 2 7" xfId="32556" xr:uid="{C603EB3E-1AEB-4B64-9569-290CD8C9C410}"/>
    <cellStyle name="常规 6 2 5 2 8" xfId="32557" xr:uid="{C135665D-19E1-4022-9344-BC42FBF346A5}"/>
    <cellStyle name="常规 6 2 5 3" xfId="4977" xr:uid="{5744B840-0934-49BB-9589-D84569E48FEB}"/>
    <cellStyle name="常规 6 2 5 3 2" xfId="32558" xr:uid="{8D2A13EE-4A68-40C9-AD1B-CD9463A17707}"/>
    <cellStyle name="常规 6 2 5 3 3" xfId="32559" xr:uid="{75A494E5-EF93-4F68-B6FB-2A5791FF5A59}"/>
    <cellStyle name="常规 6 2 5 3 4" xfId="32560" xr:uid="{A878AB11-B0B9-4E3C-B239-C232EFBB02F1}"/>
    <cellStyle name="常规 6 2 5 3 5" xfId="32561" xr:uid="{AAFD7EBE-EA47-49B8-9DBE-56B59252EE76}"/>
    <cellStyle name="常规 6 2 5 4" xfId="6798" xr:uid="{C143CD74-5E98-44E5-9CD6-F5022C88AE36}"/>
    <cellStyle name="常规 6 2 5 4 2" xfId="32562" xr:uid="{6DABB7EA-8206-4EE4-8623-1DD0D3C08FD9}"/>
    <cellStyle name="常规 6 2 5 5" xfId="32563" xr:uid="{AEF066E1-0D76-45DD-B34A-AB5DD2023C2F}"/>
    <cellStyle name="常规 6 2 5 6" xfId="32564" xr:uid="{6A5A2CAC-B790-4F33-AA3A-035A192231E6}"/>
    <cellStyle name="常规 6 2 5 7" xfId="32565" xr:uid="{381E3B0A-3F68-4260-88EA-8E0829297885}"/>
    <cellStyle name="常规 6 2 5 8" xfId="32566" xr:uid="{B0781B09-CD1E-44C2-807D-B6A589151ACA}"/>
    <cellStyle name="常规 6 2 5 9" xfId="32567" xr:uid="{BC9E3BF6-4845-41C6-AEAF-764383E56103}"/>
    <cellStyle name="常规 6 2 6" xfId="3106" xr:uid="{E13228D9-691D-4C22-AD34-D8001EAA64B5}"/>
    <cellStyle name="常规 6 2 6 2" xfId="6800" xr:uid="{5940F565-19A7-45A5-8B6F-F99106070CD9}"/>
    <cellStyle name="常规 6 2 6 2 2" xfId="32568" xr:uid="{40769CD9-516E-4256-B89B-EB84578A5E9B}"/>
    <cellStyle name="常规 6 2 6 3" xfId="32569" xr:uid="{A67C5130-F119-458F-90FB-A34E44C33C51}"/>
    <cellStyle name="常规 6 2 6 4" xfId="32570" xr:uid="{4D94D042-8D78-49D2-ADF5-76CC9EDAC869}"/>
    <cellStyle name="常规 6 2 6 5" xfId="32571" xr:uid="{C23C6D66-D7AC-41FF-BAE8-B3442A66F179}"/>
    <cellStyle name="常规 6 2 6 6" xfId="32572" xr:uid="{3463ED3B-3E48-44E8-A0E2-66F230DCECB7}"/>
    <cellStyle name="常规 6 2 6 7" xfId="32573" xr:uid="{854819F2-45A1-4EF1-B2A0-9B502F8B14EF}"/>
    <cellStyle name="常规 6 2 6 8" xfId="32574" xr:uid="{137BFB90-8004-4D0E-94B9-16C29EC49897}"/>
    <cellStyle name="常规 6 2 7" xfId="3317" xr:uid="{1F43AF30-0BA3-4670-B48B-D89518D949C7}"/>
    <cellStyle name="常规 6 2 7 2" xfId="6801" xr:uid="{FFB846A7-DB9E-4A6B-9AF5-98262F3D4A96}"/>
    <cellStyle name="常规 6 2 7 2 2" xfId="32575" xr:uid="{24E329BC-5D96-416C-8256-FEFA689566E9}"/>
    <cellStyle name="常规 6 2 7 3" xfId="32576" xr:uid="{DECB2F81-FC08-4B3A-98EE-F708C46CAC1A}"/>
    <cellStyle name="常规 6 2 7 4" xfId="32577" xr:uid="{CE7978E0-4FAD-4BF2-9F36-7A95C3F99ED1}"/>
    <cellStyle name="常规 6 2 7 5" xfId="32578" xr:uid="{0A3B8990-7429-4A5C-B265-E054EAF15B5D}"/>
    <cellStyle name="常规 6 2 7 6" xfId="32579" xr:uid="{C291309B-66AF-4704-99AD-5064BD04D273}"/>
    <cellStyle name="常规 6 2 8" xfId="3431" xr:uid="{E6515633-4E03-46D6-AA3D-6AAE526A79E7}"/>
    <cellStyle name="常规 6 2 8 2" xfId="32580" xr:uid="{6B9EF61C-E8E0-4508-B569-5F6F0D4F7B3D}"/>
    <cellStyle name="常规 6 2 9" xfId="6775" xr:uid="{ADB07030-C7F2-4CB6-8F3D-CD9A7AE4888A}"/>
    <cellStyle name="常规 6 2 9 2" xfId="32581" xr:uid="{9982BD52-386B-4756-AF45-B6CDC9004BA8}"/>
    <cellStyle name="常规 6 3" xfId="1032" xr:uid="{03690E36-6D93-4B66-9698-166EEFC0197E}"/>
    <cellStyle name="常规 6 3 10" xfId="32582" xr:uid="{AC995D9C-E375-4030-8B9A-7B7D592EB541}"/>
    <cellStyle name="常规 6 3 11" xfId="32583" xr:uid="{7F009B32-94A3-4438-BE39-13E6E037DD99}"/>
    <cellStyle name="常规 6 3 12" xfId="32584" xr:uid="{CBE5DBF5-77F9-4473-8DE3-4D4190C75553}"/>
    <cellStyle name="常规 6 3 13" xfId="32585" xr:uid="{661CB3B0-35F7-43A2-98C5-E48DE0381D16}"/>
    <cellStyle name="常规 6 3 14" xfId="32586" xr:uid="{5AAA626E-FDEE-4202-ACA2-52CD66D6F77C}"/>
    <cellStyle name="常规 6 3 15" xfId="32587" xr:uid="{2D5CD8D3-A0F5-4CEF-83DE-C2BE40C1E095}"/>
    <cellStyle name="常规 6 3 16" xfId="34777" xr:uid="{233695D2-3C55-4A0C-A533-B3615A0934DA}"/>
    <cellStyle name="常规 6 3 2" xfId="3131" xr:uid="{25F4B842-D188-4A30-ABFC-4BE04539C799}"/>
    <cellStyle name="常规 6 3 2 10" xfId="32588" xr:uid="{683641C4-98BA-4234-A188-1BC429DB539C}"/>
    <cellStyle name="常规 6 3 2 11" xfId="32589" xr:uid="{FC41DFA5-BFA2-4B23-8114-B07E7E3BC582}"/>
    <cellStyle name="常规 6 3 2 12" xfId="32590" xr:uid="{F4853240-AE7C-411F-A094-035FF1A648DA}"/>
    <cellStyle name="常规 6 3 2 13" xfId="32591" xr:uid="{5A83509F-2107-4756-A3D3-5AF799E93B4D}"/>
    <cellStyle name="常规 6 3 2 14" xfId="32592" xr:uid="{157E7271-2980-455B-9765-9FBD24911FA9}"/>
    <cellStyle name="常规 6 3 2 15" xfId="34778" xr:uid="{C0AA9CC2-91C0-4BE4-B05A-246DB6BB5337}"/>
    <cellStyle name="常规 6 3 2 2" xfId="3132" xr:uid="{B3709664-C8D0-450B-83A6-D93ABC7C99C2}"/>
    <cellStyle name="常规 6 3 2 2 2" xfId="3133" xr:uid="{A207B68E-2A2A-4E20-AFCD-B18A1D1E5F21}"/>
    <cellStyle name="常规 6 3 2 2 2 2" xfId="3134" xr:uid="{44D6B858-E61D-4811-80B8-4595121736D3}"/>
    <cellStyle name="常规 6 3 2 2 2 2 2" xfId="4978" xr:uid="{BAB42814-85B7-44FB-9314-72D8DE535E7D}"/>
    <cellStyle name="常规 6 3 2 2 2 2 2 2" xfId="32593" xr:uid="{24C0EB21-FACA-4938-96B5-91CFB9A9A529}"/>
    <cellStyle name="常规 6 3 2 2 2 2 2 3" xfId="32594" xr:uid="{470979A5-3C83-4C15-A1D8-C59621A744C2}"/>
    <cellStyle name="常规 6 3 2 2 2 2 2 4" xfId="32595" xr:uid="{D7D08792-AAC8-44BD-BACC-A292EB812744}"/>
    <cellStyle name="常规 6 3 2 2 2 2 2 5" xfId="32596" xr:uid="{BAAC287B-473F-4590-9445-D5A3B6108818}"/>
    <cellStyle name="常规 6 3 2 2 2 2 3" xfId="6806" xr:uid="{9CFAD32C-F3F9-4269-A4FA-C422B01FB147}"/>
    <cellStyle name="常规 6 3 2 2 2 2 3 2" xfId="32597" xr:uid="{ABC80435-54AD-4182-A7EC-0BBCA11D75A2}"/>
    <cellStyle name="常规 6 3 2 2 2 2 4" xfId="32598" xr:uid="{F40BEDCD-A8AA-402C-A67B-840E54298453}"/>
    <cellStyle name="常规 6 3 2 2 2 2 5" xfId="32599" xr:uid="{C6DFF4C9-E371-49D2-B455-D352EAECC5CC}"/>
    <cellStyle name="常规 6 3 2 2 2 2 6" xfId="32600" xr:uid="{00C2CC13-3943-44FC-AA9C-7C44F3F4579B}"/>
    <cellStyle name="常规 6 3 2 2 2 2 7" xfId="32601" xr:uid="{F64FC7F8-5134-4752-A612-616BFE34BA0C}"/>
    <cellStyle name="常规 6 3 2 2 2 2 8" xfId="32602" xr:uid="{20D8704A-647E-4416-94FB-C3AF05200639}"/>
    <cellStyle name="常规 6 3 2 2 2 3" xfId="4979" xr:uid="{CD7C216D-13ED-4D06-A875-5425769D8217}"/>
    <cellStyle name="常规 6 3 2 2 2 3 2" xfId="32603" xr:uid="{CE1E5D78-28CF-43F3-9464-DC8665F9DFB3}"/>
    <cellStyle name="常规 6 3 2 2 2 3 3" xfId="32604" xr:uid="{91C54C9F-E591-4BCC-B920-E5270B5D5A32}"/>
    <cellStyle name="常规 6 3 2 2 2 3 4" xfId="32605" xr:uid="{BB591A44-FF20-4780-83EF-6400983F295D}"/>
    <cellStyle name="常规 6 3 2 2 2 3 5" xfId="32606" xr:uid="{EE379725-A534-448C-92E2-1A057A198EE3}"/>
    <cellStyle name="常规 6 3 2 2 2 4" xfId="6805" xr:uid="{DB8A1FB5-794A-4B19-9289-4F69755B7AF3}"/>
    <cellStyle name="常规 6 3 2 2 2 4 2" xfId="32607" xr:uid="{CEBD2DB2-67F3-41E2-A441-3585CC47AC8F}"/>
    <cellStyle name="常规 6 3 2 2 2 5" xfId="32608" xr:uid="{A23919BA-D0FF-4F13-9E3D-2BDBC773F56E}"/>
    <cellStyle name="常规 6 3 2 2 2 6" xfId="32609" xr:uid="{D48A4DF9-64A2-4979-8478-D926C5C44615}"/>
    <cellStyle name="常规 6 3 2 2 2 7" xfId="32610" xr:uid="{1C41E1CF-C613-4B0A-94B7-3185B28A9C03}"/>
    <cellStyle name="常规 6 3 2 2 2 8" xfId="32611" xr:uid="{89AC721F-2DDB-4B91-B89D-AD731303E032}"/>
    <cellStyle name="常规 6 3 2 2 2 9" xfId="32612" xr:uid="{82B52351-711B-4585-B791-BAD49C000EB2}"/>
    <cellStyle name="常规 6 3 2 2 3" xfId="4980" xr:uid="{2E949850-92FD-4E72-B40A-E4C873770630}"/>
    <cellStyle name="常规 6 3 2 2 3 2" xfId="32613" xr:uid="{D65D1F8E-13F1-40DE-947E-6839D2C02EBB}"/>
    <cellStyle name="常规 6 3 2 2 3 3" xfId="32614" xr:uid="{445A1E43-ACBD-4C04-8C43-CA694FE861CC}"/>
    <cellStyle name="常规 6 3 2 2 3 4" xfId="32615" xr:uid="{D627EC8B-8538-4D29-A188-92324BAE50B3}"/>
    <cellStyle name="常规 6 3 2 2 3 5" xfId="32616" xr:uid="{69FA67F4-11DF-4410-9441-C5FF3A16DEDC}"/>
    <cellStyle name="常规 6 3 2 2 4" xfId="6804" xr:uid="{3CA00136-51CE-4913-A070-86374957A359}"/>
    <cellStyle name="常规 6 3 2 2 4 2" xfId="32617" xr:uid="{364A48ED-C8C7-43AE-9DD7-6A0EC4873DC6}"/>
    <cellStyle name="常规 6 3 2 2 5" xfId="32618" xr:uid="{581C4580-E494-4226-8BEB-43B19748A3D6}"/>
    <cellStyle name="常规 6 3 2 2 6" xfId="32619" xr:uid="{C0434588-0693-4749-AD63-F447ADC01E06}"/>
    <cellStyle name="常规 6 3 2 2 7" xfId="32620" xr:uid="{522E1FF3-7A81-4186-B553-AC376A385BA0}"/>
    <cellStyle name="常规 6 3 2 2 8" xfId="32621" xr:uid="{2246A42F-CD3F-4AD8-AA91-63CF58EB6FF7}"/>
    <cellStyle name="常规 6 3 2 2 9" xfId="32622" xr:uid="{0A2EA341-6A6E-4EA8-B1DF-5D1D000EDB5C}"/>
    <cellStyle name="常规 6 3 2 3" xfId="3135" xr:uid="{018871F6-DBC0-4357-8AC6-340C19EF8E6E}"/>
    <cellStyle name="常规 6 3 2 3 2" xfId="3136" xr:uid="{E3046646-3751-44C6-B4F1-E32635E4561B}"/>
    <cellStyle name="常规 6 3 2 3 2 2" xfId="4981" xr:uid="{AA1A8074-F31E-4A9D-897B-122243EB09E6}"/>
    <cellStyle name="常规 6 3 2 3 2 2 2" xfId="32623" xr:uid="{DBD92D6A-11C6-4EFC-801F-8FAF1ED614A2}"/>
    <cellStyle name="常规 6 3 2 3 2 2 3" xfId="32624" xr:uid="{78D0C73F-3840-4FFF-8B13-95DAC85A1524}"/>
    <cellStyle name="常规 6 3 2 3 2 2 4" xfId="32625" xr:uid="{2B766EF1-ABAB-4D98-8224-9CB7121AD91B}"/>
    <cellStyle name="常规 6 3 2 3 2 2 5" xfId="32626" xr:uid="{8CEE86D8-ED94-4B0C-9349-6D914C592993}"/>
    <cellStyle name="常规 6 3 2 3 2 3" xfId="6808" xr:uid="{CBDDF505-5EA9-49D5-91EA-598C8B27E739}"/>
    <cellStyle name="常规 6 3 2 3 2 3 2" xfId="32627" xr:uid="{9605F7EE-4749-4040-A0D2-712E7AC9A3AC}"/>
    <cellStyle name="常规 6 3 2 3 2 4" xfId="32628" xr:uid="{C240F40B-4B32-4C80-A8AC-E1B4FC94D179}"/>
    <cellStyle name="常规 6 3 2 3 2 5" xfId="32629" xr:uid="{79DD22BF-B540-4984-BA60-B7F8391B87B1}"/>
    <cellStyle name="常规 6 3 2 3 2 6" xfId="32630" xr:uid="{866C3CA8-88F6-4CDC-884D-F4B0A36DAB30}"/>
    <cellStyle name="常规 6 3 2 3 2 7" xfId="32631" xr:uid="{1C18E921-DAA8-46F6-BD5C-E9F53F1AC6C1}"/>
    <cellStyle name="常规 6 3 2 3 2 8" xfId="32632" xr:uid="{F91B7AE7-BC6B-4434-9604-45B717E316C5}"/>
    <cellStyle name="常规 6 3 2 3 3" xfId="4982" xr:uid="{E7EEFC82-2304-474E-83CE-71EC58748782}"/>
    <cellStyle name="常规 6 3 2 3 3 2" xfId="32633" xr:uid="{31C8FAAD-2D18-447A-95C1-FF65CE2F8EDF}"/>
    <cellStyle name="常规 6 3 2 3 3 3" xfId="32634" xr:uid="{36ADD01A-6124-4CF1-AEE0-4EBE296629CC}"/>
    <cellStyle name="常规 6 3 2 3 3 4" xfId="32635" xr:uid="{790B4EE0-74FC-4503-BB4A-3B0F3ED987F1}"/>
    <cellStyle name="常规 6 3 2 3 3 5" xfId="32636" xr:uid="{7CC9BD99-031C-4D1D-9B18-1824E7DB9A72}"/>
    <cellStyle name="常规 6 3 2 3 4" xfId="6807" xr:uid="{2972FC84-95CB-4A74-928D-76FE424096A2}"/>
    <cellStyle name="常规 6 3 2 3 4 2" xfId="32637" xr:uid="{DBD1ADE6-B043-4672-8C3C-F80D8FBBC36B}"/>
    <cellStyle name="常规 6 3 2 3 5" xfId="32638" xr:uid="{56C39821-4D7D-4208-B556-05459F6B7547}"/>
    <cellStyle name="常规 6 3 2 3 6" xfId="32639" xr:uid="{D2957059-5D9A-41C0-8D5B-AFB0309C3EDE}"/>
    <cellStyle name="常规 6 3 2 3 7" xfId="32640" xr:uid="{277EBFBD-F94D-4C1B-AD58-3400FEA51682}"/>
    <cellStyle name="常规 6 3 2 3 8" xfId="32641" xr:uid="{DE4C4C61-22A8-4367-92FF-7BA53CC9D14B}"/>
    <cellStyle name="常规 6 3 2 3 9" xfId="32642" xr:uid="{ADE354B7-2793-403F-AB14-4D13BA99CD3B}"/>
    <cellStyle name="常规 6 3 2 4" xfId="4983" xr:uid="{58991008-0E46-43DF-83A6-55DCE4F32260}"/>
    <cellStyle name="常规 6 3 2 4 2" xfId="32643" xr:uid="{197A414E-6DF4-4B02-8513-C80203872953}"/>
    <cellStyle name="常规 6 3 2 4 3" xfId="32644" xr:uid="{D3D921B1-4D37-4B86-A5D1-760B54B98D1C}"/>
    <cellStyle name="常规 6 3 2 4 4" xfId="32645" xr:uid="{B741023D-7E06-45EB-93D4-033EECF02EFE}"/>
    <cellStyle name="常规 6 3 2 4 5" xfId="32646" xr:uid="{C35929B2-5326-4210-B64B-CCCACD6A4C3B}"/>
    <cellStyle name="常规 6 3 2 5" xfId="6803" xr:uid="{AA34DF64-CBED-430F-8107-B690F2DC8A81}"/>
    <cellStyle name="常规 6 3 2 5 2" xfId="32647" xr:uid="{B0CF0E91-4362-4611-B0E9-D809297E6C29}"/>
    <cellStyle name="常规 6 3 2 6" xfId="7948" xr:uid="{2E965500-FEF0-4473-B662-1284C843A9C4}"/>
    <cellStyle name="常规 6 3 2 6 2" xfId="32648" xr:uid="{126C0105-9E24-4238-AD52-BB482527EBDC}"/>
    <cellStyle name="常规 6 3 2 7" xfId="10788" xr:uid="{7B8AFDD0-2B6F-4002-8129-760DED2B4B84}"/>
    <cellStyle name="常规 6 3 2 7 2" xfId="32649" xr:uid="{ECA262A7-5BC0-4551-8DD3-4A294AEB1989}"/>
    <cellStyle name="常规 6 3 2 8" xfId="32650" xr:uid="{84A26B8D-4E53-47CB-9D2C-90BAC4598F37}"/>
    <cellStyle name="常规 6 3 2 9" xfId="32651" xr:uid="{51E17446-11B9-4E8E-8D93-E4578CE39D65}"/>
    <cellStyle name="常规 6 3 3" xfId="3137" xr:uid="{DBBB6089-3293-433A-B541-7D8DB716FBFE}"/>
    <cellStyle name="常规 6 3 3 10" xfId="32652" xr:uid="{881459E2-F7F8-4CAE-B890-12D464C95255}"/>
    <cellStyle name="常规 6 3 3 11" xfId="32653" xr:uid="{CEB70D42-64A9-4AD2-9E4F-B23F01C1CF5C}"/>
    <cellStyle name="常规 6 3 3 12" xfId="32654" xr:uid="{48A333F0-34E0-40A2-9579-89F5312154A3}"/>
    <cellStyle name="常规 6 3 3 13" xfId="34779" xr:uid="{161398F8-4FF9-4060-B764-123A688547D0}"/>
    <cellStyle name="常规 6 3 3 2" xfId="3138" xr:uid="{A499D73B-FD41-4F0A-A721-59E2C4FD3E3C}"/>
    <cellStyle name="常规 6 3 3 2 2" xfId="3139" xr:uid="{7F24EDDA-F24B-48C6-B69B-FDD4465780DC}"/>
    <cellStyle name="常规 6 3 3 2 2 2" xfId="4984" xr:uid="{C47A1256-6281-4566-A8B0-4C4A8EA22F85}"/>
    <cellStyle name="常规 6 3 3 2 2 2 2" xfId="32655" xr:uid="{5173AC71-A4C7-41DC-9979-4AF6A40A5B7C}"/>
    <cellStyle name="常规 6 3 3 2 2 2 3" xfId="32656" xr:uid="{C107E68E-675F-48B8-A8A4-56DD325AA985}"/>
    <cellStyle name="常规 6 3 3 2 2 2 4" xfId="32657" xr:uid="{AE76D37A-842E-4B59-91E6-AC0C84C30006}"/>
    <cellStyle name="常规 6 3 3 2 2 2 5" xfId="32658" xr:uid="{3F883D82-9659-4C70-9184-7B8F5987FACA}"/>
    <cellStyle name="常规 6 3 3 2 2 3" xfId="6811" xr:uid="{CD8E71C5-4F6F-445E-A287-73C5E1CB3D50}"/>
    <cellStyle name="常规 6 3 3 2 2 3 2" xfId="32659" xr:uid="{26F6FC47-5950-44C7-8EA8-F17FFB4E1DA8}"/>
    <cellStyle name="常规 6 3 3 2 2 4" xfId="32660" xr:uid="{78E874A5-C9C4-4C24-89F3-8D1CDE318323}"/>
    <cellStyle name="常规 6 3 3 2 2 5" xfId="32661" xr:uid="{5DA04BDD-8D2D-4425-BA11-B7D3A0A9C696}"/>
    <cellStyle name="常规 6 3 3 2 2 6" xfId="32662" xr:uid="{E16446EC-5BD7-471D-8A26-3A6E89506E31}"/>
    <cellStyle name="常规 6 3 3 2 2 7" xfId="32663" xr:uid="{4F228445-F3D7-46E5-8349-285239552140}"/>
    <cellStyle name="常规 6 3 3 2 2 8" xfId="32664" xr:uid="{60530E1E-B221-49A1-AFCC-DC63B0878A0B}"/>
    <cellStyle name="常规 6 3 3 2 3" xfId="4985" xr:uid="{99AC1B07-3C28-4188-89BA-36BA594F02C9}"/>
    <cellStyle name="常规 6 3 3 2 3 2" xfId="32665" xr:uid="{1FD81322-EBC5-42C0-BA68-47C6B9A5B7E7}"/>
    <cellStyle name="常规 6 3 3 2 3 3" xfId="32666" xr:uid="{91A876D0-AA70-4F42-9E24-5A6CDCA3E12C}"/>
    <cellStyle name="常规 6 3 3 2 3 4" xfId="32667" xr:uid="{C0AA6F3E-518A-4C5D-971D-32A1DB21B981}"/>
    <cellStyle name="常规 6 3 3 2 3 5" xfId="32668" xr:uid="{C52FB870-83B3-4C46-B2A4-7004DC43E20F}"/>
    <cellStyle name="常规 6 3 3 2 4" xfId="6810" xr:uid="{DFEB7F49-3AEA-4603-9DFE-3AB5468F44E1}"/>
    <cellStyle name="常规 6 3 3 2 4 2" xfId="32669" xr:uid="{ED50F636-0E22-494F-884F-7FA77EA246ED}"/>
    <cellStyle name="常规 6 3 3 2 5" xfId="32670" xr:uid="{AADEFF8D-E1B3-4C2B-82A0-07154599666E}"/>
    <cellStyle name="常规 6 3 3 2 6" xfId="32671" xr:uid="{72130404-7944-42B1-AF3D-6359225A6ED9}"/>
    <cellStyle name="常规 6 3 3 2 7" xfId="32672" xr:uid="{7EC7BDC1-A38E-4F15-A1A2-681BBD4DF81B}"/>
    <cellStyle name="常规 6 3 3 2 8" xfId="32673" xr:uid="{68C1E371-7975-4B7C-9247-D48E677C9B77}"/>
    <cellStyle name="常规 6 3 3 2 9" xfId="32674" xr:uid="{DB252453-0C39-4DB3-9139-6D476D42C709}"/>
    <cellStyle name="常规 6 3 3 3" xfId="4986" xr:uid="{08F7C03E-A997-42ED-A832-3BB9FADC650D}"/>
    <cellStyle name="常规 6 3 3 3 2" xfId="32675" xr:uid="{2FD93B32-7B74-4DB8-AEAE-D92E945F49C3}"/>
    <cellStyle name="常规 6 3 3 3 3" xfId="32676" xr:uid="{5CD022FE-7100-4CC3-A165-A66C2D802F51}"/>
    <cellStyle name="常规 6 3 3 3 4" xfId="32677" xr:uid="{3F2A7932-6196-4523-8010-9E5029F739B4}"/>
    <cellStyle name="常规 6 3 3 3 5" xfId="32678" xr:uid="{8C36178B-00D9-4E60-9F8D-4B2F9F4369D4}"/>
    <cellStyle name="常规 6 3 3 4" xfId="6809" xr:uid="{3D2C71EB-03FE-4E8A-8173-4226F90D1535}"/>
    <cellStyle name="常规 6 3 3 4 2" xfId="32679" xr:uid="{86FE69D6-F7B5-4CB3-B0CB-B0465BA0E891}"/>
    <cellStyle name="常规 6 3 3 5" xfId="10787" xr:uid="{FA8B49D4-CF53-4931-BFF9-9BD73FA01E3F}"/>
    <cellStyle name="常规 6 3 3 5 2" xfId="32680" xr:uid="{A5B9A031-B161-446D-A9B7-5BCB90D7FE6B}"/>
    <cellStyle name="常规 6 3 3 6" xfId="32681" xr:uid="{0261F259-E99F-48C8-9224-CD844AA8CAFB}"/>
    <cellStyle name="常规 6 3 3 7" xfId="32682" xr:uid="{1C2A9AFC-DC5E-43CF-9F9E-4122F49B9A46}"/>
    <cellStyle name="常规 6 3 3 8" xfId="32683" xr:uid="{EC5D91F8-50D3-4EDF-BA8C-BB5A6F76864A}"/>
    <cellStyle name="常规 6 3 3 9" xfId="32684" xr:uid="{5A7EE95B-4448-480A-A5CF-515A361BF33E}"/>
    <cellStyle name="常规 6 3 4" xfId="3140" xr:uid="{0F0B7B49-1689-4B47-92B8-2ECCB39F5A33}"/>
    <cellStyle name="常规 6 3 4 10" xfId="32685" xr:uid="{166D2DF3-874B-4879-9B60-69C113104CB9}"/>
    <cellStyle name="常规 6 3 4 2" xfId="3141" xr:uid="{4671AF0C-23C2-42DF-8C92-955327A8B836}"/>
    <cellStyle name="常规 6 3 4 2 2" xfId="4987" xr:uid="{77460FB9-8C12-47CA-8995-15617F0C8940}"/>
    <cellStyle name="常规 6 3 4 2 2 2" xfId="32686" xr:uid="{DE0F7898-346B-416F-BF20-626971FF96FA}"/>
    <cellStyle name="常规 6 3 4 2 2 3" xfId="32687" xr:uid="{72404D3B-5571-4950-8745-D49E3D74DFA6}"/>
    <cellStyle name="常规 6 3 4 2 2 4" xfId="32688" xr:uid="{D00E0979-3653-4923-A3BF-9505DE6CD89B}"/>
    <cellStyle name="常规 6 3 4 2 2 5" xfId="32689" xr:uid="{C06F46A9-6677-49E1-9321-DAC01D57A57B}"/>
    <cellStyle name="常规 6 3 4 2 3" xfId="6813" xr:uid="{127B9DD8-8B8F-4835-9154-DD5DEEC42F37}"/>
    <cellStyle name="常规 6 3 4 2 3 2" xfId="32690" xr:uid="{A3710006-426E-4B53-B98A-41A62D8B0D3F}"/>
    <cellStyle name="常规 6 3 4 2 4" xfId="32691" xr:uid="{0AF1517E-DBF7-4C06-B337-2568C34610FB}"/>
    <cellStyle name="常规 6 3 4 2 5" xfId="32692" xr:uid="{8EF74750-6BF1-4729-9B1B-510F117A71A0}"/>
    <cellStyle name="常规 6 3 4 2 6" xfId="32693" xr:uid="{4916BD9C-E13F-4785-BA93-3ACDDA65CC42}"/>
    <cellStyle name="常规 6 3 4 2 7" xfId="32694" xr:uid="{EE929296-8F52-4F46-9651-011FB05C8F62}"/>
    <cellStyle name="常规 6 3 4 2 8" xfId="32695" xr:uid="{15879119-81DD-450D-B214-AE4513B74693}"/>
    <cellStyle name="常规 6 3 4 3" xfId="4988" xr:uid="{4A9353D3-9714-449F-BD15-79CDE61198CB}"/>
    <cellStyle name="常规 6 3 4 3 2" xfId="32696" xr:uid="{CB9DA920-5494-4AE1-9D9D-A37DD6F27889}"/>
    <cellStyle name="常规 6 3 4 3 3" xfId="32697" xr:uid="{577DCCFC-A3E5-41F4-BE65-FC0CB3420AAA}"/>
    <cellStyle name="常规 6 3 4 3 4" xfId="32698" xr:uid="{1784AA42-7594-4E9F-ACAF-910DBDE7A2A6}"/>
    <cellStyle name="常规 6 3 4 3 5" xfId="32699" xr:uid="{C5CD2F60-D5FC-44B5-AAA0-3F11D222D1A2}"/>
    <cellStyle name="常规 6 3 4 4" xfId="6812" xr:uid="{4E6F7790-037C-481B-B1E3-EB01E0229919}"/>
    <cellStyle name="常规 6 3 4 4 2" xfId="32700" xr:uid="{C7DE48DE-13A8-4E27-B42C-E1E3DEE5FCC4}"/>
    <cellStyle name="常规 6 3 4 5" xfId="32701" xr:uid="{BF10B648-D35B-45AA-B532-9327EF478E21}"/>
    <cellStyle name="常规 6 3 4 6" xfId="32702" xr:uid="{C6152BC8-0324-4AAE-8DB1-7993C8B4BA12}"/>
    <cellStyle name="常规 6 3 4 7" xfId="32703" xr:uid="{F2A628FA-05D4-4E25-9306-BE85639633EE}"/>
    <cellStyle name="常规 6 3 4 8" xfId="32704" xr:uid="{C92A2A22-C3C7-401D-958D-DB5236801BAB}"/>
    <cellStyle name="常规 6 3 4 9" xfId="32705" xr:uid="{3DA4C1F4-32A3-4143-B134-258FF02C49B9}"/>
    <cellStyle name="常规 6 3 5" xfId="3130" xr:uid="{5F08A568-A0A7-457F-AB5A-90D56A7898B4}"/>
    <cellStyle name="常规 6 3 5 2" xfId="6814" xr:uid="{4CE39E3D-75A9-48B7-B861-B1EED782ECE0}"/>
    <cellStyle name="常规 6 3 5 2 2" xfId="32706" xr:uid="{108DA1C5-2011-4024-9AC3-1C71F8067C31}"/>
    <cellStyle name="常规 6 3 5 3" xfId="32707" xr:uid="{5DA21057-3E16-463A-9F79-27C5C2ED5686}"/>
    <cellStyle name="常规 6 3 5 4" xfId="32708" xr:uid="{9693D478-371D-45DB-BB7E-8B9E38D1AFA2}"/>
    <cellStyle name="常规 6 3 5 5" xfId="32709" xr:uid="{29C303B2-58F8-4543-AB22-5DF3AE9ADD91}"/>
    <cellStyle name="常规 6 3 5 6" xfId="32710" xr:uid="{AA91771F-4CEA-4630-8476-4FCC80A23C65}"/>
    <cellStyle name="常规 6 3 6" xfId="6802" xr:uid="{DA187E66-1D19-47DF-A502-0FBF2018ED78}"/>
    <cellStyle name="常规 6 3 6 2" xfId="32711" xr:uid="{73071DF2-383E-449D-A4D2-2D0BEC88F54D}"/>
    <cellStyle name="常规 6 3 7" xfId="7947" xr:uid="{74FDC4C7-6F73-48C8-B76D-D45CBDB607D4}"/>
    <cellStyle name="常规 6 3 7 2" xfId="32712" xr:uid="{EBA5D492-4F37-46FD-ABFA-9C0682922793}"/>
    <cellStyle name="常规 6 3 8" xfId="1537" xr:uid="{7D568B21-E972-49D1-BE91-600FF7F5AC12}"/>
    <cellStyle name="常规 6 3 9" xfId="32713" xr:uid="{0976635C-E0D2-4879-957B-4BCD39FB77FD}"/>
    <cellStyle name="常规 6 4" xfId="3142" xr:uid="{4DB8605A-CF12-4645-8F10-88296F4BEFB3}"/>
    <cellStyle name="常规 6 4 10" xfId="32714" xr:uid="{9D071274-A84E-4666-9664-FE1004F91809}"/>
    <cellStyle name="常规 6 4 11" xfId="32715" xr:uid="{2BC0C2EB-8EDB-4E7B-9E6C-565A91ED1F9A}"/>
    <cellStyle name="常规 6 4 12" xfId="32716" xr:uid="{66FDB9DD-EFBE-4B54-A69D-A70C9ECF3158}"/>
    <cellStyle name="常规 6 4 13" xfId="34780" xr:uid="{F20630DE-DB88-40C6-B619-BD5A264CB0BC}"/>
    <cellStyle name="常规 6 4 2" xfId="3143" xr:uid="{E4C2A25C-BB07-49CD-BD21-F95337118BA5}"/>
    <cellStyle name="常规 6 4 2 10" xfId="32717" xr:uid="{ABED129A-66E7-49D7-97C0-674B8DC467CC}"/>
    <cellStyle name="常规 6 4 2 11" xfId="32718" xr:uid="{FB9488D0-7B93-4E6A-BD54-F7000E361884}"/>
    <cellStyle name="常规 6 4 2 12" xfId="32719" xr:uid="{E2F56248-B57C-4787-9800-FCDD9D5AE84B}"/>
    <cellStyle name="常规 6 4 2 13" xfId="34781" xr:uid="{AB7A81BC-855F-4EC0-BB95-7D2ADCBC7DB8}"/>
    <cellStyle name="常规 6 4 2 2" xfId="3144" xr:uid="{63C50691-741D-4592-9393-674742C5C338}"/>
    <cellStyle name="常规 6 4 2 2 2" xfId="3145" xr:uid="{237CE0A4-F2D9-4CCA-9B0F-39BE8179345F}"/>
    <cellStyle name="常规 6 4 2 2 2 2" xfId="4989" xr:uid="{23B8CCFC-0CD7-431B-BA14-E79340BF4137}"/>
    <cellStyle name="常规 6 4 2 2 2 2 2" xfId="32720" xr:uid="{82E2F852-6AE5-450B-AAB7-A2C86919AC84}"/>
    <cellStyle name="常规 6 4 2 2 2 2 3" xfId="32721" xr:uid="{A5015B54-B9B4-4E9F-B9D0-6695CB4112EC}"/>
    <cellStyle name="常规 6 4 2 2 2 2 4" xfId="32722" xr:uid="{EFC5FD43-343E-479F-9A31-061EE645D892}"/>
    <cellStyle name="常规 6 4 2 2 2 2 5" xfId="32723" xr:uid="{C7818689-F2F2-4197-9946-658510435DD8}"/>
    <cellStyle name="常规 6 4 2 2 2 3" xfId="6818" xr:uid="{EE259B6B-241E-49A7-B162-B28CBFC43E34}"/>
    <cellStyle name="常规 6 4 2 2 2 3 2" xfId="32724" xr:uid="{FA42C807-A417-496F-B39A-7BCBF5B386BC}"/>
    <cellStyle name="常规 6 4 2 2 2 4" xfId="32725" xr:uid="{7F9222EA-6136-4BC6-998E-07C1CE5093E3}"/>
    <cellStyle name="常规 6 4 2 2 2 5" xfId="32726" xr:uid="{F85F79EB-B5A3-40CA-B98F-C409FA2C0378}"/>
    <cellStyle name="常规 6 4 2 2 2 6" xfId="32727" xr:uid="{C68FA28C-3998-4001-8237-895856EBA3F2}"/>
    <cellStyle name="常规 6 4 2 2 2 7" xfId="32728" xr:uid="{DC34C62B-BD5E-48DD-9270-F05CF802123D}"/>
    <cellStyle name="常规 6 4 2 2 2 8" xfId="32729" xr:uid="{E8118CFA-C09C-4052-9CA6-7BAD4550AB49}"/>
    <cellStyle name="常规 6 4 2 2 3" xfId="4990" xr:uid="{F79BE1C4-A6C1-4240-B568-2EACC0A0AC45}"/>
    <cellStyle name="常规 6 4 2 2 3 2" xfId="32730" xr:uid="{2F39EF1D-F3F6-4019-9B03-F8EE4FEFC26C}"/>
    <cellStyle name="常规 6 4 2 2 3 3" xfId="32731" xr:uid="{CC19A41D-475F-4805-B3A1-9E0321D69382}"/>
    <cellStyle name="常规 6 4 2 2 3 4" xfId="32732" xr:uid="{72EE363D-9B81-48A7-BADD-15C37AF1BD25}"/>
    <cellStyle name="常规 6 4 2 2 3 5" xfId="32733" xr:uid="{99D9687D-BA2B-4E9B-A6A0-ED9EA9CC0DDA}"/>
    <cellStyle name="常规 6 4 2 2 4" xfId="6817" xr:uid="{7411C949-D3CC-4E67-9DBF-184DBF3CA0CB}"/>
    <cellStyle name="常规 6 4 2 2 4 2" xfId="32734" xr:uid="{4039C75C-B79C-43D9-B7B2-401FB97DF909}"/>
    <cellStyle name="常规 6 4 2 2 5" xfId="32735" xr:uid="{535BE1A5-D91C-4717-A9BD-A225EDC3D5A5}"/>
    <cellStyle name="常规 6 4 2 2 6" xfId="32736" xr:uid="{EC0ED7F6-CD3B-4743-B054-C7E2047F2111}"/>
    <cellStyle name="常规 6 4 2 2 7" xfId="32737" xr:uid="{1B24B14E-5A3E-4104-A6A6-250BDCC52012}"/>
    <cellStyle name="常规 6 4 2 2 8" xfId="32738" xr:uid="{0FA5697E-A4D7-49B7-AED3-35FE94E79E1C}"/>
    <cellStyle name="常规 6 4 2 2 9" xfId="32739" xr:uid="{8D1A3524-DF0E-4862-A12E-7ECA92F54F37}"/>
    <cellStyle name="常规 6 4 2 3" xfId="4991" xr:uid="{E1B448F5-00FB-43D9-B58C-69B84C35E0CB}"/>
    <cellStyle name="常规 6 4 2 3 2" xfId="32740" xr:uid="{56AC0A8A-A963-49B7-BB53-504AE6D1208F}"/>
    <cellStyle name="常规 6 4 2 3 3" xfId="32741" xr:uid="{A4CBB5A9-C6CD-49F3-A250-0EFD4857A9CF}"/>
    <cellStyle name="常规 6 4 2 3 4" xfId="32742" xr:uid="{055F81DE-3B27-4165-895A-EA49270BD4E7}"/>
    <cellStyle name="常规 6 4 2 3 5" xfId="32743" xr:uid="{83DE7879-AD60-47A5-8C09-F826CB6B4440}"/>
    <cellStyle name="常规 6 4 2 4" xfId="6816" xr:uid="{CE1D05B8-3FF1-4DCB-A632-B11F01CB4612}"/>
    <cellStyle name="常规 6 4 2 4 2" xfId="32744" xr:uid="{E58D9F92-A53A-4EFC-A353-A2B2C2CD4548}"/>
    <cellStyle name="常规 6 4 2 5" xfId="10789" xr:uid="{4A240B69-0562-499F-BDE6-F3A25C4B9756}"/>
    <cellStyle name="常规 6 4 2 5 2" xfId="32745" xr:uid="{18FC855E-0FF6-44B9-BBEA-237FF98FF2D3}"/>
    <cellStyle name="常规 6 4 2 6" xfId="32746" xr:uid="{006C72D7-D5DC-4865-88FE-46A69D45B0C2}"/>
    <cellStyle name="常规 6 4 2 7" xfId="32747" xr:uid="{7B8EDC40-3894-47B7-A571-834711EE2C80}"/>
    <cellStyle name="常规 6 4 2 8" xfId="32748" xr:uid="{6AD25BC5-88D5-4FFC-ACF1-6E3B42350D1E}"/>
    <cellStyle name="常规 6 4 2 9" xfId="32749" xr:uid="{4643F427-38D9-4904-9C03-79EE20152F9F}"/>
    <cellStyle name="常规 6 4 3" xfId="3146" xr:uid="{98536064-5E47-4F59-8089-3E9FB9F1DDAC}"/>
    <cellStyle name="常规 6 4 3 10" xfId="32750" xr:uid="{EA8763D6-F10D-4E7D-9967-D5248A589A9C}"/>
    <cellStyle name="常规 6 4 3 2" xfId="3147" xr:uid="{C8E2524A-D8E3-4FF7-BF7D-B85EDAE12315}"/>
    <cellStyle name="常规 6 4 3 2 2" xfId="4992" xr:uid="{8B3EACBA-CECD-463A-88A4-D9BFF1DCBE62}"/>
    <cellStyle name="常规 6 4 3 2 2 2" xfId="32751" xr:uid="{87B7B991-E8BB-4C30-B2E2-BD07D6FA027E}"/>
    <cellStyle name="常规 6 4 3 2 2 3" xfId="32752" xr:uid="{F205078E-C966-4A5A-AB43-27E5B235FA3E}"/>
    <cellStyle name="常规 6 4 3 2 2 4" xfId="32753" xr:uid="{3EF7CDAF-C196-489F-B2FB-8C1F90F52498}"/>
    <cellStyle name="常规 6 4 3 2 2 5" xfId="32754" xr:uid="{91841745-F648-4385-956F-D4E097954D99}"/>
    <cellStyle name="常规 6 4 3 2 3" xfId="6820" xr:uid="{73550416-AE02-4F42-974D-1758BAA1FE01}"/>
    <cellStyle name="常规 6 4 3 2 3 2" xfId="32755" xr:uid="{6D340FE7-1A98-46D9-BD27-09327CF530AA}"/>
    <cellStyle name="常规 6 4 3 2 4" xfId="32756" xr:uid="{288018C9-4F09-416F-AA7D-C91F4096DA9C}"/>
    <cellStyle name="常规 6 4 3 2 5" xfId="32757" xr:uid="{D3F25A6D-8069-4D4C-AC5C-54FC98F53797}"/>
    <cellStyle name="常规 6 4 3 2 6" xfId="32758" xr:uid="{E0D0FA9B-07CE-4A5B-8642-0CD0FC03BFC3}"/>
    <cellStyle name="常规 6 4 3 2 7" xfId="32759" xr:uid="{0CE51AC2-90DA-414A-8973-5F420C1B6D58}"/>
    <cellStyle name="常规 6 4 3 2 8" xfId="32760" xr:uid="{9ACD9D96-2D2A-4369-9B53-22C6ACCF2E09}"/>
    <cellStyle name="常规 6 4 3 3" xfId="4993" xr:uid="{A110E30F-B69E-40D9-B186-10AC68F999DB}"/>
    <cellStyle name="常规 6 4 3 3 2" xfId="32761" xr:uid="{F2F8DCC9-4FA8-44B6-8236-CE3BAEE5E80D}"/>
    <cellStyle name="常规 6 4 3 3 3" xfId="32762" xr:uid="{C9109D4A-C24E-4B8F-BA6D-EBE83995BF1E}"/>
    <cellStyle name="常规 6 4 3 3 4" xfId="32763" xr:uid="{8C7B50F5-BCFE-4B24-B5DC-560A1B55D60F}"/>
    <cellStyle name="常规 6 4 3 3 5" xfId="32764" xr:uid="{DAE1F9B1-0CE9-4F0D-A42F-FC525FC332BE}"/>
    <cellStyle name="常规 6 4 3 4" xfId="6819" xr:uid="{F36CE9FB-6BC8-4E38-A0C8-DD561FEAC37C}"/>
    <cellStyle name="常规 6 4 3 4 2" xfId="32765" xr:uid="{EEFC187F-DC39-4674-87EB-990F27411C49}"/>
    <cellStyle name="常规 6 4 3 5" xfId="32766" xr:uid="{4FF99E3C-E0DF-41EC-A564-A1EAC2780AF0}"/>
    <cellStyle name="常规 6 4 3 6" xfId="32767" xr:uid="{123AD29E-9B74-4056-819B-4FDC551B279E}"/>
    <cellStyle name="常规 6 4 3 7" xfId="32768" xr:uid="{9702CD01-B721-4BCC-B502-7B037583A03B}"/>
    <cellStyle name="常规 6 4 3 8" xfId="32769" xr:uid="{0E1E6969-B44B-421A-9EA6-B12ECB885FA8}"/>
    <cellStyle name="常规 6 4 3 9" xfId="32770" xr:uid="{3D09AB48-C9E5-4D7C-A2F7-BCC623EE4728}"/>
    <cellStyle name="常规 6 4 4" xfId="4994" xr:uid="{D0DCD0AA-1324-4EE5-A70F-89D9880B1A82}"/>
    <cellStyle name="常规 6 4 4 2" xfId="32771" xr:uid="{57EF031C-DBF8-43C2-8914-56B4D38769D2}"/>
    <cellStyle name="常规 6 4 4 3" xfId="32772" xr:uid="{195294A1-7C83-4060-8C7E-5D227E687978}"/>
    <cellStyle name="常规 6 4 4 4" xfId="32773" xr:uid="{EB757748-4879-4830-8D3F-46B7ABE71B69}"/>
    <cellStyle name="常规 6 4 4 5" xfId="32774" xr:uid="{14DC662B-2A7E-4B9C-9BF7-378A32D357B6}"/>
    <cellStyle name="常规 6 4 5" xfId="6815" xr:uid="{2015483F-6228-4861-A7B8-650A5379DFA9}"/>
    <cellStyle name="常规 6 4 5 2" xfId="32775" xr:uid="{61773920-5A85-4B7F-A3FC-36E5BBB1FF43}"/>
    <cellStyle name="常规 6 4 6" xfId="7949" xr:uid="{04210838-71FE-492E-A8D8-3E22430DCE16}"/>
    <cellStyle name="常规 6 4 6 2" xfId="32776" xr:uid="{9B27119F-2FF9-4B20-807D-862C539CDDC4}"/>
    <cellStyle name="常规 6 4 7" xfId="32777" xr:uid="{A67D64BA-2D8E-4F90-AD0D-C809CBCA7C62}"/>
    <cellStyle name="常规 6 4 8" xfId="32778" xr:uid="{5982A400-6800-4DA0-B8FF-AE289C3F9F78}"/>
    <cellStyle name="常规 6 4 9" xfId="32779" xr:uid="{B31D4291-E4A0-46F2-B77F-A4B09BF0299C}"/>
    <cellStyle name="常规 6 5" xfId="3148" xr:uid="{C3517D81-F344-4460-B1E9-0BA4C10E7217}"/>
    <cellStyle name="常规 6 5 10" xfId="32780" xr:uid="{1FAE7323-D061-42E3-A3CA-03C8690B80F6}"/>
    <cellStyle name="常规 6 5 2" xfId="3149" xr:uid="{C53B89D8-CEAB-40F6-B2CA-C6BAC77AAD8A}"/>
    <cellStyle name="常规 6 5 2 2" xfId="3150" xr:uid="{7B377F8A-45B6-4D60-B1A5-D610545E1FCB}"/>
    <cellStyle name="常规 6 5 2 2 2" xfId="4995" xr:uid="{062770AB-D817-4D5F-AF16-17745A5025E2}"/>
    <cellStyle name="常规 6 5 2 2 2 2" xfId="32781" xr:uid="{FDAEDAC0-38D3-4067-BA5A-F1B7CA0547E4}"/>
    <cellStyle name="常规 6 5 2 2 2 3" xfId="32782" xr:uid="{C9EB1CF9-BCAF-44DD-BC88-C96DAA55CB98}"/>
    <cellStyle name="常规 6 5 2 2 2 4" xfId="32783" xr:uid="{9D94680E-AF87-43B7-AFE3-D4EF66BCB62A}"/>
    <cellStyle name="常规 6 5 2 2 2 5" xfId="32784" xr:uid="{D5F10092-24E7-4AD7-BAE8-D15A9C680896}"/>
    <cellStyle name="常规 6 5 2 2 3" xfId="6823" xr:uid="{6FC7A727-6433-4325-91C4-21A6FBCFB983}"/>
    <cellStyle name="常规 6 5 2 2 3 2" xfId="32785" xr:uid="{9E482F5E-9F47-40F8-BDB0-506251A6C8D3}"/>
    <cellStyle name="常规 6 5 2 2 4" xfId="32786" xr:uid="{B4D3D12A-E8CE-4B7F-92CB-E25F2D9AE63C}"/>
    <cellStyle name="常规 6 5 2 2 5" xfId="32787" xr:uid="{D7CCEB3E-CB3D-478E-A083-8426C43E968D}"/>
    <cellStyle name="常规 6 5 2 2 6" xfId="32788" xr:uid="{18012780-87EB-4B83-B0D4-85A0AF89BA2E}"/>
    <cellStyle name="常规 6 5 2 2 7" xfId="32789" xr:uid="{44D37D56-FC2E-4D87-8D4D-1FC5A3F4635F}"/>
    <cellStyle name="常规 6 5 2 2 8" xfId="32790" xr:uid="{F4195C50-205D-4957-96D9-8DC71B11E6BB}"/>
    <cellStyle name="常规 6 5 2 3" xfId="4996" xr:uid="{2A0A707D-2B2B-4218-9BAB-F1377C375768}"/>
    <cellStyle name="常规 6 5 2 3 2" xfId="32791" xr:uid="{8BD26CBA-80F8-4F7D-B85D-AB5C271FF8E2}"/>
    <cellStyle name="常规 6 5 2 3 3" xfId="32792" xr:uid="{C90B988E-F2DA-41D8-B21A-39BC5999E2FD}"/>
    <cellStyle name="常规 6 5 2 3 4" xfId="32793" xr:uid="{C986B041-E008-4798-B2DD-C97BA9DEF744}"/>
    <cellStyle name="常规 6 5 2 3 5" xfId="32794" xr:uid="{E87A3B9D-EB02-4550-84FD-4AE78CC3F389}"/>
    <cellStyle name="常规 6 5 2 4" xfId="6822" xr:uid="{C052E4A6-F918-4D02-84F8-7AFB00CDB779}"/>
    <cellStyle name="常规 6 5 2 4 2" xfId="32795" xr:uid="{EFF393BA-3794-4B6A-8494-6773A2ADBEDF}"/>
    <cellStyle name="常规 6 5 2 5" xfId="32796" xr:uid="{3E64B4E9-1ED8-4DBD-8F28-DD3F92EBEDC5}"/>
    <cellStyle name="常规 6 5 2 6" xfId="32797" xr:uid="{2D4D175F-3A99-471E-9232-DEE27893C22D}"/>
    <cellStyle name="常规 6 5 2 7" xfId="32798" xr:uid="{39D2013E-8305-4C9D-8899-2946A258DD24}"/>
    <cellStyle name="常规 6 5 2 8" xfId="32799" xr:uid="{67C3DB61-FFDE-4AD4-AC26-E05160D485E6}"/>
    <cellStyle name="常规 6 5 2 9" xfId="32800" xr:uid="{8F7B059B-2E93-4288-AEE6-D7FC563B458E}"/>
    <cellStyle name="常规 6 5 3" xfId="4997" xr:uid="{7FA1B0C5-DA08-4D8E-B84B-59A6A4C653E1}"/>
    <cellStyle name="常规 6 5 3 2" xfId="32801" xr:uid="{8F2E4106-4A0E-438F-ABE8-F1BC27FCA2B6}"/>
    <cellStyle name="常规 6 5 3 3" xfId="32802" xr:uid="{6F0F6FEA-F145-48CC-931E-46F258611733}"/>
    <cellStyle name="常规 6 5 3 4" xfId="32803" xr:uid="{67DCBBF3-8D9B-4FB6-B002-3875857DECB4}"/>
    <cellStyle name="常规 6 5 3 5" xfId="32804" xr:uid="{9D274144-C278-45EE-9847-443FDD5FE3EE}"/>
    <cellStyle name="常规 6 5 4" xfId="6821" xr:uid="{6C56365A-FBDC-4602-8082-BB15968A5D16}"/>
    <cellStyle name="常规 6 5 4 2" xfId="32805" xr:uid="{84973883-FBF6-49EE-BCE3-F898F4D43F3D}"/>
    <cellStyle name="常规 6 5 5" xfId="10007" xr:uid="{147652ED-A8ED-4EAA-861D-538AD9019C01}"/>
    <cellStyle name="常规 6 5 5 2" xfId="32806" xr:uid="{14F0766D-8EDB-4C6E-AC63-A37CF45339C2}"/>
    <cellStyle name="常规 6 5 6" xfId="32807" xr:uid="{32991FE2-D9CC-436C-A9DF-96F2EE351636}"/>
    <cellStyle name="常规 6 5 7" xfId="32808" xr:uid="{6626E603-68A7-4CE1-ADE6-D995C2F80916}"/>
    <cellStyle name="常规 6 5 8" xfId="32809" xr:uid="{21B9E21A-0DA9-4C44-80F8-F528A4A4469F}"/>
    <cellStyle name="常规 6 5 9" xfId="32810" xr:uid="{B04EA0F3-46FB-4B01-8244-79B29CDD4709}"/>
    <cellStyle name="常规 6 6" xfId="3151" xr:uid="{A6E24362-F132-4721-BAB0-7C214129F195}"/>
    <cellStyle name="常规 6 6 10" xfId="32811" xr:uid="{01CA7F42-17AF-4ABC-958F-BB82AD463624}"/>
    <cellStyle name="常规 6 6 11" xfId="32812" xr:uid="{5CE4D9AB-D578-401A-BD5D-DB1EBA997664}"/>
    <cellStyle name="常规 6 6 12" xfId="32813" xr:uid="{721F7F73-D675-4066-883D-12179B0BCE56}"/>
    <cellStyle name="常规 6 6 2" xfId="3152" xr:uid="{1D537514-0660-4E46-B647-56758AD70241}"/>
    <cellStyle name="常规 6 6 2 2" xfId="4998" xr:uid="{5985742B-E085-48B2-B85D-88A355B5C91B}"/>
    <cellStyle name="常规 6 6 2 2 2" xfId="32814" xr:uid="{948609B3-4960-48C7-A443-EDA6247CC64B}"/>
    <cellStyle name="常规 6 6 2 2 3" xfId="32815" xr:uid="{DA95210D-E407-4048-A4D6-66CED770877F}"/>
    <cellStyle name="常规 6 6 2 2 4" xfId="32816" xr:uid="{BE6CFAD7-0642-4002-922F-14A98DA299D4}"/>
    <cellStyle name="常规 6 6 2 2 5" xfId="32817" xr:uid="{3E677046-85D3-4389-8B38-499B47CF339E}"/>
    <cellStyle name="常规 6 6 2 3" xfId="6825" xr:uid="{0E646600-D9E0-4C05-9AEF-DE225871618D}"/>
    <cellStyle name="常规 6 6 2 3 2" xfId="32818" xr:uid="{7CAD16E0-59BD-4FC1-AF68-69E0BD00BB5E}"/>
    <cellStyle name="常规 6 6 2 4" xfId="32819" xr:uid="{827D22D3-6E64-4E2A-AEAB-D2A79B6A7606}"/>
    <cellStyle name="常规 6 6 2 5" xfId="32820" xr:uid="{E299AF2A-4BE5-4CE8-B61A-A868F5199AEE}"/>
    <cellStyle name="常规 6 6 2 6" xfId="32821" xr:uid="{9054CEDF-59D5-4EB5-97A0-78FCCB5759D6}"/>
    <cellStyle name="常规 6 6 2 7" xfId="32822" xr:uid="{1A14139A-5D05-44D3-A348-61C015C9452B}"/>
    <cellStyle name="常规 6 6 2 8" xfId="32823" xr:uid="{9DE87C14-2906-4048-A00F-74334B60A4C4}"/>
    <cellStyle name="常规 6 6 3" xfId="4999" xr:uid="{7BBAC071-BECE-4154-83F4-94BA0E40A569}"/>
    <cellStyle name="常规 6 6 3 2" xfId="32824" xr:uid="{7564A526-5F39-47D7-AE84-AF469317CAE6}"/>
    <cellStyle name="常规 6 6 3 3" xfId="32825" xr:uid="{F7571A6E-76F4-4147-9029-0E757B674242}"/>
    <cellStyle name="常规 6 6 3 4" xfId="32826" xr:uid="{20C11E85-69CF-4A2D-96B4-ECE2993546BD}"/>
    <cellStyle name="常规 6 6 3 5" xfId="32827" xr:uid="{A62B9553-09D2-47F7-83F2-7479FCFB8EA2}"/>
    <cellStyle name="常规 6 6 4" xfId="6824" xr:uid="{1BE6A605-B8A7-4D0E-8407-9E4C1FCB1CD8}"/>
    <cellStyle name="常规 6 6 4 2" xfId="32828" xr:uid="{A4CC877E-E53B-41DA-B854-05F5D16E3D32}"/>
    <cellStyle name="常规 6 6 5" xfId="10381" xr:uid="{D1A432A3-7111-4EC8-98AC-79E132B79F01}"/>
    <cellStyle name="常规 6 6 5 2" xfId="32829" xr:uid="{181DE7C5-5AEE-4B49-BEC5-62F6823B5BF2}"/>
    <cellStyle name="常规 6 6 6" xfId="32830" xr:uid="{6706E524-FEFB-482C-8CDF-EA061625A9AD}"/>
    <cellStyle name="常规 6 6 7" xfId="32831" xr:uid="{B21CF28B-C58F-449D-BD80-B94AE6C643FA}"/>
    <cellStyle name="常规 6 6 8" xfId="32832" xr:uid="{7E0A31D5-FB4C-4CC0-B432-1B9418C9A6E8}"/>
    <cellStyle name="常规 6 6 9" xfId="32833" xr:uid="{E6DC439B-B1E7-421E-8592-A3958F86CE35}"/>
    <cellStyle name="常规 6 7" xfId="3105" xr:uid="{D4C9E0D4-1771-4FFF-97F9-EDAFF0EF925D}"/>
    <cellStyle name="常规 6 7 10" xfId="32834" xr:uid="{3A253CC0-FDD1-4A62-806C-D51E66AE3DE6}"/>
    <cellStyle name="常规 6 7 11" xfId="34784" xr:uid="{E98847A9-4E88-4FA4-9691-07CD47041068}"/>
    <cellStyle name="常规 6 7 2" xfId="5000" xr:uid="{65CB8B87-8149-4BBF-8EA1-948F3DA50470}"/>
    <cellStyle name="常规 6 7 3" xfId="6826" xr:uid="{60554744-1032-4052-9834-C724EEAFE834}"/>
    <cellStyle name="常规 6 7 3 2" xfId="32835" xr:uid="{A18778E5-FD77-4508-9572-6D255FEE2153}"/>
    <cellStyle name="常规 6 7 4" xfId="10784" xr:uid="{3DC6A4CF-7E80-469E-A182-9D3494D13F59}"/>
    <cellStyle name="常规 6 7 4 2" xfId="32836" xr:uid="{00E1B099-D9AA-4F63-9ACC-278DE285D799}"/>
    <cellStyle name="常规 6 7 5" xfId="32837" xr:uid="{552F5DF8-5A11-4969-9D7F-D371A7AE9F0D}"/>
    <cellStyle name="常规 6 7 6" xfId="32838" xr:uid="{682B583C-FE5F-4868-819E-6F6FFB81C80C}"/>
    <cellStyle name="常规 6 7 7" xfId="32839" xr:uid="{C0B06AE1-F346-4A3E-B6B1-923AB33FA1DF}"/>
    <cellStyle name="常规 6 7 8" xfId="32840" xr:uid="{57CDFC42-FF21-4739-8387-38408275B338}"/>
    <cellStyle name="常规 6 7 9" xfId="32841" xr:uid="{0D437300-C1E2-4BED-826C-3B18D26823E8}"/>
    <cellStyle name="常规 6 8" xfId="3219" xr:uid="{541A7FC9-D293-4744-9207-6D049CD6547A}"/>
    <cellStyle name="常规 6 8 2" xfId="6827" xr:uid="{CB412935-1EDD-40EF-AEE5-B317953B149D}"/>
    <cellStyle name="常规 6 8 3" xfId="32842" xr:uid="{D80A5F0E-8BEA-46A3-A437-AE12AE418AC8}"/>
    <cellStyle name="常规 6 8 4" xfId="32843" xr:uid="{F2F1B412-7057-47FB-BA00-9C6DDCB74B1F}"/>
    <cellStyle name="常规 6 8 5" xfId="32844" xr:uid="{0034CEF2-7804-4945-83DC-56EC1D452F4D}"/>
    <cellStyle name="常规 6 9" xfId="3316" xr:uid="{DAC65A1F-165B-4080-B5C0-753A8C16B0B1}"/>
    <cellStyle name="常规 6 9 2" xfId="6828" xr:uid="{D7A4259C-A095-41E7-A7E4-60551252E386}"/>
    <cellStyle name="常规 6 9 2 2" xfId="32845" xr:uid="{3C36A67B-4316-4C89-87E9-8DD0E73C733B}"/>
    <cellStyle name="常规 6 9 3" xfId="32846" xr:uid="{F9A833FC-3391-4B4C-ACDF-AB3A9DB5C7C1}"/>
    <cellStyle name="常规 6 9 4" xfId="32847" xr:uid="{00336B12-B7D8-4C76-A343-53F9158B010A}"/>
    <cellStyle name="常规 6 9 5" xfId="32848" xr:uid="{60DB5161-7331-4603-B2D1-4247A3AB8315}"/>
    <cellStyle name="常规 6 9 6" xfId="32849" xr:uid="{DC848722-EDE3-4656-8F6D-A2B7083B9EB6}"/>
    <cellStyle name="常规 6 9 7" xfId="32850" xr:uid="{A5EF60FB-FE88-404D-93AB-0F18B4468143}"/>
    <cellStyle name="常规 7" xfId="584" xr:uid="{75B458A0-B48B-45A4-AED6-707806F06AA9}"/>
    <cellStyle name="常规 7 10" xfId="1477" xr:uid="{15731111-9287-4BE2-9D37-58BD2B97CCD0}"/>
    <cellStyle name="常规 7 10 2" xfId="32851" xr:uid="{823BFBCC-0FAE-4E6A-9B59-5D76F2350581}"/>
    <cellStyle name="常规 7 11" xfId="32852" xr:uid="{576A63E3-60DF-4603-B1FB-5BFA4DE43F6D}"/>
    <cellStyle name="常规 7 12" xfId="34786" xr:uid="{1986F6B9-3712-41AE-8335-D1505F2E3D58}"/>
    <cellStyle name="常规 7 2" xfId="585" xr:uid="{5545A38A-65EC-4899-B1AD-74CEBC2DB77D}"/>
    <cellStyle name="常规 7 2 10" xfId="32853" xr:uid="{F813B9F8-582C-46CE-A447-80D0D124BA2F}"/>
    <cellStyle name="常规 7 2 11" xfId="32854" xr:uid="{90266355-130E-4AE1-B7CD-04E725C458D5}"/>
    <cellStyle name="常规 7 2 12" xfId="32855" xr:uid="{A4703F7F-64E9-4D57-A767-1B20A16659A3}"/>
    <cellStyle name="常规 7 2 13" xfId="32856" xr:uid="{223E3069-89C5-410C-AFF4-DDBDE81AF8C2}"/>
    <cellStyle name="常规 7 2 14" xfId="34787" xr:uid="{CC40BC8D-BB7E-4D0B-A0C9-1B9AB89926C5}"/>
    <cellStyle name="常规 7 2 2" xfId="586" xr:uid="{008C3996-DF22-42F3-962A-579F76788518}"/>
    <cellStyle name="常规 7 2 2 10" xfId="32857" xr:uid="{6DF4A54E-3A3D-485E-92B8-BC19830087D2}"/>
    <cellStyle name="常规 7 2 2 11" xfId="32858" xr:uid="{42D6FC3B-E4C9-473D-91B6-5FF6194DD27E}"/>
    <cellStyle name="常规 7 2 2 12" xfId="32859" xr:uid="{D9434A54-5E53-4069-8C12-577D43D48CCC}"/>
    <cellStyle name="常规 7 2 2 13" xfId="34788" xr:uid="{4725DD2B-89FD-47D7-9AC4-514AF03DF6E3}"/>
    <cellStyle name="常规 7 2 2 2" xfId="1036" xr:uid="{0A33797D-3120-4976-B9E2-3EE34679D311}"/>
    <cellStyle name="常规 7 2 2 2 10" xfId="32860" xr:uid="{7849C64F-438C-485C-AD6B-43EEDC5BA5A5}"/>
    <cellStyle name="常规 7 2 2 2 11" xfId="34789" xr:uid="{4DE0C8CD-00E8-45B2-A5A4-F7B436D1A43C}"/>
    <cellStyle name="常规 7 2 2 2 2" xfId="3157" xr:uid="{89820865-9EAE-4EFD-87AC-4F31B040165B}"/>
    <cellStyle name="常规 7 2 2 2 2 10" xfId="32861" xr:uid="{E358A690-1A31-4431-AC93-886C083E9A1C}"/>
    <cellStyle name="常规 7 2 2 2 2 11" xfId="32862" xr:uid="{D04F8AD1-8102-42C5-B0A8-A55CDE582F77}"/>
    <cellStyle name="常规 7 2 2 2 2 12" xfId="32863" xr:uid="{931FAB44-FBEC-4EC5-839B-F67B6AA69EB7}"/>
    <cellStyle name="常规 7 2 2 2 2 13" xfId="32864" xr:uid="{063CD424-9624-470E-89E8-E63387816153}"/>
    <cellStyle name="常规 7 2 2 2 2 14" xfId="34790" xr:uid="{0DA9241C-9A6B-4931-B634-B0CECC1AA5A7}"/>
    <cellStyle name="常规 7 2 2 2 2 2" xfId="3158" xr:uid="{E807FEA8-A902-4367-91CC-9CD744C8FBCE}"/>
    <cellStyle name="常规 7 2 2 2 2 2 2" xfId="5001" xr:uid="{51DBD6ED-E8C9-4F66-9E83-00A9AB292B25}"/>
    <cellStyle name="常规 7 2 2 2 2 2 2 2" xfId="32865" xr:uid="{56E186D4-4F5C-4DD4-8131-B21319D6F4FC}"/>
    <cellStyle name="常规 7 2 2 2 2 2 2 3" xfId="32866" xr:uid="{0148D1DD-4F06-4C60-A7F2-146289F1156B}"/>
    <cellStyle name="常规 7 2 2 2 2 2 2 4" xfId="32867" xr:uid="{67D659D0-8782-43E9-863B-275EB96DC057}"/>
    <cellStyle name="常规 7 2 2 2 2 2 2 5" xfId="32868" xr:uid="{F15CA819-58E2-45BC-8050-710EB85A92C6}"/>
    <cellStyle name="常规 7 2 2 2 2 2 3" xfId="6833" xr:uid="{6A93B450-85DF-487B-B7C8-5A8A19DE5668}"/>
    <cellStyle name="常规 7 2 2 2 2 2 3 2" xfId="32869" xr:uid="{79C81EE1-DF87-4ADE-B793-DD0CD4DB972A}"/>
    <cellStyle name="常规 7 2 2 2 2 2 4" xfId="32870" xr:uid="{BB615428-49C9-4D36-9D04-31F3D58222EC}"/>
    <cellStyle name="常规 7 2 2 2 2 2 5" xfId="32871" xr:uid="{DA955072-A5F6-42EF-BBF2-9148ACD754FA}"/>
    <cellStyle name="常规 7 2 2 2 2 2 6" xfId="32872" xr:uid="{598C3485-8C92-46EB-B6FF-B269827DD46F}"/>
    <cellStyle name="常规 7 2 2 2 2 2 7" xfId="32873" xr:uid="{BFA90063-670A-421A-A03D-95618CC0B32B}"/>
    <cellStyle name="常规 7 2 2 2 2 2 8" xfId="32874" xr:uid="{574AE2DB-E9C4-42F3-A2AC-3B45D8420043}"/>
    <cellStyle name="常规 7 2 2 2 2 3" xfId="5002" xr:uid="{C881C983-6E0F-4854-B6D6-9C97A6E86189}"/>
    <cellStyle name="常规 7 2 2 2 2 3 2" xfId="32875" xr:uid="{1C7A2B94-F3E0-43C8-B35B-72E1687ECC24}"/>
    <cellStyle name="常规 7 2 2 2 2 3 3" xfId="32876" xr:uid="{6B61EC32-C3E4-4102-9293-098AB3AFF362}"/>
    <cellStyle name="常规 7 2 2 2 2 3 4" xfId="32877" xr:uid="{C45A8624-0331-4809-9154-5A229ED7B255}"/>
    <cellStyle name="常规 7 2 2 2 2 3 5" xfId="32878" xr:uid="{B1D02F0E-4BD0-41B2-AB8E-42E40C407458}"/>
    <cellStyle name="常规 7 2 2 2 2 4" xfId="6832" xr:uid="{0C6DC6AE-226F-4137-91B4-75568EB13608}"/>
    <cellStyle name="常规 7 2 2 2 2 4 2" xfId="32879" xr:uid="{AAC8F42C-1757-41D5-9A8F-20EC3F455C61}"/>
    <cellStyle name="常规 7 2 2 2 2 5" xfId="7954" xr:uid="{60946941-972A-492E-91CB-518439ED5462}"/>
    <cellStyle name="常规 7 2 2 2 2 5 2" xfId="32880" xr:uid="{D81B8A7A-4B61-403D-8054-0A5D03D57CE3}"/>
    <cellStyle name="常规 7 2 2 2 2 6" xfId="10794" xr:uid="{AD568957-24FE-429A-BB7B-B7603F6F795C}"/>
    <cellStyle name="常规 7 2 2 2 2 6 2" xfId="32881" xr:uid="{B993FB90-63C2-4DDD-8075-6996ECA8B9CB}"/>
    <cellStyle name="常规 7 2 2 2 2 7" xfId="32882" xr:uid="{A090460C-ED62-4D5C-B105-EF484E913DDC}"/>
    <cellStyle name="常规 7 2 2 2 2 8" xfId="32883" xr:uid="{D0821303-2DE8-44AA-A78B-46685D522C6B}"/>
    <cellStyle name="常规 7 2 2 2 2 9" xfId="32884" xr:uid="{59BAC843-0430-4CC2-8904-504DAA19C000}"/>
    <cellStyle name="常规 7 2 2 2 3" xfId="3156" xr:uid="{0287AC90-F81D-4F98-B469-D9F819E80E58}"/>
    <cellStyle name="常规 7 2 2 2 3 10" xfId="34791" xr:uid="{C7CE5149-1CDC-4244-88D2-6714CC2F4D2B}"/>
    <cellStyle name="常规 7 2 2 2 3 2" xfId="6834" xr:uid="{5A74B8AB-34F1-4E1C-8BCA-DC0A9A3BEC1A}"/>
    <cellStyle name="常规 7 2 2 2 3 2 2" xfId="32885" xr:uid="{97FB3F08-ED12-4B7E-A5C0-147301B42D79}"/>
    <cellStyle name="常规 7 2 2 2 3 3" xfId="10793" xr:uid="{CFF0E205-1F86-4605-BCB9-B21C08CB3C9A}"/>
    <cellStyle name="常规 7 2 2 2 3 3 2" xfId="32886" xr:uid="{1FCB1E09-6099-461D-B925-7A2A64C47865}"/>
    <cellStyle name="常规 7 2 2 2 3 4" xfId="32887" xr:uid="{4AEE6F25-670B-4685-A3AA-99B4A8B04A1C}"/>
    <cellStyle name="常规 7 2 2 2 3 5" xfId="32888" xr:uid="{41797054-E656-42B6-9694-7470190531E1}"/>
    <cellStyle name="常规 7 2 2 2 3 6" xfId="32889" xr:uid="{19CD0974-3DA0-4C1E-9094-95C2CF2D0554}"/>
    <cellStyle name="常规 7 2 2 2 3 7" xfId="32890" xr:uid="{7DDA3DB7-FB19-49F1-9421-A7C7C1B5D691}"/>
    <cellStyle name="常规 7 2 2 2 3 8" xfId="32891" xr:uid="{1C856032-026C-472E-A9D4-039BDC8FF808}"/>
    <cellStyle name="常规 7 2 2 2 3 9" xfId="32892" xr:uid="{0C85D934-0812-4EF4-B798-764B7DF5DCFA}"/>
    <cellStyle name="常规 7 2 2 2 4" xfId="6831" xr:uid="{7EAFC8CB-5B6C-47C6-A17B-B526BDC46147}"/>
    <cellStyle name="常规 7 2 2 2 4 2" xfId="32893" xr:uid="{F6CEA463-A87F-4C50-94B9-AB947C824F42}"/>
    <cellStyle name="常规 7 2 2 2 4 3" xfId="32894" xr:uid="{2A241735-BE93-4356-8695-853B6BAB13BC}"/>
    <cellStyle name="常规 7 2 2 2 4 4" xfId="32895" xr:uid="{ED233431-509E-49E5-B224-DE05F1B8A687}"/>
    <cellStyle name="常规 7 2 2 2 4 5" xfId="32896" xr:uid="{3189736A-5422-4A75-A0F7-527BCB48DA0F}"/>
    <cellStyle name="常规 7 2 2 2 5" xfId="7953" xr:uid="{A896BF71-3DF5-460F-84F0-F42B90FC57D9}"/>
    <cellStyle name="常规 7 2 2 2 5 2" xfId="32897" xr:uid="{27706B85-0DA5-4B00-A299-2608913F0654}"/>
    <cellStyle name="常规 7 2 2 2 6" xfId="1641" xr:uid="{9DC96DB5-C9B5-4264-8185-FA91530C9436}"/>
    <cellStyle name="常规 7 2 2 2 6 2" xfId="32898" xr:uid="{AEB5D9B7-BD07-45AB-9CF9-B5BE83BB1197}"/>
    <cellStyle name="常规 7 2 2 2 7" xfId="32899" xr:uid="{720CC27E-A299-479A-A34C-1510EF0BA0FB}"/>
    <cellStyle name="常规 7 2 2 2 8" xfId="32900" xr:uid="{A78E056F-D4BF-47B0-9222-B15C8AA6B7BD}"/>
    <cellStyle name="常规 7 2 2 2 9" xfId="32901" xr:uid="{C27B00BA-B375-4B39-95E5-2E965DD7A8FB}"/>
    <cellStyle name="常规 7 2 2 3" xfId="3159" xr:uid="{C2680364-2103-4AC9-9A8E-C12FEC3339F3}"/>
    <cellStyle name="常规 7 2 2 3 10" xfId="32902" xr:uid="{54C15C94-7CF8-4EB8-B56B-EC324C6C3BCD}"/>
    <cellStyle name="常规 7 2 2 3 11" xfId="32903" xr:uid="{8C2335E1-62A1-4AD8-AFA2-A641E1EA270A}"/>
    <cellStyle name="常规 7 2 2 3 12" xfId="34793" xr:uid="{086A8546-E71E-41A5-BCF5-E387FF9B2798}"/>
    <cellStyle name="常规 7 2 2 3 2" xfId="3160" xr:uid="{87F55853-B8D9-401B-80A7-B883F7EC8D8C}"/>
    <cellStyle name="常规 7 2 2 3 2 10" xfId="32904" xr:uid="{E00CB2CF-A0F0-4FC2-A581-7E2B154E967B}"/>
    <cellStyle name="常规 7 2 2 3 2 11" xfId="32905" xr:uid="{08122375-CFAF-4953-BEE1-B60502BDA65D}"/>
    <cellStyle name="常规 7 2 2 3 2 12" xfId="34794" xr:uid="{E9E16B5F-E290-42F1-AAFC-263F3831812A}"/>
    <cellStyle name="常规 7 2 2 3 2 2" xfId="5003" xr:uid="{0C3A3C99-2070-4732-9500-EDF093D5D892}"/>
    <cellStyle name="常规 7 2 2 3 2 2 2" xfId="32906" xr:uid="{2B01EDDC-23F5-4D58-803B-11941A437E07}"/>
    <cellStyle name="常规 7 2 2 3 2 2 3" xfId="32907" xr:uid="{84F08655-8CD5-432C-969D-4DD4EA79C8C0}"/>
    <cellStyle name="常规 7 2 2 3 2 2 4" xfId="32908" xr:uid="{B3C7198D-FE24-46B9-971E-23CE690CC0AE}"/>
    <cellStyle name="常规 7 2 2 3 2 2 5" xfId="32909" xr:uid="{3157B75E-F228-40FD-9380-1A8EE819C451}"/>
    <cellStyle name="常规 7 2 2 3 2 3" xfId="6836" xr:uid="{2BFBD05D-5A2C-4F1B-AE42-B219EBEFC582}"/>
    <cellStyle name="常规 7 2 2 3 2 3 2" xfId="32910" xr:uid="{80B09CC8-EFC0-4797-B539-60DE35CDB3EE}"/>
    <cellStyle name="常规 7 2 2 3 2 4" xfId="10795" xr:uid="{299E4043-4973-4473-8D1A-CC9316BBD515}"/>
    <cellStyle name="常规 7 2 2 3 2 4 2" xfId="32911" xr:uid="{2483966A-2B8A-4B24-BCE3-659DB8DB7BDF}"/>
    <cellStyle name="常规 7 2 2 3 2 5" xfId="32912" xr:uid="{5044E46C-6225-4680-BDA0-1D3C0F8B7B7D}"/>
    <cellStyle name="常规 7 2 2 3 2 6" xfId="32913" xr:uid="{2C43EA7D-A7F1-48CA-A779-24FD0B4D46A5}"/>
    <cellStyle name="常规 7 2 2 3 2 7" xfId="32914" xr:uid="{7284B83D-550D-4A09-A3CB-9506B98A055A}"/>
    <cellStyle name="常规 7 2 2 3 2 8" xfId="32915" xr:uid="{FEB73022-DFFB-425B-A732-CB99CDDFE28B}"/>
    <cellStyle name="常规 7 2 2 3 2 9" xfId="32916" xr:uid="{1864A4C3-A4E3-4BD0-AC52-17ABB20DE255}"/>
    <cellStyle name="常规 7 2 2 3 3" xfId="5004" xr:uid="{1CD8025D-10EB-464E-9126-44BE27655F12}"/>
    <cellStyle name="常规 7 2 2 3 3 2" xfId="32917" xr:uid="{2A7A0EA1-8A34-4E6E-8A49-BAD700C484C4}"/>
    <cellStyle name="常规 7 2 2 3 3 3" xfId="32918" xr:uid="{31C74DF4-39A2-4602-8381-6993B974F67A}"/>
    <cellStyle name="常规 7 2 2 3 3 4" xfId="32919" xr:uid="{D573CD06-8C39-4326-BEE2-05393E7539F3}"/>
    <cellStyle name="常规 7 2 2 3 3 5" xfId="32920" xr:uid="{A889D421-2AE2-4D85-9E8E-362F66C137D6}"/>
    <cellStyle name="常规 7 2 2 3 3 6" xfId="32921" xr:uid="{BE97EFCD-CBDA-47B3-BEF9-981DAC390186}"/>
    <cellStyle name="常规 7 2 2 3 4" xfId="6835" xr:uid="{087977A7-4FCD-46B6-80D7-C16915590A4F}"/>
    <cellStyle name="常规 7 2 2 3 4 2" xfId="32922" xr:uid="{3CD997B2-D748-40A8-A544-672F77F2CDE0}"/>
    <cellStyle name="常规 7 2 2 3 5" xfId="7955" xr:uid="{7A57C9C0-5B35-4AF6-A639-7530F6CA98F3}"/>
    <cellStyle name="常规 7 2 2 3 5 2" xfId="32923" xr:uid="{CF5EF917-066C-4EB9-887F-138A0380C80D}"/>
    <cellStyle name="常规 7 2 2 3 6" xfId="10384" xr:uid="{B9C560B7-4C55-4689-8740-FB5077F7DD50}"/>
    <cellStyle name="常规 7 2 2 3 6 2" xfId="32924" xr:uid="{E1D35A94-5325-4F37-AE79-5379E24873C1}"/>
    <cellStyle name="常规 7 2 2 3 7" xfId="32925" xr:uid="{30E1AE9B-6066-492D-A601-015774D39603}"/>
    <cellStyle name="常规 7 2 2 3 8" xfId="32926" xr:uid="{916BE070-0814-41AC-AA3E-E63324E4447B}"/>
    <cellStyle name="常规 7 2 2 3 9" xfId="32927" xr:uid="{D6720B52-C8A6-4DA1-8D43-FC9E472B9EA5}"/>
    <cellStyle name="常规 7 2 2 4" xfId="3155" xr:uid="{7D0CD450-31DF-46F5-B510-1FC3DE2A1AF4}"/>
    <cellStyle name="常规 7 2 2 4 2" xfId="6837" xr:uid="{F1327A51-EC3A-4544-B2DF-A5478975F869}"/>
    <cellStyle name="常规 7 2 2 4 3" xfId="10792" xr:uid="{7DD20181-D54D-4679-81BF-F307685BFA91}"/>
    <cellStyle name="常规 7 2 2 4 3 2" xfId="32928" xr:uid="{DDC9BE6E-672A-4B4D-A71B-B0455D257932}"/>
    <cellStyle name="常规 7 2 2 4 4" xfId="32929" xr:uid="{E2D619E1-CA85-4A44-BD50-BF913FBD1EDC}"/>
    <cellStyle name="常规 7 2 2 4 5" xfId="32930" xr:uid="{1CBCCF62-9339-4A2E-B83B-4D2E5237F47A}"/>
    <cellStyle name="常规 7 2 2 4 6" xfId="32931" xr:uid="{C7BCCC62-1C31-43A9-8421-840FEBEFF96D}"/>
    <cellStyle name="常规 7 2 2 4 7" xfId="34796" xr:uid="{2CD87A02-DEA7-4CD8-8459-46C540C2CCF6}"/>
    <cellStyle name="常规 7 2 2 5" xfId="5005" xr:uid="{E9A4739A-E5E2-479B-9E8A-41D6FE2FC02C}"/>
    <cellStyle name="常规 7 2 2 5 2" xfId="32932" xr:uid="{36F6B1D2-5E8D-459E-8A1B-11F956081159}"/>
    <cellStyle name="常规 7 2 2 5 3" xfId="32933" xr:uid="{79309D50-2362-4CB3-AA36-2F36C12958AB}"/>
    <cellStyle name="常规 7 2 2 5 4" xfId="32934" xr:uid="{F5D2C5AD-A7E0-4AA3-96B3-A41D258E8A6A}"/>
    <cellStyle name="常规 7 2 2 5 5" xfId="32935" xr:uid="{EB79C036-D34F-4DE3-B956-9202CF6AAD82}"/>
    <cellStyle name="常规 7 2 2 5 6" xfId="32936" xr:uid="{71E328EC-1BBC-427A-9921-DBB20DE74118}"/>
    <cellStyle name="常规 7 2 2 6" xfId="6830" xr:uid="{128EA4E7-EEB3-4C82-8576-243B8AFB6E46}"/>
    <cellStyle name="常规 7 2 2 6 2" xfId="32937" xr:uid="{A65D8844-B8D8-4E56-979D-2829E2A4487C}"/>
    <cellStyle name="常规 7 2 2 7" xfId="7952" xr:uid="{BB259940-709D-46F5-A8A4-F1C0EFC7FBC5}"/>
    <cellStyle name="常规 7 2 2 7 2" xfId="32938" xr:uid="{37B43674-56E4-4F5E-AB31-86801E4F1A10}"/>
    <cellStyle name="常规 7 2 2 8" xfId="1479" xr:uid="{B1D24157-0B99-4FE5-8674-C888F0D52559}"/>
    <cellStyle name="常规 7 2 2 8 2" xfId="32939" xr:uid="{27A2BE88-6F11-4FD6-B7D8-1931B6FD31A1}"/>
    <cellStyle name="常规 7 2 2 9" xfId="32940" xr:uid="{15DD47A9-6B39-479F-9AC5-A8300876268C}"/>
    <cellStyle name="常规 7 2 3" xfId="1035" xr:uid="{DA5424F6-5090-44FF-9258-56E2EA426E64}"/>
    <cellStyle name="常规 7 2 3 10" xfId="32941" xr:uid="{8AA107C1-EB68-4B80-8C15-90DFBA7A5BA0}"/>
    <cellStyle name="常规 7 2 3 11" xfId="32942" xr:uid="{980901BE-DEE2-4891-8C12-BC7028F95F41}"/>
    <cellStyle name="常规 7 2 3 12" xfId="34798" xr:uid="{1D8646B8-EB6D-4EDB-BF8A-3274C361E683}"/>
    <cellStyle name="常规 7 2 3 2" xfId="3162" xr:uid="{A8C86717-C717-41F7-A612-FB3899F0B8D0}"/>
    <cellStyle name="常规 7 2 3 2 10" xfId="32943" xr:uid="{3FF481F5-60B7-4011-9755-8917E61A2373}"/>
    <cellStyle name="常规 7 2 3 2 11" xfId="32944" xr:uid="{B651974A-A3B7-4284-A51B-53283D4030B6}"/>
    <cellStyle name="常规 7 2 3 2 12" xfId="32945" xr:uid="{10BDF73B-8A1F-4C66-88D5-94EC98BDB318}"/>
    <cellStyle name="常规 7 2 3 2 13" xfId="34799" xr:uid="{2DD65A8B-ADC4-46B0-9AF9-0AC65648E5B4}"/>
    <cellStyle name="常规 7 2 3 2 2" xfId="3163" xr:uid="{A1FAD2CE-005A-4F46-B3AC-3FCEFDC6C8D8}"/>
    <cellStyle name="常规 7 2 3 2 2 2" xfId="5006" xr:uid="{08C0DF63-5041-4554-BFC1-184680C355D9}"/>
    <cellStyle name="常规 7 2 3 2 2 2 2" xfId="32946" xr:uid="{AFDA3D1A-5684-4BA7-9D55-7EE5937FBA63}"/>
    <cellStyle name="常规 7 2 3 2 2 2 3" xfId="32947" xr:uid="{0189CC3E-BF0C-48E1-A71E-382777441D61}"/>
    <cellStyle name="常规 7 2 3 2 2 2 4" xfId="32948" xr:uid="{E7253EB0-E004-429D-B8A2-CED89EA79953}"/>
    <cellStyle name="常规 7 2 3 2 2 2 5" xfId="32949" xr:uid="{3F28BBC9-4F03-4C10-8BBB-5453894A8A84}"/>
    <cellStyle name="常规 7 2 3 2 2 3" xfId="6840" xr:uid="{96A1541B-EC3D-4C5A-ACE3-8707EF6CE829}"/>
    <cellStyle name="常规 7 2 3 2 2 3 2" xfId="32950" xr:uid="{A867C5E1-6353-43C3-BB1B-761E48E6DE9D}"/>
    <cellStyle name="常规 7 2 3 2 2 4" xfId="32951" xr:uid="{AC2D075D-BF72-497E-A7A6-9A96D2848BC8}"/>
    <cellStyle name="常规 7 2 3 2 2 5" xfId="32952" xr:uid="{0E9E3376-794C-459F-AF8B-51CE9852BC3E}"/>
    <cellStyle name="常规 7 2 3 2 2 6" xfId="32953" xr:uid="{3C480EDB-71B4-4053-B83E-AB7EAC7122C8}"/>
    <cellStyle name="常规 7 2 3 2 2 7" xfId="32954" xr:uid="{BAEDAF3A-2815-4F80-A917-ED04A41BB304}"/>
    <cellStyle name="常规 7 2 3 2 2 8" xfId="32955" xr:uid="{9905F1F5-D9BA-4C2A-A384-32A7655114DB}"/>
    <cellStyle name="常规 7 2 3 2 3" xfId="5007" xr:uid="{3840AF19-C9DA-43F4-9406-EA9A22D41F75}"/>
    <cellStyle name="常规 7 2 3 2 3 2" xfId="32956" xr:uid="{DA8992AE-F2E5-4C90-A33A-36DCB3093EAE}"/>
    <cellStyle name="常规 7 2 3 2 3 3" xfId="32957" xr:uid="{7ADB5219-43F9-4B75-9D9F-551A5DB2EFE3}"/>
    <cellStyle name="常规 7 2 3 2 3 4" xfId="32958" xr:uid="{4E5EC366-234F-4173-A271-8F9F85262004}"/>
    <cellStyle name="常规 7 2 3 2 3 5" xfId="32959" xr:uid="{D1A8DE17-216B-41D3-BC9E-9D4BF1A50093}"/>
    <cellStyle name="常规 7 2 3 2 4" xfId="6839" xr:uid="{65CABB11-53FD-4934-B8BD-6028D28F1109}"/>
    <cellStyle name="常规 7 2 3 2 4 2" xfId="32960" xr:uid="{59A4FCA5-D48F-48A3-A24E-639653FC5939}"/>
    <cellStyle name="常规 7 2 3 2 5" xfId="10796" xr:uid="{8619A1E5-8A72-4724-AF12-D5176F4A4729}"/>
    <cellStyle name="常规 7 2 3 2 5 2" xfId="32961" xr:uid="{9DD76E88-F10C-42B7-8B91-A6FFFDA11B26}"/>
    <cellStyle name="常规 7 2 3 2 6" xfId="32962" xr:uid="{AD453632-BA62-4B4C-B3F4-082673293C16}"/>
    <cellStyle name="常规 7 2 3 2 7" xfId="32963" xr:uid="{877EF22E-129C-4B30-8617-56B372D9A554}"/>
    <cellStyle name="常规 7 2 3 2 8" xfId="32964" xr:uid="{B4FED8C2-336F-4E55-A354-A510F3B821E9}"/>
    <cellStyle name="常规 7 2 3 2 9" xfId="32965" xr:uid="{0237DE81-6788-4330-ACAF-ACC8F3F76B2B}"/>
    <cellStyle name="常规 7 2 3 3" xfId="5008" xr:uid="{830EC202-7749-409B-9758-5DCEB4287BA7}"/>
    <cellStyle name="常规 7 2 3 3 2" xfId="32966" xr:uid="{EFBAF2C8-6E32-4353-9427-1E0F7742E9F3}"/>
    <cellStyle name="常规 7 2 3 3 3" xfId="32967" xr:uid="{A9C8EDF9-D2E6-4751-8980-AD6E29C3598D}"/>
    <cellStyle name="常规 7 2 3 3 4" xfId="32968" xr:uid="{5A2DAED4-46AE-4518-A003-C5CE8D40C445}"/>
    <cellStyle name="常规 7 2 3 3 5" xfId="32969" xr:uid="{CEBEF1E9-6EFA-4A4F-B74D-D02C7EE2E2EB}"/>
    <cellStyle name="常规 7 2 3 3 6" xfId="32970" xr:uid="{6964D822-9D2D-4FEF-BFBA-07DC010A2A75}"/>
    <cellStyle name="常规 7 2 3 4" xfId="6838" xr:uid="{9EA43C5E-6DA6-4209-80DC-062CABFB8AE9}"/>
    <cellStyle name="常规 7 2 3 4 2" xfId="32971" xr:uid="{3C9F2D92-3792-45CD-A70B-9789CED62C4E}"/>
    <cellStyle name="常规 7 2 3 5" xfId="7956" xr:uid="{7879A40A-6BE5-47D8-BDFE-EBFB740C845E}"/>
    <cellStyle name="常规 7 2 3 5 2" xfId="32972" xr:uid="{C808F86D-F417-4846-95EC-820DB2F82751}"/>
    <cellStyle name="常规 7 2 3 6" xfId="3161" xr:uid="{FBDB4D9B-C861-43A4-9A69-34256D302FA7}"/>
    <cellStyle name="常规 7 2 3 7" xfId="32973" xr:uid="{544DA389-360A-4007-8BDF-51312E09D0C2}"/>
    <cellStyle name="常规 7 2 3 8" xfId="32974" xr:uid="{BBC4419C-CC69-4857-8B88-4A204C2798AA}"/>
    <cellStyle name="常规 7 2 3 9" xfId="32975" xr:uid="{A74E6C43-B78F-4E08-A75E-E56A6872B5C2}"/>
    <cellStyle name="常规 7 2 4" xfId="3164" xr:uid="{D2080514-5AD7-4F35-995C-BA4EB2686883}"/>
    <cellStyle name="常规 7 2 4 10" xfId="32976" xr:uid="{B20AF087-7529-4C77-BF41-D4BEA61213DA}"/>
    <cellStyle name="常规 7 2 4 2" xfId="3165" xr:uid="{F1625B4C-1665-47F4-BE76-49337ED2356F}"/>
    <cellStyle name="常规 7 2 4 2 2" xfId="5009" xr:uid="{B277F408-64DD-4915-BB15-B0AC16CB79BF}"/>
    <cellStyle name="常规 7 2 4 2 2 2" xfId="32977" xr:uid="{3042FD53-B3C1-4A02-8EF5-0F3B0D5968DE}"/>
    <cellStyle name="常规 7 2 4 2 2 3" xfId="32978" xr:uid="{F7A45DAE-053C-4B29-AC07-7D4C4C87805D}"/>
    <cellStyle name="常规 7 2 4 2 2 4" xfId="32979" xr:uid="{056ACB6E-7087-4105-9FAB-84988D11B52F}"/>
    <cellStyle name="常规 7 2 4 2 2 5" xfId="32980" xr:uid="{E21ECF1D-869A-4FE1-B36B-3579CE166D36}"/>
    <cellStyle name="常规 7 2 4 2 3" xfId="6842" xr:uid="{98133843-215E-4508-9AE0-D9ACA87B7C88}"/>
    <cellStyle name="常规 7 2 4 2 3 2" xfId="32981" xr:uid="{3F1E93CC-A22F-4315-AED3-665F741B3648}"/>
    <cellStyle name="常规 7 2 4 2 4" xfId="32982" xr:uid="{534D3419-8CEF-403C-A587-4C8944A685A9}"/>
    <cellStyle name="常规 7 2 4 2 5" xfId="32983" xr:uid="{A2AED159-322F-4ADA-AA82-EB8B353BE0C3}"/>
    <cellStyle name="常规 7 2 4 2 6" xfId="32984" xr:uid="{BA1A0031-9616-4EA3-A55E-AF4AC5B11F4E}"/>
    <cellStyle name="常规 7 2 4 2 7" xfId="32985" xr:uid="{AFC1A8DE-B681-4698-84F9-ACA5B9CC89B0}"/>
    <cellStyle name="常规 7 2 4 2 8" xfId="32986" xr:uid="{2AA047F5-EFA1-48D9-9E83-53B497E19F09}"/>
    <cellStyle name="常规 7 2 4 3" xfId="5010" xr:uid="{5CDCF22E-7885-4DCF-8DBA-73B04B96C85F}"/>
    <cellStyle name="常规 7 2 4 3 2" xfId="32987" xr:uid="{1C0BBA64-8054-4762-80EF-D75A26BABDE2}"/>
    <cellStyle name="常规 7 2 4 3 3" xfId="32988" xr:uid="{46FFEEF9-4CF8-491E-A6F2-D994AC820CF7}"/>
    <cellStyle name="常规 7 2 4 3 4" xfId="32989" xr:uid="{55471791-493D-473E-943F-6EF067D8E0C8}"/>
    <cellStyle name="常规 7 2 4 3 5" xfId="32990" xr:uid="{33B9B9E6-F148-4BCF-ABA2-3C36EA8CF7E3}"/>
    <cellStyle name="常规 7 2 4 4" xfId="6841" xr:uid="{8E74F4B1-E7ED-4C49-840F-9FD88F0AE59A}"/>
    <cellStyle name="常规 7 2 4 4 2" xfId="32991" xr:uid="{7AF1864E-59AE-4FB6-9F3F-D8C5BE07D21B}"/>
    <cellStyle name="常规 7 2 4 5" xfId="10383" xr:uid="{A58096C5-3E6A-4C13-AE2D-8AB568D63BDE}"/>
    <cellStyle name="常规 7 2 4 5 2" xfId="32992" xr:uid="{9EDF632F-C374-4EB1-8A19-06013868758C}"/>
    <cellStyle name="常规 7 2 4 6" xfId="32993" xr:uid="{7A8F4154-F772-426B-ABE5-F72BC8E2BD14}"/>
    <cellStyle name="常规 7 2 4 7" xfId="32994" xr:uid="{3376279B-F00B-4F01-B6C3-7AADCB2338EA}"/>
    <cellStyle name="常规 7 2 4 8" xfId="32995" xr:uid="{E101CCD6-959B-47DB-92F1-5B2A4B0CC450}"/>
    <cellStyle name="常规 7 2 4 9" xfId="32996" xr:uid="{68D664F4-6E5D-42CA-85E3-5640DE6F3464}"/>
    <cellStyle name="常规 7 2 5" xfId="3154" xr:uid="{8128DB2B-E13A-4F10-8841-718181D47B48}"/>
    <cellStyle name="常规 7 2 5 2" xfId="6843" xr:uid="{EF675AF5-145E-49B4-B505-969DE63CB32C}"/>
    <cellStyle name="常规 7 2 5 3" xfId="10791" xr:uid="{C59EF02A-3D12-410C-A4DD-A5F424F18B9C}"/>
    <cellStyle name="常规 7 2 5 3 2" xfId="32997" xr:uid="{8B3571B9-FE1E-4BB1-8937-A54906EE7AB1}"/>
    <cellStyle name="常规 7 2 5 4" xfId="32998" xr:uid="{D833B36E-C1B4-4257-8B8A-B28B6E48C4D8}"/>
    <cellStyle name="常规 7 2 5 5" xfId="32999" xr:uid="{60A8C18D-FD81-4443-9EFD-8C12DDF5DA4A}"/>
    <cellStyle name="常规 7 2 5 6" xfId="33000" xr:uid="{0E793BE2-BA59-4E60-A9D2-B4041A8F175C}"/>
    <cellStyle name="常规 7 2 5 7" xfId="34802" xr:uid="{45132261-136A-4EE7-A405-7C0E6CAA821C}"/>
    <cellStyle name="常规 7 2 6" xfId="5011" xr:uid="{BEFF3C5C-80E2-45AA-B59E-879DD0104F10}"/>
    <cellStyle name="常规 7 2 6 2" xfId="33001" xr:uid="{D5F50335-2D9B-4C03-8626-4532C4184F1B}"/>
    <cellStyle name="常规 7 2 6 3" xfId="33002" xr:uid="{A3564FB4-0394-48FC-994D-9C94379EF0D6}"/>
    <cellStyle name="常规 7 2 6 4" xfId="33003" xr:uid="{45890679-84D9-4819-A56D-81757CDA5102}"/>
    <cellStyle name="常规 7 2 6 5" xfId="33004" xr:uid="{A3CB6D9D-DCC9-420F-B7E7-DE793B49151D}"/>
    <cellStyle name="常规 7 2 6 6" xfId="33005" xr:uid="{424DE322-4C76-4B6E-BBED-5E3C6135007B}"/>
    <cellStyle name="常规 7 2 7" xfId="6829" xr:uid="{847DA55D-3C21-4207-A8A9-5461139D16F4}"/>
    <cellStyle name="常规 7 2 7 2" xfId="33006" xr:uid="{1CFEC83D-DCB4-46F1-98D5-3643D5D19E3C}"/>
    <cellStyle name="常规 7 2 8" xfId="7951" xr:uid="{ECA2C52C-3A9D-4E05-808E-59039B20D654}"/>
    <cellStyle name="常规 7 2 8 2" xfId="33007" xr:uid="{EBEC917E-6B4F-4B20-BFAB-BD63B18C3766}"/>
    <cellStyle name="常规 7 2 9" xfId="1478" xr:uid="{2A4090FD-E96A-4E4B-9B7E-C77FEE0893FF}"/>
    <cellStyle name="常规 7 2 9 2" xfId="33008" xr:uid="{38A2F66B-2033-43D9-B364-4F371BDC97C0}"/>
    <cellStyle name="常规 7 3" xfId="587" xr:uid="{B5DC34DD-1C2C-48B3-9B9D-933AD8718668}"/>
    <cellStyle name="常规 7 3 10" xfId="33009" xr:uid="{7271AE7F-218E-48B0-9EC0-C8CDE0610D07}"/>
    <cellStyle name="常规 7 3 11" xfId="33010" xr:uid="{5D2E612B-58E4-4BBF-AAB2-9F9E0E63AB7B}"/>
    <cellStyle name="常规 7 3 12" xfId="33011" xr:uid="{0D88D9AB-701D-423A-8339-0C5349F41412}"/>
    <cellStyle name="常规 7 3 13" xfId="34804" xr:uid="{83CC7D3A-BDC0-4A90-A143-E3541DD54A0F}"/>
    <cellStyle name="常规 7 3 2" xfId="1037" xr:uid="{ECD3DEAF-FFBE-4452-A720-91EDA58835FC}"/>
    <cellStyle name="常规 7 3 2 10" xfId="33012" xr:uid="{DBAE22CB-3B2A-498C-96F7-9AAA0681BFAE}"/>
    <cellStyle name="常规 7 3 2 11" xfId="34805" xr:uid="{CEC6F110-1285-453D-A370-ADA6BD008166}"/>
    <cellStyle name="常规 7 3 2 2" xfId="3168" xr:uid="{D859110F-0D99-47AF-8941-23ECC076305C}"/>
    <cellStyle name="常规 7 3 2 2 10" xfId="33013" xr:uid="{AA009187-85D5-4BF2-A4B1-E1FDF592CE88}"/>
    <cellStyle name="常规 7 3 2 2 11" xfId="33014" xr:uid="{9FBBC3A7-30AA-4122-AADD-03C16B78493A}"/>
    <cellStyle name="常规 7 3 2 2 12" xfId="33015" xr:uid="{A8A38895-DD05-49CE-848D-8D750C20E16E}"/>
    <cellStyle name="常规 7 3 2 2 13" xfId="33016" xr:uid="{C3D73B46-D25C-487B-A090-0911D322EF74}"/>
    <cellStyle name="常规 7 3 2 2 14" xfId="34806" xr:uid="{63C6581F-696D-4876-A756-5654C25E11DD}"/>
    <cellStyle name="常规 7 3 2 2 2" xfId="3169" xr:uid="{EB867A72-4AC3-47FD-AE31-9E5E021B1D23}"/>
    <cellStyle name="常规 7 3 2 2 2 2" xfId="5012" xr:uid="{57CB25FD-919C-46F0-ADD7-3AF5E2ED09C6}"/>
    <cellStyle name="常规 7 3 2 2 2 2 2" xfId="33017" xr:uid="{D094FE07-EA35-4B0D-8797-1F01DACFE007}"/>
    <cellStyle name="常规 7 3 2 2 2 2 3" xfId="33018" xr:uid="{DD98927E-6813-417B-B93A-2CE6D558E47F}"/>
    <cellStyle name="常规 7 3 2 2 2 2 4" xfId="33019" xr:uid="{AE62D7FF-DCE5-4602-9BB9-A91C910DA889}"/>
    <cellStyle name="常规 7 3 2 2 2 2 5" xfId="33020" xr:uid="{A57F6E7F-158D-4479-AE54-4FBAC7CD5801}"/>
    <cellStyle name="常规 7 3 2 2 2 3" xfId="6847" xr:uid="{89373317-FCFB-4DE7-AE0D-99D4A2D239A5}"/>
    <cellStyle name="常规 7 3 2 2 2 3 2" xfId="33021" xr:uid="{587BD4D3-A46B-4F3C-946D-E1641E03E80A}"/>
    <cellStyle name="常规 7 3 2 2 2 4" xfId="33022" xr:uid="{2C667DBD-77D2-4711-AC8E-105896A9434A}"/>
    <cellStyle name="常规 7 3 2 2 2 5" xfId="33023" xr:uid="{98B11D70-C1AE-44EC-B074-D967A6AD95B8}"/>
    <cellStyle name="常规 7 3 2 2 2 6" xfId="33024" xr:uid="{C0AA18D4-D73D-40FA-BE52-01C59C4D5DB4}"/>
    <cellStyle name="常规 7 3 2 2 2 7" xfId="33025" xr:uid="{0D1451C3-06CC-4A0D-AD89-51E319E4CAC7}"/>
    <cellStyle name="常规 7 3 2 2 2 8" xfId="33026" xr:uid="{8E399A99-77F5-42D3-B0F8-9E5CB9E761BF}"/>
    <cellStyle name="常规 7 3 2 2 3" xfId="5013" xr:uid="{88E402A7-4A48-4A3A-8E02-2BD766CE3177}"/>
    <cellStyle name="常规 7 3 2 2 3 2" xfId="33027" xr:uid="{FCB545BC-466B-43C3-A3DE-FB3763A124AB}"/>
    <cellStyle name="常规 7 3 2 2 3 3" xfId="33028" xr:uid="{006A1BB2-6769-4F21-8BEB-1D5563878C67}"/>
    <cellStyle name="常规 7 3 2 2 3 4" xfId="33029" xr:uid="{DB5102E5-467D-4636-B7D7-0FFB25A32195}"/>
    <cellStyle name="常规 7 3 2 2 3 5" xfId="33030" xr:uid="{66E25BBF-CE49-4172-8455-1D285ADA0D7B}"/>
    <cellStyle name="常规 7 3 2 2 4" xfId="6846" xr:uid="{6D17A2D8-21F1-4E5F-AC24-496A668B1090}"/>
    <cellStyle name="常规 7 3 2 2 4 2" xfId="33031" xr:uid="{4B9B3155-245C-4C49-89A8-0B45CA5288AA}"/>
    <cellStyle name="常规 7 3 2 2 5" xfId="7959" xr:uid="{F2070F31-043E-4113-AF32-24FED2E9EF55}"/>
    <cellStyle name="常规 7 3 2 2 5 2" xfId="33032" xr:uid="{3B3B3679-A8BA-4736-BAF0-65201D768F07}"/>
    <cellStyle name="常规 7 3 2 2 6" xfId="10799" xr:uid="{6A8479B7-65F4-45B4-B859-4A195985DF96}"/>
    <cellStyle name="常规 7 3 2 2 6 2" xfId="33033" xr:uid="{A9876397-EC1A-453B-8823-F64B84297F33}"/>
    <cellStyle name="常规 7 3 2 2 7" xfId="33034" xr:uid="{289C03C7-06BD-4C94-B6EF-41CEA6BDC4F8}"/>
    <cellStyle name="常规 7 3 2 2 8" xfId="33035" xr:uid="{44CAAE03-9C43-45D5-890A-7B0A299510D4}"/>
    <cellStyle name="常规 7 3 2 2 9" xfId="33036" xr:uid="{B2F251EE-FCC6-4C05-A1E1-F4AA8B0FEC65}"/>
    <cellStyle name="常规 7 3 2 3" xfId="3167" xr:uid="{2FA973CE-417D-4A2F-B0C5-3A5282E7EE55}"/>
    <cellStyle name="常规 7 3 2 3 10" xfId="34807" xr:uid="{FD4F3B01-98E0-4CE1-BD3F-7CE92414E3FC}"/>
    <cellStyle name="常规 7 3 2 3 2" xfId="6848" xr:uid="{FC83FE12-B621-45E1-A577-A09AA4B46C86}"/>
    <cellStyle name="常规 7 3 2 3 2 2" xfId="33037" xr:uid="{772D26B4-A850-4BD4-A09C-F86AE2AAB7DE}"/>
    <cellStyle name="常规 7 3 2 3 3" xfId="10798" xr:uid="{5DBDD740-3D1E-4A23-BFE0-FC84A37BA019}"/>
    <cellStyle name="常规 7 3 2 3 3 2" xfId="33038" xr:uid="{D664E209-A76A-4E15-8F73-C6C8E87DB41B}"/>
    <cellStyle name="常规 7 3 2 3 4" xfId="33039" xr:uid="{AABB293F-858E-430A-AC7C-FFFAAFF4223A}"/>
    <cellStyle name="常规 7 3 2 3 5" xfId="33040" xr:uid="{DD187BB6-72BD-4D33-A598-4C9976CEEA4F}"/>
    <cellStyle name="常规 7 3 2 3 6" xfId="33041" xr:uid="{D3D94C77-7F98-4FF1-9B38-D96403609C71}"/>
    <cellStyle name="常规 7 3 2 3 7" xfId="33042" xr:uid="{2868B810-7476-49BA-8FA6-0072D527E1A6}"/>
    <cellStyle name="常规 7 3 2 3 8" xfId="33043" xr:uid="{BC0B5DA9-EA1E-4776-A491-855F5A13FF33}"/>
    <cellStyle name="常规 7 3 2 3 9" xfId="33044" xr:uid="{E01EDB9E-EF4D-40F1-905F-E0669FE6BE42}"/>
    <cellStyle name="常规 7 3 2 4" xfId="6845" xr:uid="{3C80C8CC-64B3-40ED-A6C0-D10CB4BD02F5}"/>
    <cellStyle name="常规 7 3 2 4 2" xfId="33045" xr:uid="{AF6D33C9-47D4-404F-8C63-979B5C7B5DD6}"/>
    <cellStyle name="常规 7 3 2 4 3" xfId="33046" xr:uid="{EEEEB93E-26DE-4DA0-9DD8-C60CBA269DCC}"/>
    <cellStyle name="常规 7 3 2 4 4" xfId="33047" xr:uid="{319F93CA-898E-4331-924D-59E20D9E445E}"/>
    <cellStyle name="常规 7 3 2 4 5" xfId="33048" xr:uid="{9741E222-117C-46E8-906E-F31194404A2B}"/>
    <cellStyle name="常规 7 3 2 5" xfId="7958" xr:uid="{3C35144A-600D-49A3-B9DF-E31C90374B0C}"/>
    <cellStyle name="常规 7 3 2 5 2" xfId="33049" xr:uid="{DA932FC9-AD8B-47E6-8D71-CB6D90E46729}"/>
    <cellStyle name="常规 7 3 2 6" xfId="1642" xr:uid="{1683836B-3FF4-4152-99E5-ED56505A9495}"/>
    <cellStyle name="常规 7 3 2 6 2" xfId="33050" xr:uid="{E70178E0-DC1F-46A2-BD92-7F360E44882E}"/>
    <cellStyle name="常规 7 3 2 7" xfId="33051" xr:uid="{E3347FEA-558C-466B-B085-898A5CDFBE2D}"/>
    <cellStyle name="常规 7 3 2 8" xfId="33052" xr:uid="{2CE3B2E2-E3D5-41DF-8636-DA9115E23DBB}"/>
    <cellStyle name="常规 7 3 2 9" xfId="33053" xr:uid="{B48ECE71-CEF1-4143-9B0E-3DE05B4F422B}"/>
    <cellStyle name="常规 7 3 3" xfId="3170" xr:uid="{59428978-2C0C-4486-8D0D-F325D6C21DAE}"/>
    <cellStyle name="常规 7 3 3 10" xfId="33054" xr:uid="{D29BDFA7-9E07-41EE-A07C-2E50C90BE00E}"/>
    <cellStyle name="常规 7 3 3 2" xfId="3171" xr:uid="{24B9580C-ADB4-4963-B44F-7F29D2225DB6}"/>
    <cellStyle name="常规 7 3 3 2 2" xfId="5014" xr:uid="{509E905D-023C-4AF4-9444-A045A05E772F}"/>
    <cellStyle name="常规 7 3 3 2 2 2" xfId="33055" xr:uid="{025B5BF0-AA45-4C13-8FCA-2CA3C9290D77}"/>
    <cellStyle name="常规 7 3 3 2 2 3" xfId="33056" xr:uid="{61328A66-B636-409E-9105-597B0432A206}"/>
    <cellStyle name="常规 7 3 3 2 2 4" xfId="33057" xr:uid="{50DE172B-CDCD-48CF-AF71-71D83E9671D6}"/>
    <cellStyle name="常规 7 3 3 2 2 5" xfId="33058" xr:uid="{C6F7E81E-68A4-42B8-9452-E758710514AA}"/>
    <cellStyle name="常规 7 3 3 2 3" xfId="6850" xr:uid="{6F227144-B6D6-41AE-A0E2-1DAE062659E4}"/>
    <cellStyle name="常规 7 3 3 2 3 2" xfId="33059" xr:uid="{5AFEE777-A9E6-49F8-8C56-CBC333E7AD2A}"/>
    <cellStyle name="常规 7 3 3 2 4" xfId="33060" xr:uid="{70FE0F33-C178-425A-A41D-FDDA2AAF6944}"/>
    <cellStyle name="常规 7 3 3 2 5" xfId="33061" xr:uid="{F277950F-3663-4D60-85C9-E9254022DF76}"/>
    <cellStyle name="常规 7 3 3 2 6" xfId="33062" xr:uid="{0AC1AA14-2205-4050-B754-D64B23D36B3A}"/>
    <cellStyle name="常规 7 3 3 2 7" xfId="33063" xr:uid="{33D197C2-E844-43C1-A014-806DB4749770}"/>
    <cellStyle name="常规 7 3 3 2 8" xfId="33064" xr:uid="{F65BCF05-1F8F-481C-B5CD-59C3D7450050}"/>
    <cellStyle name="常规 7 3 3 3" xfId="5015" xr:uid="{C111B273-1AE1-45F5-A81F-AFD5D080C494}"/>
    <cellStyle name="常规 7 3 3 3 2" xfId="33065" xr:uid="{0E1873E9-4095-4038-ADB1-7846D0B11A35}"/>
    <cellStyle name="常规 7 3 3 3 3" xfId="33066" xr:uid="{9344D7B8-05C0-4D73-B53B-83806FDAD96A}"/>
    <cellStyle name="常规 7 3 3 3 4" xfId="33067" xr:uid="{C1DBBDD5-96E3-46DC-86CA-9C05FE33BDC0}"/>
    <cellStyle name="常规 7 3 3 3 5" xfId="33068" xr:uid="{02003DAA-F00E-47DD-9401-87E894C72F26}"/>
    <cellStyle name="常规 7 3 3 4" xfId="6849" xr:uid="{C319F80E-83CC-4108-8006-862FEDDB9848}"/>
    <cellStyle name="常规 7 3 3 4 2" xfId="33069" xr:uid="{0C636CA0-632C-43C7-8BD9-B2A36B4EBEB1}"/>
    <cellStyle name="常规 7 3 3 5" xfId="10385" xr:uid="{3E72348A-4286-46F9-AA44-3BDDF29333D1}"/>
    <cellStyle name="常规 7 3 3 5 2" xfId="33070" xr:uid="{99CDDF26-A6C0-4483-857A-E1D0DFBC6CF8}"/>
    <cellStyle name="常规 7 3 3 6" xfId="33071" xr:uid="{D53660F6-F240-4579-8173-C90FFB1FD4B1}"/>
    <cellStyle name="常规 7 3 3 7" xfId="33072" xr:uid="{DC599E07-0A92-4D63-8E96-87D495CC22ED}"/>
    <cellStyle name="常规 7 3 3 8" xfId="33073" xr:uid="{D6B3620B-0782-450D-A8E5-5E248771AAED}"/>
    <cellStyle name="常规 7 3 3 9" xfId="33074" xr:uid="{70ED1AE9-2691-4446-9562-73BA45985A45}"/>
    <cellStyle name="常规 7 3 4" xfId="3166" xr:uid="{7912EDEE-9CA2-4916-9788-5AED851D900E}"/>
    <cellStyle name="常规 7 3 4 2" xfId="6851" xr:uid="{F341EEFE-0A17-4193-93DF-C87F7C985420}"/>
    <cellStyle name="常规 7 3 4 3" xfId="10797" xr:uid="{BC05EE7A-FE11-4045-ABF9-1A13B8695485}"/>
    <cellStyle name="常规 7 3 4 3 2" xfId="33075" xr:uid="{028C0F1A-5833-467B-9921-0B242E6A9871}"/>
    <cellStyle name="常规 7 3 4 4" xfId="33076" xr:uid="{EB2428C1-ACDC-4DDF-B8F1-1AA9321A60C2}"/>
    <cellStyle name="常规 7 3 4 5" xfId="33077" xr:uid="{BF1BDECB-9346-4B89-B752-02BEFD66683F}"/>
    <cellStyle name="常规 7 3 4 6" xfId="33078" xr:uid="{D76158F2-6B0C-454F-A11E-E8D61B9EB2DB}"/>
    <cellStyle name="常规 7 3 4 7" xfId="34810" xr:uid="{325527B3-7F66-4023-85B8-E928E49BD85A}"/>
    <cellStyle name="常规 7 3 5" xfId="5016" xr:uid="{2E57532B-C674-4B33-80BB-91B9462F714B}"/>
    <cellStyle name="常规 7 3 5 2" xfId="33079" xr:uid="{B0B0F8E5-4ACE-4C42-973D-7406F3AB0443}"/>
    <cellStyle name="常规 7 3 5 3" xfId="33080" xr:uid="{D3F27D49-BD7B-4470-995D-9E82D3260F2E}"/>
    <cellStyle name="常规 7 3 5 4" xfId="33081" xr:uid="{E5B30C86-B004-4D04-929F-D91E106D75CB}"/>
    <cellStyle name="常规 7 3 5 5" xfId="33082" xr:uid="{D8A0127D-3FE4-4DA9-B9A5-0B4A8CABC9DE}"/>
    <cellStyle name="常规 7 3 5 6" xfId="33083" xr:uid="{750726FC-0E6C-4F69-84B4-EE5E5DD69925}"/>
    <cellStyle name="常规 7 3 6" xfId="6844" xr:uid="{B0BC33E8-43A8-4BC9-AFB2-418AB6D8A4A4}"/>
    <cellStyle name="常规 7 3 6 2" xfId="33084" xr:uid="{4E11A407-A80E-41A3-9673-85FEE72EF11D}"/>
    <cellStyle name="常规 7 3 7" xfId="7957" xr:uid="{56F8D5C4-2256-4A16-9CC7-7ED7D078D544}"/>
    <cellStyle name="常规 7 3 7 2" xfId="33085" xr:uid="{8386A861-27A2-4797-8961-0E6AC8F9C8E2}"/>
    <cellStyle name="常规 7 3 8" xfId="1480" xr:uid="{1F9525C0-C4C8-4F04-AA74-5FC8D47170AA}"/>
    <cellStyle name="常规 7 3 8 2" xfId="33086" xr:uid="{67DCE7BC-B1AD-4968-9728-836FB56050FE}"/>
    <cellStyle name="常规 7 3 9" xfId="33087" xr:uid="{7650F586-8765-4AE1-96E5-2761DC486290}"/>
    <cellStyle name="常规 7 4" xfId="1034" xr:uid="{8363939B-FEF5-48D8-96A2-BC6BD7A014F4}"/>
    <cellStyle name="常规 7 4 10" xfId="33088" xr:uid="{9499C113-4150-4B5E-B99F-6E32D58ACF05}"/>
    <cellStyle name="常规 7 4 11" xfId="33089" xr:uid="{CBC76C11-86F9-466F-89AE-FAC927696983}"/>
    <cellStyle name="常规 7 4 12" xfId="34812" xr:uid="{489F828A-0B3A-471E-915B-58E2FAF8EA31}"/>
    <cellStyle name="常规 7 4 2" xfId="3173" xr:uid="{36BC4B8A-9BC7-4E0C-B3C6-831361D5D8F8}"/>
    <cellStyle name="常规 7 4 2 10" xfId="33090" xr:uid="{279C49F4-4E38-4AFD-8370-2DD9ACA2395C}"/>
    <cellStyle name="常规 7 4 2 11" xfId="33091" xr:uid="{437D929F-42AC-44E7-84D2-4CD100274BC2}"/>
    <cellStyle name="常规 7 4 2 12" xfId="33092" xr:uid="{6D7ACD69-5CAF-49FF-9A4E-792ABFE3B1BC}"/>
    <cellStyle name="常规 7 4 2 13" xfId="33093" xr:uid="{E3D2DAE8-98CE-4ADD-AD14-67DE47ADA594}"/>
    <cellStyle name="常规 7 4 2 14" xfId="34813" xr:uid="{C4919981-AFE6-4555-830E-8EDD77809A1A}"/>
    <cellStyle name="常规 7 4 2 2" xfId="3174" xr:uid="{83E08483-1FC0-4749-96F9-4A64F41F4384}"/>
    <cellStyle name="常规 7 4 2 2 10" xfId="33094" xr:uid="{950EFCE6-EE6A-4B2C-AFC7-BDD43B8FFB9B}"/>
    <cellStyle name="常规 7 4 2 2 11" xfId="33095" xr:uid="{8105FAC6-30DE-4AA9-91D7-9BDC0FCABC1F}"/>
    <cellStyle name="常规 7 4 2 2 12" xfId="33096" xr:uid="{38081500-E06A-4A15-ACCB-B3628AED3842}"/>
    <cellStyle name="常规 7 4 2 2 13" xfId="34814" xr:uid="{621B4344-E037-4863-87AB-FA1A246F8F47}"/>
    <cellStyle name="常规 7 4 2 2 2" xfId="5017" xr:uid="{F7E04EAF-71D9-4570-B625-539D3120CA54}"/>
    <cellStyle name="常规 7 4 2 2 2 2" xfId="33097" xr:uid="{4A8290EB-7F07-4E24-9CB5-5AAD56480CC3}"/>
    <cellStyle name="常规 7 4 2 2 2 3" xfId="33098" xr:uid="{07C1BCBA-EF4E-414B-A9AE-F90AE51CE244}"/>
    <cellStyle name="常规 7 4 2 2 2 4" xfId="33099" xr:uid="{0999B126-FA4D-4FB0-A432-6287E11B0CB2}"/>
    <cellStyle name="常规 7 4 2 2 2 5" xfId="33100" xr:uid="{94210258-1731-48D6-9C73-92E831215875}"/>
    <cellStyle name="常规 7 4 2 2 3" xfId="6854" xr:uid="{B2013157-23A4-4DA9-B296-B37D05BCD3AB}"/>
    <cellStyle name="常规 7 4 2 2 3 2" xfId="33101" xr:uid="{DFA8EA64-9BAA-41E7-941D-AA7B50CE4194}"/>
    <cellStyle name="常规 7 4 2 2 4" xfId="7962" xr:uid="{56D72682-3DCC-4A1A-A62E-5FBF51D3D920}"/>
    <cellStyle name="常规 7 4 2 2 4 2" xfId="33102" xr:uid="{5542F6DF-8BCC-4FC9-A57B-85C4A7CF0267}"/>
    <cellStyle name="常规 7 4 2 2 5" xfId="10802" xr:uid="{25752B09-1F70-45EA-8086-36F342B33EC5}"/>
    <cellStyle name="常规 7 4 2 2 5 2" xfId="33103" xr:uid="{4182D63D-5D2E-46E6-A2DE-F085D16A66FE}"/>
    <cellStyle name="常规 7 4 2 2 6" xfId="33104" xr:uid="{9BA7F29F-5D4F-4961-8F5E-6BD2F363A33E}"/>
    <cellStyle name="常规 7 4 2 2 7" xfId="33105" xr:uid="{92BCB551-C4D1-4343-B51E-F7089EF93759}"/>
    <cellStyle name="常规 7 4 2 2 8" xfId="33106" xr:uid="{3890BE95-31EF-46F0-95B6-B8058DC6DD42}"/>
    <cellStyle name="常规 7 4 2 2 9" xfId="33107" xr:uid="{E1DE1E6B-BAF2-467B-B147-74B6C37301A5}"/>
    <cellStyle name="常规 7 4 2 3" xfId="5018" xr:uid="{6A6764B4-602C-4007-A8AD-485580700FCC}"/>
    <cellStyle name="常规 7 4 2 3 2" xfId="33108" xr:uid="{86B58CCD-27FF-4BD2-A376-6F73EE7E99D6}"/>
    <cellStyle name="常规 7 4 2 3 3" xfId="33109" xr:uid="{2E72B254-48E8-404F-B6AD-C94E4F9E0E9F}"/>
    <cellStyle name="常规 7 4 2 3 4" xfId="33110" xr:uid="{87DF19DE-7274-40A8-A2E6-7FDCE6B574F8}"/>
    <cellStyle name="常规 7 4 2 3 5" xfId="33111" xr:uid="{C996A01F-6D30-40AB-A63C-570FCEEAF580}"/>
    <cellStyle name="常规 7 4 2 4" xfId="6853" xr:uid="{A3CDE7BB-677B-43BE-9380-C2AC7CA61C9B}"/>
    <cellStyle name="常规 7 4 2 4 2" xfId="33112" xr:uid="{2E069934-CEDA-4FF8-83FB-812BB61CDEF3}"/>
    <cellStyle name="常规 7 4 2 5" xfId="7961" xr:uid="{1FF47B71-41EC-4EEC-A00B-1678FFE16376}"/>
    <cellStyle name="常规 7 4 2 5 2" xfId="33113" xr:uid="{F4B4DFB0-1695-4F80-AC91-341BF2C92776}"/>
    <cellStyle name="常规 7 4 2 6" xfId="10801" xr:uid="{71F9A080-F2AE-41FD-9F5B-0F1C3D4FD54F}"/>
    <cellStyle name="常规 7 4 2 6 2" xfId="33114" xr:uid="{C92CD555-C208-4043-83E8-E7926A467759}"/>
    <cellStyle name="常规 7 4 2 7" xfId="33115" xr:uid="{01B3ED63-6235-4DD9-BD3F-BF598BE53BED}"/>
    <cellStyle name="常规 7 4 2 8" xfId="33116" xr:uid="{05CAAB57-8D60-4E1E-A4F3-8790C94B167E}"/>
    <cellStyle name="常规 7 4 2 9" xfId="33117" xr:uid="{B2109482-809A-40CA-BE2F-FB714540A914}"/>
    <cellStyle name="常规 7 4 3" xfId="5019" xr:uid="{03ADAF65-72DB-421A-963A-BE2A751167F4}"/>
    <cellStyle name="常规 7 4 3 10" xfId="34815" xr:uid="{AC5C3DEF-BD8A-4FC4-982B-796E81DBF243}"/>
    <cellStyle name="常规 7 4 3 2" xfId="7963" xr:uid="{4483F80D-EF77-4A78-9DAC-349CBC07DFF4}"/>
    <cellStyle name="常规 7 4 3 2 2" xfId="33118" xr:uid="{AC692396-01D9-430A-B6A3-F5AF872D0C14}"/>
    <cellStyle name="常规 7 4 3 3" xfId="10803" xr:uid="{664A30B1-63C4-4DCF-8E6C-B7E9B735ACED}"/>
    <cellStyle name="常规 7 4 3 3 2" xfId="33119" xr:uid="{FB94DFCE-D204-422B-857D-4F3717C22CFB}"/>
    <cellStyle name="常规 7 4 3 4" xfId="33120" xr:uid="{3E7B2292-0A3E-458E-B8EF-862D06F6B160}"/>
    <cellStyle name="常规 7 4 3 5" xfId="33121" xr:uid="{77B2B268-1FB2-4F3B-9B7C-8B1D741F8524}"/>
    <cellStyle name="常规 7 4 3 6" xfId="33122" xr:uid="{EC75D5C4-02A5-4D59-A9F7-C9C04ED5112D}"/>
    <cellStyle name="常规 7 4 3 7" xfId="33123" xr:uid="{9294D72D-D545-40D1-A6EF-FB5BFCDB9ACB}"/>
    <cellStyle name="常规 7 4 3 8" xfId="33124" xr:uid="{C0FCCA21-CD0E-467A-A469-E0877B6A00C8}"/>
    <cellStyle name="常规 7 4 3 9" xfId="33125" xr:uid="{288A112F-830C-48EC-9D99-BFE63B0EE055}"/>
    <cellStyle name="常规 7 4 4" xfId="6852" xr:uid="{3E235A04-3068-4606-B95E-E169245BC864}"/>
    <cellStyle name="常规 7 4 4 2" xfId="10800" xr:uid="{D3228826-0B3E-4DBD-9739-DD276708E5D4}"/>
    <cellStyle name="常规 7 4 4 2 2" xfId="33126" xr:uid="{7F78C5C0-73D9-4CD8-8782-599E966436AF}"/>
    <cellStyle name="常规 7 4 4 3" xfId="33127" xr:uid="{5E3E3A5D-CE9B-4300-B425-6AF756CB0C35}"/>
    <cellStyle name="常规 7 4 4 4" xfId="33128" xr:uid="{10460868-D40A-4FA5-9132-71E5062910C4}"/>
    <cellStyle name="常规 7 4 4 5" xfId="33129" xr:uid="{44E40B46-8882-4A6E-998B-453B3B15DBBB}"/>
    <cellStyle name="常规 7 4 4 6" xfId="34816" xr:uid="{F7E1BE03-EA69-4FB3-874D-DECBE0E68C6F}"/>
    <cellStyle name="常规 7 4 5" xfId="7960" xr:uid="{28CCAB03-F2DA-4653-A684-FFBF18C324DE}"/>
    <cellStyle name="常规 7 4 5 2" xfId="33130" xr:uid="{307FAF81-E190-44F8-B1A0-2BC0112AA708}"/>
    <cellStyle name="常规 7 4 5 3" xfId="33131" xr:uid="{E452B1F9-F8B3-47B1-951C-11B9548B1669}"/>
    <cellStyle name="常规 7 4 5 4" xfId="33132" xr:uid="{DC4630D4-EFDC-42AF-AD5B-6F4E2970BB73}"/>
    <cellStyle name="常规 7 4 5 5" xfId="33133" xr:uid="{948D7AE9-97CD-4569-8F65-2C0C475CFA2E}"/>
    <cellStyle name="常规 7 4 6" xfId="3172" xr:uid="{7E65C0BA-06AF-4B75-A773-2A0264AD2EC2}"/>
    <cellStyle name="常规 7 4 7" xfId="33134" xr:uid="{A36AFF92-1FD3-40B6-91CA-EA044AD83281}"/>
    <cellStyle name="常规 7 4 8" xfId="33135" xr:uid="{845475F5-AE23-48E2-9AD7-56067E8CCB92}"/>
    <cellStyle name="常规 7 4 9" xfId="33136" xr:uid="{07618FEB-0B38-40FC-921D-32A27DCE99ED}"/>
    <cellStyle name="常规 7 5" xfId="3175" xr:uid="{87B89146-81B9-44A1-8FC7-66A7D1626E8A}"/>
    <cellStyle name="常规 7 5 10" xfId="33137" xr:uid="{FF9083ED-8F75-48A4-A89F-57E050A40498}"/>
    <cellStyle name="常规 7 5 11" xfId="33138" xr:uid="{DDF5F62C-EE6E-453D-A614-226E802C5BF2}"/>
    <cellStyle name="常规 7 5 12" xfId="34818" xr:uid="{2EC610C9-AC2C-4A9D-BE1B-2E232E3A3496}"/>
    <cellStyle name="常规 7 5 2" xfId="3176" xr:uid="{925E7E89-AA6D-4222-BD86-0F01A30CDD3E}"/>
    <cellStyle name="常规 7 5 2 10" xfId="33139" xr:uid="{528FE607-2A77-452F-822F-8103422B59A2}"/>
    <cellStyle name="常规 7 5 2 11" xfId="33140" xr:uid="{3EAEF11E-B201-4CA8-BE8C-205C1CB93576}"/>
    <cellStyle name="常规 7 5 2 12" xfId="34819" xr:uid="{D254F581-5AC0-43BF-B588-D4A4CA8452F9}"/>
    <cellStyle name="常规 7 5 2 2" xfId="5020" xr:uid="{FB8A78AE-CF27-4A38-9849-A52A14C06B66}"/>
    <cellStyle name="常规 7 5 2 2 2" xfId="33141" xr:uid="{9C0372D4-B99A-4F70-9245-E5A825F617CD}"/>
    <cellStyle name="常规 7 5 2 2 3" xfId="33142" xr:uid="{443BAFF1-56A7-46CE-ADCE-638CDD83C08A}"/>
    <cellStyle name="常规 7 5 2 2 4" xfId="33143" xr:uid="{89515D10-D3AC-4D57-A6B1-F21EA57C7269}"/>
    <cellStyle name="常规 7 5 2 2 5" xfId="33144" xr:uid="{3962DA9F-E7BA-4CAF-A05C-2ABD37CB580A}"/>
    <cellStyle name="常规 7 5 2 3" xfId="6856" xr:uid="{F132B55D-3C1B-4C15-AE5B-46C7CC1C13EA}"/>
    <cellStyle name="常规 7 5 2 3 2" xfId="33145" xr:uid="{EE41BCC1-5F27-46D5-BE74-C18207ACCE67}"/>
    <cellStyle name="常规 7 5 2 4" xfId="10804" xr:uid="{A62F9136-1936-45A9-8AB1-432E6F043D0B}"/>
    <cellStyle name="常规 7 5 2 4 2" xfId="33146" xr:uid="{A0126E4E-2EAB-460D-965C-18238924F139}"/>
    <cellStyle name="常规 7 5 2 5" xfId="33147" xr:uid="{ADA93182-3600-4F10-9513-5DB7E22BE1EB}"/>
    <cellStyle name="常规 7 5 2 6" xfId="33148" xr:uid="{95470299-2D44-4143-AC40-4EE0171D47A8}"/>
    <cellStyle name="常规 7 5 2 7" xfId="33149" xr:uid="{401C9085-CA3E-4AB3-9E72-B4EE9BAFDFF3}"/>
    <cellStyle name="常规 7 5 2 8" xfId="33150" xr:uid="{F4C5E237-EAAB-4AD7-AE6F-A97249FA2ECA}"/>
    <cellStyle name="常规 7 5 2 9" xfId="33151" xr:uid="{FEDA382A-5688-4549-AFAC-9810F425B234}"/>
    <cellStyle name="常规 7 5 3" xfId="5021" xr:uid="{89BECC1F-691B-40D4-9DE4-6E66A558074D}"/>
    <cellStyle name="常规 7 5 3 2" xfId="33152" xr:uid="{A0C11D68-1F19-4ED0-93BA-5F5C2AE746DD}"/>
    <cellStyle name="常规 7 5 3 3" xfId="33153" xr:uid="{407AC482-6C02-4524-89F0-10191E2BA787}"/>
    <cellStyle name="常规 7 5 3 4" xfId="33154" xr:uid="{B660A38D-8159-40A7-BE4C-3DB5F1F552E1}"/>
    <cellStyle name="常规 7 5 3 5" xfId="33155" xr:uid="{1286A8FC-EFC2-4927-B83F-8BAF3C696EEF}"/>
    <cellStyle name="常规 7 5 3 6" xfId="33156" xr:uid="{5D245CBB-B2C7-468F-BD86-9DBD1BB0F64E}"/>
    <cellStyle name="常规 7 5 4" xfId="6855" xr:uid="{7B3EA7CC-450E-4A92-AA5F-E633B2F85052}"/>
    <cellStyle name="常规 7 5 4 2" xfId="33157" xr:uid="{787413AD-C8B3-4F9F-94B2-4658AA3143CD}"/>
    <cellStyle name="常规 7 5 5" xfId="7964" xr:uid="{574902A0-75FC-4662-95BE-841EBD09ADA1}"/>
    <cellStyle name="常规 7 5 5 2" xfId="33158" xr:uid="{6CFF0A83-9D9C-4E4D-ACF1-7743C93827F5}"/>
    <cellStyle name="常规 7 5 6" xfId="33159" xr:uid="{D310189C-3B77-4EE8-8CCF-D9256861A6CD}"/>
    <cellStyle name="常规 7 5 7" xfId="33160" xr:uid="{115BCAF6-08CD-47CB-8066-1F074C5CA677}"/>
    <cellStyle name="常规 7 5 8" xfId="33161" xr:uid="{0AC8D386-5DCB-49F8-AE73-E5E3A813F437}"/>
    <cellStyle name="常规 7 5 9" xfId="33162" xr:uid="{6E0E2787-9DDE-4965-AEB0-C534890582CE}"/>
    <cellStyle name="常规 7 6" xfId="3153" xr:uid="{59B7456B-888B-454E-A6A6-D35C1116089E}"/>
    <cellStyle name="常规 7 6 10" xfId="33163" xr:uid="{DC5F29DC-DAF9-4B10-8F7B-D7E11B962E34}"/>
    <cellStyle name="常规 7 6 11" xfId="33164" xr:uid="{375F9CC2-73F6-45DE-9884-9CB202DBBC74}"/>
    <cellStyle name="常规 7 6 12" xfId="34821" xr:uid="{C86A15FB-AFDC-4AFE-8929-39BC801063CE}"/>
    <cellStyle name="常规 7 6 2" xfId="5022" xr:uid="{08952767-2F1C-493F-9FDD-A95365D3A91F}"/>
    <cellStyle name="常规 7 6 3" xfId="6857" xr:uid="{6BDB9CF8-754E-4479-B768-92AFD85A90BF}"/>
    <cellStyle name="常规 7 6 3 2" xfId="33165" xr:uid="{90A6758D-5C9E-4FBE-BADA-0372384FBD47}"/>
    <cellStyle name="常规 7 6 4" xfId="7965" xr:uid="{7029ED51-9B11-4538-9DF6-9F20B103F548}"/>
    <cellStyle name="常规 7 6 4 2" xfId="33166" xr:uid="{57E97F7B-3CBD-49C3-9A15-AA9CFCFB5EDC}"/>
    <cellStyle name="常规 7 6 5" xfId="10805" xr:uid="{173FD660-A669-4062-B1A6-A303DC3755F9}"/>
    <cellStyle name="常规 7 6 5 2" xfId="33167" xr:uid="{F8B639A0-3FBA-475E-BC4E-37DEAEAFEC55}"/>
    <cellStyle name="常规 7 6 6" xfId="33168" xr:uid="{0541DB36-F6F6-405A-A720-FA2B743956C1}"/>
    <cellStyle name="常规 7 6 7" xfId="33169" xr:uid="{6D1620D3-603E-43BD-9BFF-BB1EC255CEF9}"/>
    <cellStyle name="常规 7 6 8" xfId="33170" xr:uid="{7A28D1A1-C774-49B1-B436-4C3319668C35}"/>
    <cellStyle name="常规 7 6 9" xfId="33171" xr:uid="{659FECCD-A7A4-474C-9046-CE0C7B66A165}"/>
    <cellStyle name="常规 7 7" xfId="3221" xr:uid="{F760146E-FCF4-4F07-88AD-688E8D8B21C3}"/>
    <cellStyle name="常规 7 7 2" xfId="6858" xr:uid="{B06CBA18-1F79-4140-B88A-B8CB06CC4BC1}"/>
    <cellStyle name="常规 7 7 3" xfId="10790" xr:uid="{3F86F5D0-D78C-4860-9A9D-2C4403A9C56A}"/>
    <cellStyle name="常规 7 7 3 2" xfId="33172" xr:uid="{5C9C1748-DFB0-4E86-B3BF-5626AB81B59F}"/>
    <cellStyle name="常规 7 7 4" xfId="33173" xr:uid="{F5983FDD-469B-4166-A013-50C1EC8C6397}"/>
    <cellStyle name="常规 7 7 5" xfId="33174" xr:uid="{3099B65A-BFC4-4490-8C83-6F92CFCEC987}"/>
    <cellStyle name="常规 7 7 6" xfId="34822" xr:uid="{C1951E53-C476-4224-9788-EF3115663552}"/>
    <cellStyle name="常规 7 8" xfId="3318" xr:uid="{62F829D1-F9E5-48FF-A704-F8730A90D1B4}"/>
    <cellStyle name="常规 7 8 2" xfId="6859" xr:uid="{99DDC874-4BA2-4738-91E1-D3AEA95CC0BA}"/>
    <cellStyle name="常规 7 8 2 2" xfId="33175" xr:uid="{67EA58B4-42EC-4FFC-AA7F-F1C041D74AB0}"/>
    <cellStyle name="常规 7 8 3" xfId="33176" xr:uid="{1B7C0A42-A7DF-4D4C-A995-D657BC5A9F5B}"/>
    <cellStyle name="常规 7 8 4" xfId="33177" xr:uid="{ADFE9C9B-0954-4616-9B39-A93E12A91389}"/>
    <cellStyle name="常规 7 8 5" xfId="33178" xr:uid="{18E8F400-ABB7-4AA2-A228-58180F5D90D6}"/>
    <cellStyle name="常规 7 8 6" xfId="33179" xr:uid="{649C0040-5E27-4EFE-BF4D-A9834958B383}"/>
    <cellStyle name="常规 7 8 7" xfId="33180" xr:uid="{70BA2C94-BCA3-4FFF-835B-35218D030F83}"/>
    <cellStyle name="常规 7 8 8" xfId="33181" xr:uid="{7B482A71-F5E3-4093-BFD7-C7C6A1256ECC}"/>
    <cellStyle name="常规 7 9" xfId="7950" xr:uid="{61DAEAA2-8A15-40E5-BFE7-F9916598E2AB}"/>
    <cellStyle name="常规 7 9 2" xfId="33182" xr:uid="{E5A5E9AE-8D5B-47BC-A3E5-E6C80B51DBB2}"/>
    <cellStyle name="常规 8" xfId="588" xr:uid="{03186032-ADA8-4E02-96DC-E0E281F9DBF9}"/>
    <cellStyle name="常规 8 10" xfId="33183" xr:uid="{1856CD01-0434-45D5-A541-8A2F92C7783D}"/>
    <cellStyle name="常规 8 11" xfId="33184" xr:uid="{02B18DF2-D35A-41CE-B964-8F0F586EB168}"/>
    <cellStyle name="常规 8 12" xfId="33185" xr:uid="{895B6BE7-70C3-4830-9BC7-1749E9B03050}"/>
    <cellStyle name="常规 8 13" xfId="33186" xr:uid="{F8D75858-5279-4F5B-B4D9-73AAC8E0D421}"/>
    <cellStyle name="常规 8 14" xfId="34824" xr:uid="{7E8CB04B-359F-4F25-8948-914F8D4E615F}"/>
    <cellStyle name="常规 8 2" xfId="1038" xr:uid="{07D2B450-D63A-40E3-9CA9-ABC60DB14946}"/>
    <cellStyle name="常规 8 2 10" xfId="33187" xr:uid="{951DA124-D21E-44B6-AF80-EB7CF2BE0AB9}"/>
    <cellStyle name="常规 8 2 11" xfId="33188" xr:uid="{76AB6EFF-94E0-4CD4-9F34-08FD080628D7}"/>
    <cellStyle name="常规 8 2 12" xfId="33189" xr:uid="{F422F69F-1DA9-4204-A968-1248C672AF3B}"/>
    <cellStyle name="常规 8 2 13" xfId="34825" xr:uid="{01CF3AEA-07BF-40EF-87DD-479FC97410BB}"/>
    <cellStyle name="常规 8 2 2" xfId="3179" xr:uid="{DF26CF1A-F995-4A4B-B631-66A9AF357327}"/>
    <cellStyle name="常规 8 2 2 10" xfId="33190" xr:uid="{DFE7BC7C-3CE0-4CE3-A187-3491C5B5E6BD}"/>
    <cellStyle name="常规 8 2 2 11" xfId="33191" xr:uid="{F01D1958-B826-400D-A2B2-E772B97D9223}"/>
    <cellStyle name="常规 8 2 2 12" xfId="33192" xr:uid="{1EBF4684-B9DC-408E-BF87-33A802F0A1EE}"/>
    <cellStyle name="常规 8 2 2 13" xfId="33193" xr:uid="{CF43CE0B-58B8-4D77-898F-9E66E832ADF9}"/>
    <cellStyle name="常规 8 2 2 14" xfId="34826" xr:uid="{C05BF1AB-9CE9-4956-B45A-D6E9FA986814}"/>
    <cellStyle name="常规 8 2 2 2" xfId="3180" xr:uid="{5A969846-7283-4FF2-85F6-72DDC9AA69E6}"/>
    <cellStyle name="常规 8 2 2 2 2" xfId="3181" xr:uid="{7E79AE12-C12D-4B01-93B9-601FB49B0574}"/>
    <cellStyle name="常规 8 2 2 2 2 2" xfId="5023" xr:uid="{A0A9BEF6-6404-47CF-88E9-70732297962A}"/>
    <cellStyle name="常规 8 2 2 2 2 2 2" xfId="33194" xr:uid="{85AA2327-FC04-4E58-A7FE-113D69425512}"/>
    <cellStyle name="常规 8 2 2 2 2 2 3" xfId="33195" xr:uid="{E044A4AC-ACBF-46EA-9022-B9C63C2089D1}"/>
    <cellStyle name="常规 8 2 2 2 2 2 4" xfId="33196" xr:uid="{15D2E7D8-19CE-4CA5-B149-723D1934ACB2}"/>
    <cellStyle name="常规 8 2 2 2 2 2 5" xfId="33197" xr:uid="{0106C693-B130-4DA0-A0E1-93A875075558}"/>
    <cellStyle name="常规 8 2 2 2 2 3" xfId="6864" xr:uid="{48D3947C-A1D3-42E1-A4E3-27C7E396BBC0}"/>
    <cellStyle name="常规 8 2 2 2 2 3 2" xfId="33198" xr:uid="{9C08895C-7773-4211-9E72-B163FCD25495}"/>
    <cellStyle name="常规 8 2 2 2 2 4" xfId="33199" xr:uid="{184AB1D0-7096-4845-B8BD-765A9CCDD0F1}"/>
    <cellStyle name="常规 8 2 2 2 2 5" xfId="33200" xr:uid="{B28B5BA2-C1A4-4ADF-B10F-D8A7E53D52D6}"/>
    <cellStyle name="常规 8 2 2 2 2 6" xfId="33201" xr:uid="{A3609E48-6D48-471A-874B-6CD120A86F36}"/>
    <cellStyle name="常规 8 2 2 2 2 7" xfId="33202" xr:uid="{906DF08B-54B1-4194-AAE1-1A684035CE19}"/>
    <cellStyle name="常规 8 2 2 2 2 8" xfId="33203" xr:uid="{70AB29D6-C8A6-4278-9136-12015360B985}"/>
    <cellStyle name="常规 8 2 2 2 3" xfId="3322" xr:uid="{59E32785-298D-4C84-B2CA-6D7300735BA6}"/>
    <cellStyle name="常规 8 2 2 2 3 2" xfId="6865" xr:uid="{621AE815-7AB1-46D2-B567-8C3FEDA6C5F5}"/>
    <cellStyle name="常规 8 2 2 2 3 2 2" xfId="33204" xr:uid="{2995DEC3-111F-4CC4-AAA3-8FC407739EE2}"/>
    <cellStyle name="常规 8 2 2 2 3 3" xfId="33205" xr:uid="{2287C099-586B-4241-A8B1-71880569B008}"/>
    <cellStyle name="常规 8 2 2 2 3 4" xfId="33206" xr:uid="{5E942928-648C-484C-80D9-4E240D4895DF}"/>
    <cellStyle name="常规 8 2 2 2 3 5" xfId="33207" xr:uid="{49158254-466B-47D5-8320-8D1859242073}"/>
    <cellStyle name="常规 8 2 2 2 4" xfId="6863" xr:uid="{FAD07312-5A75-498A-B4F0-BF9A86456A48}"/>
    <cellStyle name="常规 8 2 2 2 4 2" xfId="33208" xr:uid="{A37A0EBB-FE76-4896-98DA-CBEBDEB92949}"/>
    <cellStyle name="常规 8 2 2 2 5" xfId="33209" xr:uid="{D92014AE-BC08-49E5-8A66-BF951C4D2972}"/>
    <cellStyle name="常规 8 2 2 2 6" xfId="33210" xr:uid="{7E86866D-9BA0-4782-8331-C941C4251121}"/>
    <cellStyle name="常规 8 2 2 2 7" xfId="33211" xr:uid="{80286FFC-FCA8-4B4B-B048-813770AA206E}"/>
    <cellStyle name="常规 8 2 2 2 8" xfId="33212" xr:uid="{A93715C8-6FAE-4F68-B04D-FCC244A9258C}"/>
    <cellStyle name="常规 8 2 2 2 9" xfId="33213" xr:uid="{E0C9EFA8-E465-4D14-91C8-CB917CDB9C7F}"/>
    <cellStyle name="常规 8 2 2 3" xfId="3321" xr:uid="{19BD5C98-BD95-405D-AA5A-2318BB9F0E68}"/>
    <cellStyle name="常规 8 2 2 3 2" xfId="6866" xr:uid="{E12D93B9-BA51-4F7C-B89B-D29A71E730F4}"/>
    <cellStyle name="常规 8 2 2 3 2 2" xfId="33214" xr:uid="{94C685C8-0788-4C3E-9424-E792F0EB541A}"/>
    <cellStyle name="常规 8 2 2 3 3" xfId="33215" xr:uid="{3F791A18-FF0F-463E-A310-F71A9039B5D9}"/>
    <cellStyle name="常规 8 2 2 3 4" xfId="33216" xr:uid="{7ACDA37C-A1C3-4DB4-A5D0-F4664739F541}"/>
    <cellStyle name="常规 8 2 2 3 5" xfId="33217" xr:uid="{3EA0A51F-7B2F-4A7E-A2F3-158BD4D9F677}"/>
    <cellStyle name="常规 8 2 2 4" xfId="6862" xr:uid="{20C9F8F4-9E0B-426C-AE15-89A1B5F1BD99}"/>
    <cellStyle name="常规 8 2 2 4 2" xfId="33218" xr:uid="{7055C20B-B2A8-4745-9BCA-9848FEE0E63B}"/>
    <cellStyle name="常规 8 2 2 5" xfId="7968" xr:uid="{DDF1886A-3ACE-4BA1-95E8-9F5A61A8535C}"/>
    <cellStyle name="常规 8 2 2 5 2" xfId="33219" xr:uid="{70900133-CAFD-41C1-B9CE-7CB096640253}"/>
    <cellStyle name="常规 8 2 2 6" xfId="10808" xr:uid="{1D254391-1A6F-48BE-A664-FDB31F38B84A}"/>
    <cellStyle name="常规 8 2 2 6 2" xfId="33220" xr:uid="{22AB5F74-3BF4-47CD-A292-1384EF7B8A28}"/>
    <cellStyle name="常规 8 2 2 7" xfId="33221" xr:uid="{DE4C6A2C-B269-4608-8DE8-8C9702A25344}"/>
    <cellStyle name="常规 8 2 2 8" xfId="33222" xr:uid="{376DBA48-EA89-47A6-9573-00F7B97A199D}"/>
    <cellStyle name="常规 8 2 2 9" xfId="33223" xr:uid="{DAE78E25-CC30-4634-973E-A386E998C44D}"/>
    <cellStyle name="常规 8 2 3" xfId="3182" xr:uid="{A0FF2879-ECEC-4C20-A3AF-6E488CF055FE}"/>
    <cellStyle name="常规 8 2 3 10" xfId="33224" xr:uid="{C74FC3C4-A46A-46B2-A3F8-68FCB44C3CE5}"/>
    <cellStyle name="常规 8 2 3 11" xfId="33225" xr:uid="{F573EBA4-184B-4F32-B803-59180381F70F}"/>
    <cellStyle name="常规 8 2 3 12" xfId="33226" xr:uid="{44584E0C-6606-4025-BD62-54AAD4E5C932}"/>
    <cellStyle name="常规 8 2 3 13" xfId="34827" xr:uid="{CAC9782C-32CF-4DDA-9753-CCF21EEF90D2}"/>
    <cellStyle name="常规 8 2 3 2" xfId="3183" xr:uid="{CA798D4A-734D-40DD-9DDA-A12907472978}"/>
    <cellStyle name="常规 8 2 3 2 2" xfId="5024" xr:uid="{07DBC4D7-F7C5-4B58-A561-E4FF3BBADC84}"/>
    <cellStyle name="常规 8 2 3 2 2 2" xfId="33227" xr:uid="{9673A478-9C9F-4BF0-8B5E-64B323882BD8}"/>
    <cellStyle name="常规 8 2 3 2 2 3" xfId="33228" xr:uid="{F7CA6730-D4C1-4394-939B-4A26FD22971E}"/>
    <cellStyle name="常规 8 2 3 2 2 4" xfId="33229" xr:uid="{698D89CE-D9A8-46EB-80E1-54E075CCC99A}"/>
    <cellStyle name="常规 8 2 3 2 2 5" xfId="33230" xr:uid="{1AAEEB5C-EB94-491B-BCC0-C510DB39DFA8}"/>
    <cellStyle name="常规 8 2 3 2 3" xfId="6868" xr:uid="{975B76E7-1D3C-48E5-A092-98ACEBCB6F5D}"/>
    <cellStyle name="常规 8 2 3 2 3 2" xfId="33231" xr:uid="{210C39ED-9AE6-4866-8C26-8074390C6DB1}"/>
    <cellStyle name="常规 8 2 3 2 4" xfId="33232" xr:uid="{A7F33369-CCB8-400E-A185-3246D4FDB843}"/>
    <cellStyle name="常规 8 2 3 2 5" xfId="33233" xr:uid="{BDFB0295-9840-475D-99A3-80C13835C424}"/>
    <cellStyle name="常规 8 2 3 2 6" xfId="33234" xr:uid="{90EE668D-F7AB-405F-9DA7-6E1C12E40E82}"/>
    <cellStyle name="常规 8 2 3 2 7" xfId="33235" xr:uid="{1AA7ED29-413C-4C2B-A4EC-E52379CCC4E3}"/>
    <cellStyle name="常规 8 2 3 2 8" xfId="33236" xr:uid="{629CBA2B-4C1F-412A-9417-8D5E2937506F}"/>
    <cellStyle name="常规 8 2 3 3" xfId="3323" xr:uid="{7BA5625F-1E13-4329-A536-A2E8E79A687A}"/>
    <cellStyle name="常规 8 2 3 3 2" xfId="6869" xr:uid="{65189367-8737-4C2A-BD3D-FCBB44C25F2D}"/>
    <cellStyle name="常规 8 2 3 3 2 2" xfId="33237" xr:uid="{09D4D2AF-A828-4324-B384-6647708924BA}"/>
    <cellStyle name="常规 8 2 3 3 3" xfId="33238" xr:uid="{CD0FB9C3-F4FB-43CE-A7EF-0E3C144AD092}"/>
    <cellStyle name="常规 8 2 3 3 4" xfId="33239" xr:uid="{9DDFD458-C377-46DA-8F21-73D99EC11945}"/>
    <cellStyle name="常规 8 2 3 3 5" xfId="33240" xr:uid="{695E084F-B820-4C17-BAAB-BF2E896CD32C}"/>
    <cellStyle name="常规 8 2 3 4" xfId="6867" xr:uid="{F778AC15-9F6B-41EA-8235-0837C3C3D7CC}"/>
    <cellStyle name="常规 8 2 3 4 2" xfId="33241" xr:uid="{A2990BB9-912B-4C49-97B8-D3FFB59ABF23}"/>
    <cellStyle name="常规 8 2 3 5" xfId="10807" xr:uid="{15C78FA0-6BF8-4D42-9D24-7EAC76869A86}"/>
    <cellStyle name="常规 8 2 3 5 2" xfId="33242" xr:uid="{A5EB01A4-B282-484D-A301-8853AC5666A0}"/>
    <cellStyle name="常规 8 2 3 6" xfId="33243" xr:uid="{F3A18FEF-9C54-4CE7-B246-D2C6B23A9F3B}"/>
    <cellStyle name="常规 8 2 3 7" xfId="33244" xr:uid="{8E7855D0-2511-48B8-8F60-3255FFDE8EC8}"/>
    <cellStyle name="常规 8 2 3 8" xfId="33245" xr:uid="{D984D07D-8F2D-486E-8F12-73E7060DAD16}"/>
    <cellStyle name="常规 8 2 3 9" xfId="33246" xr:uid="{9005BB71-F94C-4642-BBD2-1C0A31E5A95B}"/>
    <cellStyle name="常规 8 2 4" xfId="3178" xr:uid="{CE66432A-B133-4408-B200-4B9E57AA9BB3}"/>
    <cellStyle name="常规 8 2 4 2" xfId="6870" xr:uid="{ED33BE6B-2ADF-42C2-B5B1-501275100CCE}"/>
    <cellStyle name="常规 8 2 4 2 2" xfId="33247" xr:uid="{0C64E195-FF79-4699-A45E-7C9E293E8E12}"/>
    <cellStyle name="常规 8 2 4 3" xfId="33248" xr:uid="{82B9EDAA-0359-458E-826C-4CE9FF14BD8A}"/>
    <cellStyle name="常规 8 2 4 4" xfId="33249" xr:uid="{3F895893-796F-48C9-B472-8DC015C580F0}"/>
    <cellStyle name="常规 8 2 4 5" xfId="33250" xr:uid="{EE519853-2AF6-42D6-A105-0B99412AA7C7}"/>
    <cellStyle name="常规 8 2 4 6" xfId="33251" xr:uid="{DF15E4D3-38F7-41E5-BB54-BAFA9D7D210A}"/>
    <cellStyle name="常规 8 2 5" xfId="3320" xr:uid="{65E75555-5637-4FC8-B502-C4AB466F612F}"/>
    <cellStyle name="常规 8 2 6" xfId="6861" xr:uid="{4F6E083B-3DA2-4361-BFD3-0E5B1E8F2034}"/>
    <cellStyle name="常规 8 2 6 2" xfId="33252" xr:uid="{DBB97A31-B9EC-4428-B027-C588398495E5}"/>
    <cellStyle name="常规 8 2 7" xfId="7967" xr:uid="{EC831C88-07D5-4292-9949-27DB74DAA9FA}"/>
    <cellStyle name="常规 8 2 7 2" xfId="33253" xr:uid="{EED5CDA9-C86A-4A1A-AD4A-BEC3F1A76568}"/>
    <cellStyle name="常规 8 2 8" xfId="1643" xr:uid="{5C2200DF-0D71-40F7-B47F-429A34919904}"/>
    <cellStyle name="常规 8 2 9" xfId="33254" xr:uid="{C7931B70-3539-4AB2-AC51-EB67E6FF8A18}"/>
    <cellStyle name="常规 8 3" xfId="3184" xr:uid="{D0C38A2B-0980-4316-9618-0B1F8AD1830E}"/>
    <cellStyle name="常规 8 3 10" xfId="33255" xr:uid="{2C04549C-B7F4-4EDB-9DEA-29BEAD6AE388}"/>
    <cellStyle name="常规 8 3 11" xfId="33256" xr:uid="{8C9528E2-A263-4352-9FC6-131F6DB4B53B}"/>
    <cellStyle name="常规 8 3 12" xfId="34829" xr:uid="{A7300210-93C3-4C57-A6D0-4A33CE83EEED}"/>
    <cellStyle name="常规 8 3 2" xfId="3185" xr:uid="{359E5DDB-F6C9-4474-BACB-2481D4E63A80}"/>
    <cellStyle name="常规 8 3 2 10" xfId="33257" xr:uid="{28C067DB-F7DA-46B0-A14D-8AB737F97723}"/>
    <cellStyle name="常规 8 3 2 11" xfId="33258" xr:uid="{921EA07A-31A7-43B6-9769-C88E381439DA}"/>
    <cellStyle name="常规 8 3 2 12" xfId="33259" xr:uid="{3070B810-9F7F-49DF-9558-FA238711D643}"/>
    <cellStyle name="常规 8 3 2 13" xfId="34830" xr:uid="{4FA21629-A696-4561-BD36-1EAEB7320068}"/>
    <cellStyle name="常规 8 3 2 2" xfId="3186" xr:uid="{AF52776B-460E-4D56-955F-B506F1572D9C}"/>
    <cellStyle name="常规 8 3 2 2 2" xfId="5025" xr:uid="{AD41D4CE-6401-4B9E-A84C-5E5913891A9C}"/>
    <cellStyle name="常规 8 3 2 2 2 2" xfId="33260" xr:uid="{2FB535A8-75DB-4840-A2B3-87E2522AC9A3}"/>
    <cellStyle name="常规 8 3 2 2 2 3" xfId="33261" xr:uid="{21644FBF-37B5-4EF7-A690-CC707864F7F0}"/>
    <cellStyle name="常规 8 3 2 2 2 4" xfId="33262" xr:uid="{6F2FFB6C-A658-41D2-90B5-DD5A23A214DD}"/>
    <cellStyle name="常规 8 3 2 2 2 5" xfId="33263" xr:uid="{38841039-3A4A-4597-B06E-3BB51CA92639}"/>
    <cellStyle name="常规 8 3 2 2 3" xfId="6873" xr:uid="{4F3C9F14-9EF2-4D94-82C4-631B808FC1F4}"/>
    <cellStyle name="常规 8 3 2 2 3 2" xfId="33264" xr:uid="{411B4D3A-62AD-41AC-9AA8-91B02A58C7D1}"/>
    <cellStyle name="常规 8 3 2 2 4" xfId="33265" xr:uid="{BBB13637-315B-436F-BEEF-BAB2C1F1C8A4}"/>
    <cellStyle name="常规 8 3 2 2 5" xfId="33266" xr:uid="{8290EA6C-CE8D-49FB-9426-31821AF7154A}"/>
    <cellStyle name="常规 8 3 2 2 6" xfId="33267" xr:uid="{3EDDB316-32BF-494F-9D77-776A86E87894}"/>
    <cellStyle name="常规 8 3 2 2 7" xfId="33268" xr:uid="{C9401D45-D4D5-4742-A11D-EE3087E20504}"/>
    <cellStyle name="常规 8 3 2 2 8" xfId="33269" xr:uid="{DF6CD3C4-694F-439D-9440-36B0626B34D9}"/>
    <cellStyle name="常规 8 3 2 3" xfId="5026" xr:uid="{33B07B10-F5A8-4D4C-A609-CCFA7D849552}"/>
    <cellStyle name="常规 8 3 2 3 2" xfId="33270" xr:uid="{EF059294-886F-441A-A56E-CE28DD4FFB66}"/>
    <cellStyle name="常规 8 3 2 3 3" xfId="33271" xr:uid="{7CA70FED-3DE6-4146-8836-3A04B782E365}"/>
    <cellStyle name="常规 8 3 2 3 4" xfId="33272" xr:uid="{1D730B63-3844-472F-9EE7-97DF46B32BB0}"/>
    <cellStyle name="常规 8 3 2 3 5" xfId="33273" xr:uid="{924173E5-BDA0-4928-8E9E-F73B4EBFD714}"/>
    <cellStyle name="常规 8 3 2 4" xfId="6872" xr:uid="{9ACED89B-421B-4DFE-B9FE-A8AE9E9A7B3E}"/>
    <cellStyle name="常规 8 3 2 4 2" xfId="33274" xr:uid="{293F181D-D9C9-4D5D-AC75-41C90DA19389}"/>
    <cellStyle name="常规 8 3 2 5" xfId="10809" xr:uid="{37E66A7E-8AA9-43E0-9A92-72E92DB382E5}"/>
    <cellStyle name="常规 8 3 2 5 2" xfId="33275" xr:uid="{B9A39FA0-FD3C-4442-B30A-5D59E20948A1}"/>
    <cellStyle name="常规 8 3 2 6" xfId="33276" xr:uid="{EF1088C8-6868-4E3B-A96B-B41C4EF0E255}"/>
    <cellStyle name="常规 8 3 2 7" xfId="33277" xr:uid="{3AC2C40E-6C60-46C5-AF26-3F6BA98F88E2}"/>
    <cellStyle name="常规 8 3 2 8" xfId="33278" xr:uid="{C52FF797-AB6E-4864-8261-F7EFA1706E89}"/>
    <cellStyle name="常规 8 3 2 9" xfId="33279" xr:uid="{A463031F-8F93-4E6F-82B7-6D6C9D957E46}"/>
    <cellStyle name="常规 8 3 3" xfId="5027" xr:uid="{8D61350E-690A-46FE-8BD2-CBF2EDA737B8}"/>
    <cellStyle name="常规 8 3 3 2" xfId="33280" xr:uid="{BE9B9A52-0F96-485D-9FC2-38DD43DAC5FE}"/>
    <cellStyle name="常规 8 3 3 3" xfId="33281" xr:uid="{F917AEAF-0BEE-4D7C-A015-3078BE5E02D4}"/>
    <cellStyle name="常规 8 3 3 4" xfId="33282" xr:uid="{F6EC6428-0D85-4DED-BBBF-32188B678C18}"/>
    <cellStyle name="常规 8 3 3 5" xfId="33283" xr:uid="{1EE6A206-22D9-4173-8D1B-B10D9F69053D}"/>
    <cellStyle name="常规 8 3 3 6" xfId="33284" xr:uid="{555F6C06-7D89-409B-B451-7721E1A416B1}"/>
    <cellStyle name="常规 8 3 4" xfId="6871" xr:uid="{5227DA5F-B816-4976-80B0-05A9477DC633}"/>
    <cellStyle name="常规 8 3 4 2" xfId="33285" xr:uid="{7A31E84F-0795-4598-8096-D4FA63EC0A4C}"/>
    <cellStyle name="常规 8 3 5" xfId="7969" xr:uid="{54685A7B-EC67-4BBB-9F4D-524A0C1F916D}"/>
    <cellStyle name="常规 8 3 5 2" xfId="33286" xr:uid="{9B2D6128-3BB2-4ADC-BF58-2B7F03D99988}"/>
    <cellStyle name="常规 8 3 6" xfId="33287" xr:uid="{0B571452-81FE-4E2C-8D14-E8A473CB8C67}"/>
    <cellStyle name="常规 8 3 7" xfId="33288" xr:uid="{9E81892C-6267-4FB8-8722-A0DA4865AC83}"/>
    <cellStyle name="常规 8 3 8" xfId="33289" xr:uid="{98DBECEF-6EC6-4FEA-B670-08F64CFA51CC}"/>
    <cellStyle name="常规 8 3 9" xfId="33290" xr:uid="{A2D63E3B-3844-4E0D-A144-5B1B38076004}"/>
    <cellStyle name="常规 8 4" xfId="3187" xr:uid="{A857C05E-B65D-4372-ABC5-5574D27A4E64}"/>
    <cellStyle name="常规 8 4 10" xfId="33291" xr:uid="{43F1EB82-C2D5-460C-BF9B-131000FCED2E}"/>
    <cellStyle name="常规 8 4 11" xfId="33292" xr:uid="{900A190A-11A3-4416-B22C-159006E7C34E}"/>
    <cellStyle name="常规 8 4 12" xfId="33293" xr:uid="{F4A70064-3697-4B67-B254-BC2EB658E5AE}"/>
    <cellStyle name="常规 8 4 13" xfId="33294" xr:uid="{2378F143-75FD-49A0-BC4A-6D67680B27DD}"/>
    <cellStyle name="常规 8 4 14" xfId="34832" xr:uid="{400F0E34-D9F6-4B59-B064-9199632452D0}"/>
    <cellStyle name="常规 8 4 2" xfId="3188" xr:uid="{56CD6E55-84C5-4E92-87C1-F2AB6F141AC3}"/>
    <cellStyle name="常规 8 4 2 2" xfId="5028" xr:uid="{59389913-0FCC-46C5-8C55-8715FD2AC9FC}"/>
    <cellStyle name="常规 8 4 2 2 2" xfId="33295" xr:uid="{FA3DCAAD-66DB-4200-A72D-5F25573EAC37}"/>
    <cellStyle name="常规 8 4 2 2 3" xfId="33296" xr:uid="{0F5EC09E-D031-4838-9955-365808837575}"/>
    <cellStyle name="常规 8 4 2 2 4" xfId="33297" xr:uid="{AF8561F7-32B9-41DD-8790-9E7A13D190BA}"/>
    <cellStyle name="常规 8 4 2 2 5" xfId="33298" xr:uid="{88AB9000-4BE9-4EF1-B8A6-62200457A922}"/>
    <cellStyle name="常规 8 4 2 3" xfId="6875" xr:uid="{BD087E9F-6A93-453F-9C67-CEB1EB133702}"/>
    <cellStyle name="常规 8 4 2 3 2" xfId="33299" xr:uid="{C2F56AC9-58E7-42B2-8BB3-1D7E865C1F69}"/>
    <cellStyle name="常规 8 4 2 4" xfId="33300" xr:uid="{7096D90E-CF72-4F4C-84CF-52395982A259}"/>
    <cellStyle name="常规 8 4 2 5" xfId="33301" xr:uid="{2264E41E-4118-4BA9-9B3C-82EF5BE0CAA1}"/>
    <cellStyle name="常规 8 4 2 6" xfId="33302" xr:uid="{74B2EDFE-78C5-4DF1-8D11-5257E275FA24}"/>
    <cellStyle name="常规 8 4 2 7" xfId="33303" xr:uid="{8977A313-1B7B-4E2B-BBCE-6C1148BB5241}"/>
    <cellStyle name="常规 8 4 2 8" xfId="33304" xr:uid="{1AB378A1-AE46-499F-86DE-F68ED83282E1}"/>
    <cellStyle name="常规 8 4 3" xfId="5029" xr:uid="{766A3164-2FD0-405B-8B22-B61750B7D836}"/>
    <cellStyle name="常规 8 4 3 2" xfId="33305" xr:uid="{E983EFDE-F128-4ADB-8B43-EE62E3E7889C}"/>
    <cellStyle name="常规 8 4 3 3" xfId="33306" xr:uid="{A14A9920-BB52-43CD-8870-51656D432068}"/>
    <cellStyle name="常规 8 4 3 4" xfId="33307" xr:uid="{5B5B18A4-FB81-43E7-B92C-EED5A506A626}"/>
    <cellStyle name="常规 8 4 3 5" xfId="33308" xr:uid="{CB531855-42C4-4DC1-88C7-20FBF3DABE58}"/>
    <cellStyle name="常规 8 4 4" xfId="6874" xr:uid="{FBBEFF99-244D-419E-98CD-0F7FAA8B2C0C}"/>
    <cellStyle name="常规 8 4 4 2" xfId="33309" xr:uid="{D3628874-11BC-4DEE-8F90-7B083BDACE4E}"/>
    <cellStyle name="常规 8 4 5" xfId="7970" xr:uid="{590DAC4D-AFC1-4723-B73B-BA6292549261}"/>
    <cellStyle name="常规 8 4 5 2" xfId="33310" xr:uid="{A82FC42B-E718-4D14-A9EA-8F9BB4754EDD}"/>
    <cellStyle name="常规 8 4 6" xfId="10810" xr:uid="{45637F30-FF5A-4A37-944F-5C2D763501E0}"/>
    <cellStyle name="常规 8 4 6 2" xfId="33311" xr:uid="{E752924F-6681-4818-AB08-BA3260B76D7F}"/>
    <cellStyle name="常规 8 4 7" xfId="33312" xr:uid="{4CC09600-B444-49AB-8C84-1F3862421587}"/>
    <cellStyle name="常规 8 4 8" xfId="33313" xr:uid="{33C3B0B3-8BA5-4F77-A437-D8835A46D912}"/>
    <cellStyle name="常规 8 4 9" xfId="33314" xr:uid="{9F43FC2D-5F71-435D-82C3-5AE3DE5F2545}"/>
    <cellStyle name="常规 8 5" xfId="3177" xr:uid="{D49296A0-8004-4BF3-8942-AEE5ACDF3A8E}"/>
    <cellStyle name="常规 8 5 2" xfId="6876" xr:uid="{C6456BDD-9C43-4061-8E70-1B12AE86736C}"/>
    <cellStyle name="常规 8 5 3" xfId="10806" xr:uid="{E8FF84A6-3CAF-4C53-8409-60D40D59EA9F}"/>
    <cellStyle name="常规 8 5 3 2" xfId="33315" xr:uid="{EB78E001-C264-457A-8935-5A0A21A40928}"/>
    <cellStyle name="常规 8 5 4" xfId="33316" xr:uid="{2EE00176-61D4-454C-8530-E068D9EEBA92}"/>
    <cellStyle name="常规 8 5 5" xfId="33317" xr:uid="{5C6286F9-F8AB-4AB1-9ABB-BEFAD2F7F48F}"/>
    <cellStyle name="常规 8 5 6" xfId="34833" xr:uid="{C37F7F51-F153-44D3-A08F-E3B77CCECC5E}"/>
    <cellStyle name="常规 8 6" xfId="3319" xr:uid="{806D2997-787E-4A6A-826E-0BD1D9C1008D}"/>
    <cellStyle name="常规 8 6 2" xfId="6877" xr:uid="{81CAFF95-0212-4036-8EB3-F40F6BAA214B}"/>
    <cellStyle name="常规 8 6 2 2" xfId="33318" xr:uid="{69046A08-204D-486F-9566-386F12D1841C}"/>
    <cellStyle name="常规 8 6 3" xfId="33319" xr:uid="{E7EA1D7B-9263-45E8-A484-9CFAFCBB4989}"/>
    <cellStyle name="常规 8 6 4" xfId="33320" xr:uid="{0FB29929-8A1E-4A08-85B6-1064C4CF336B}"/>
    <cellStyle name="常规 8 6 5" xfId="33321" xr:uid="{4203574C-49BC-4B83-BB49-CE76CF197741}"/>
    <cellStyle name="常规 8 7" xfId="6860" xr:uid="{81E4B730-7138-4096-A057-A3B16A474195}"/>
    <cellStyle name="常规 8 7 2" xfId="33322" xr:uid="{14F59669-7EBE-48BE-939A-D11B24139E1B}"/>
    <cellStyle name="常规 8 8" xfId="7966" xr:uid="{0EFB8966-E3FC-4A1B-A811-A3886AF6321D}"/>
    <cellStyle name="常规 8 8 2" xfId="33323" xr:uid="{BBAF811A-9116-4BC1-941B-30AD946C2A96}"/>
    <cellStyle name="常规 8 9" xfId="1481" xr:uid="{F557976D-1F57-492D-9F64-043D0867EE94}"/>
    <cellStyle name="常规 9" xfId="589" xr:uid="{BD18F69E-BEC8-45E2-921C-C1F4045CB28E}"/>
    <cellStyle name="常规 9 10" xfId="33324" xr:uid="{B09B1BE0-9CA7-461E-88E0-4E4EB7F7E738}"/>
    <cellStyle name="常规 9 11" xfId="33325" xr:uid="{EE12E01A-EA0C-450F-B804-07897A261E59}"/>
    <cellStyle name="常规 9 12" xfId="33326" xr:uid="{C72BFA44-3738-46E9-B38F-6EDF2BFD1E97}"/>
    <cellStyle name="常规 9 13" xfId="34835" xr:uid="{553667EE-D710-46F3-96EB-99ECBA5DC64B}"/>
    <cellStyle name="常规 9 2" xfId="590" xr:uid="{67EE540B-FF52-4A0B-AF9D-F612F96162B5}"/>
    <cellStyle name="常规 9 2 10" xfId="33327" xr:uid="{33115E64-7092-417F-9787-9EBEC32327BD}"/>
    <cellStyle name="常规 9 2 11" xfId="33328" xr:uid="{76BBAAB0-94A8-4636-BFFB-945CFE077C43}"/>
    <cellStyle name="常规 9 2 12" xfId="34836" xr:uid="{D0CC195A-F2E4-41A5-81FD-E7429558867D}"/>
    <cellStyle name="常规 9 2 2" xfId="1040" xr:uid="{4B4790C7-28BF-4A15-BDD5-C7C0FAA5E5B8}"/>
    <cellStyle name="常规 9 2 2 10" xfId="33329" xr:uid="{EE8BD732-22E7-4140-B736-2CE7971DEE86}"/>
    <cellStyle name="常规 9 2 2 11" xfId="34837" xr:uid="{65A73692-F41B-4C57-BA02-423A7F219589}"/>
    <cellStyle name="常规 9 2 2 2" xfId="3192" xr:uid="{2B422BF8-0354-4FF1-B131-1AF8D2238D06}"/>
    <cellStyle name="常规 9 2 2 2 10" xfId="33330" xr:uid="{C27B1866-09B2-433F-A565-8E08C01975CA}"/>
    <cellStyle name="常规 9 2 2 2 11" xfId="33331" xr:uid="{777CDB46-05FD-4D4B-98C5-F9CF415E51CD}"/>
    <cellStyle name="常规 9 2 2 2 12" xfId="34838" xr:uid="{E55A507F-5DA2-4487-826D-64D9469A903C}"/>
    <cellStyle name="常规 9 2 2 2 2" xfId="5030" xr:uid="{3AE73AF0-1A6C-4F53-8104-7C36E26D08E6}"/>
    <cellStyle name="常规 9 2 2 2 2 2" xfId="33332" xr:uid="{D1BFE323-2B08-4FB8-A540-6EA7FC17C010}"/>
    <cellStyle name="常规 9 2 2 2 2 3" xfId="33333" xr:uid="{DC1AC24C-1C43-4BEA-875B-7E63BB150416}"/>
    <cellStyle name="常规 9 2 2 2 2 4" xfId="33334" xr:uid="{A9737549-8ECD-4771-B36B-8EE9FDA8A39C}"/>
    <cellStyle name="常规 9 2 2 2 2 5" xfId="33335" xr:uid="{B51CFAFF-9589-486D-9DD9-1FF4C9B7207D}"/>
    <cellStyle name="常规 9 2 2 2 3" xfId="6881" xr:uid="{27B846D9-912E-4F4D-B5E1-EA58D176C09D}"/>
    <cellStyle name="常规 9 2 2 2 3 2" xfId="33336" xr:uid="{580EC30A-FF4B-498B-B896-A56EE048E694}"/>
    <cellStyle name="常规 9 2 2 2 4" xfId="10813" xr:uid="{544C6D85-AF89-4170-B4D0-5825BBB0976B}"/>
    <cellStyle name="常规 9 2 2 2 4 2" xfId="33337" xr:uid="{A49B67AE-F232-496C-A3E8-D35F60EB7B08}"/>
    <cellStyle name="常规 9 2 2 2 5" xfId="33338" xr:uid="{0536B394-38BA-49C6-8F7B-F7426B4222BD}"/>
    <cellStyle name="常规 9 2 2 2 6" xfId="33339" xr:uid="{2794938E-63EB-4994-A4A0-CCA89AD4A1EC}"/>
    <cellStyle name="常规 9 2 2 2 7" xfId="33340" xr:uid="{039474E8-6BC6-4ECA-91DF-0D7B00425159}"/>
    <cellStyle name="常规 9 2 2 2 8" xfId="33341" xr:uid="{A8BF32C9-CDC6-427A-87ED-79D73CE3DE7E}"/>
    <cellStyle name="常规 9 2 2 2 9" xfId="33342" xr:uid="{1320E9C9-60AE-47CE-BDE2-8C3134D486F9}"/>
    <cellStyle name="常规 9 2 2 3" xfId="3191" xr:uid="{8A7F405C-111D-4BEF-9229-25AA227C6A8D}"/>
    <cellStyle name="常规 9 2 2 3 2" xfId="6882" xr:uid="{AFA484C7-4C5A-4B33-880A-3A82F5E83EBD}"/>
    <cellStyle name="常规 9 2 2 3 2 2" xfId="33343" xr:uid="{7A83242B-5D5D-4DF7-A6F4-BB1E1451230A}"/>
    <cellStyle name="常规 9 2 2 3 3" xfId="33344" xr:uid="{7C65D0F7-9811-49C0-86D5-A7718B187AE4}"/>
    <cellStyle name="常规 9 2 2 3 4" xfId="33345" xr:uid="{8A83BBBF-6519-48FC-9F2B-8694082A5416}"/>
    <cellStyle name="常规 9 2 2 3 5" xfId="33346" xr:uid="{D118AA99-0732-4C7B-9E4B-9700D8CA948C}"/>
    <cellStyle name="常规 9 2 2 3 6" xfId="33347" xr:uid="{91327FA0-85C9-4848-8BE4-4AA744B74B4D}"/>
    <cellStyle name="常规 9 2 2 4" xfId="6880" xr:uid="{89D4BCF0-9C95-438D-A451-3EE8F1F1369A}"/>
    <cellStyle name="常规 9 2 2 4 2" xfId="33348" xr:uid="{DB348B79-F218-41CB-9773-6C62E684BA7E}"/>
    <cellStyle name="常规 9 2 2 5" xfId="7973" xr:uid="{1209E593-237C-4EA8-9F8F-C3C30F26EB1A}"/>
    <cellStyle name="常规 9 2 2 5 2" xfId="33349" xr:uid="{C3EE8F09-F5AA-4A16-B6C4-11D199685E36}"/>
    <cellStyle name="常规 9 2 2 6" xfId="1645" xr:uid="{EEBAA3EB-8D3B-423E-B844-E9454FD51307}"/>
    <cellStyle name="常规 9 2 2 7" xfId="33350" xr:uid="{63015EB1-BE95-4000-8D06-85319007FEAA}"/>
    <cellStyle name="常规 9 2 2 8" xfId="33351" xr:uid="{F3AD2D11-69E9-4CA0-8389-3340722E79C5}"/>
    <cellStyle name="常规 9 2 2 9" xfId="33352" xr:uid="{0E1F636B-A2F9-4658-B36C-C31FFB0EF632}"/>
    <cellStyle name="常规 9 2 3" xfId="3190" xr:uid="{19DB1F32-CAB7-47C9-A4F2-C5C915FDFB1C}"/>
    <cellStyle name="常规 9 2 3 2" xfId="6883" xr:uid="{BADAF0A5-E656-462B-B1E7-F26C7FA2D81D}"/>
    <cellStyle name="常规 9 2 3 2 2" xfId="10814" xr:uid="{4521F22B-6E93-438F-A8B3-413DFDF982E6}"/>
    <cellStyle name="常规 9 2 3 2 2 2" xfId="33353" xr:uid="{051402D7-EB9D-49F6-B514-FCC89C8C5F93}"/>
    <cellStyle name="常规 9 2 3 2 3" xfId="33354" xr:uid="{B213283C-DAAB-4FED-A65E-8CCEA580FE63}"/>
    <cellStyle name="常规 9 2 3 2 4" xfId="33355" xr:uid="{D86209DB-E30F-46E0-B513-751D42DCB117}"/>
    <cellStyle name="常规 9 2 3 2 5" xfId="34840" xr:uid="{12100733-C2BF-48DF-99D5-B5BEA2694AA5}"/>
    <cellStyle name="常规 9 2 3 3" xfId="7974" xr:uid="{C9AEB39C-A1A6-4EE0-9D5B-DCC8B6311CA4}"/>
    <cellStyle name="常规 9 2 3 3 2" xfId="33356" xr:uid="{7F34F828-32E1-475B-92AE-FEF0F231EF6A}"/>
    <cellStyle name="常规 9 2 3 3 3" xfId="33357" xr:uid="{E8E96AC1-77EE-4D24-9F2C-99C32CA74EAB}"/>
    <cellStyle name="常规 9 2 3 4" xfId="33358" xr:uid="{1E6B86C3-570A-45CA-8375-E3C0B53CF689}"/>
    <cellStyle name="常规 9 2 3 5" xfId="34839" xr:uid="{BC227CA2-9FF3-4A05-84FC-D557295AA447}"/>
    <cellStyle name="常规 9 2 4" xfId="3325" xr:uid="{82746AA6-420D-43ED-93A3-A1240EB6A3F4}"/>
    <cellStyle name="常规 9 2 4 2" xfId="6884" xr:uid="{A3359BAD-61FA-4367-998F-8CBB0922E862}"/>
    <cellStyle name="常规 9 2 4 2 2" xfId="33359" xr:uid="{91A46FEE-7365-4AB8-A22D-295B3FD975F9}"/>
    <cellStyle name="常规 9 2 4 3" xfId="10812" xr:uid="{16B62CCB-2809-4D43-BA4F-7DD5856AFE5B}"/>
    <cellStyle name="常规 9 2 4 3 2" xfId="33360" xr:uid="{0F067418-0797-49F3-B31B-59DD69A10DBD}"/>
    <cellStyle name="常规 9 2 4 4" xfId="33361" xr:uid="{ADD39A7E-07A7-4345-A182-95F4A711C872}"/>
    <cellStyle name="常规 9 2 4 5" xfId="33362" xr:uid="{69610A58-AB87-4134-AEE7-86B794459F3A}"/>
    <cellStyle name="常规 9 2 4 6" xfId="33363" xr:uid="{637D63F4-3E0F-4993-A2A0-8B365DBB3DFA}"/>
    <cellStyle name="常规 9 2 4 7" xfId="33364" xr:uid="{227558C8-8540-4937-A640-13FC206C9917}"/>
    <cellStyle name="常规 9 2 4 8" xfId="33365" xr:uid="{C7F2E6C5-3D6C-4A33-BBAD-4F14E154F20C}"/>
    <cellStyle name="常规 9 2 4 9" xfId="34841" xr:uid="{9F2F6CD7-14C5-4E2E-B0BA-1423A8616826}"/>
    <cellStyle name="常规 9 2 5" xfId="6879" xr:uid="{24E695C1-192D-41FB-89AD-265B25C7F2CB}"/>
    <cellStyle name="常规 9 2 5 2" xfId="33366" xr:uid="{521E2C6D-F2C9-4394-B5CB-72FF1CB1C94F}"/>
    <cellStyle name="常规 9 2 5 3" xfId="33367" xr:uid="{94FD29CB-BBFF-4F48-AD68-A98D816214B0}"/>
    <cellStyle name="常规 9 2 5 4" xfId="33368" xr:uid="{FF5C81A1-F83E-482A-9157-D4F3B315273E}"/>
    <cellStyle name="常规 9 2 5 5" xfId="33369" xr:uid="{64D776D4-5439-4637-8A6C-5D80EA1668A9}"/>
    <cellStyle name="常规 9 2 6" xfId="7972" xr:uid="{62458B70-2B88-4053-B4DA-2DAF29EF43EC}"/>
    <cellStyle name="常规 9 2 6 2" xfId="33370" xr:uid="{020D493C-F3D0-496E-BBF3-8C02306A7057}"/>
    <cellStyle name="常规 9 2 7" xfId="1483" xr:uid="{6D8D6ED2-9E71-4051-9A2E-BE1576B6EE9A}"/>
    <cellStyle name="常规 9 2 8" xfId="33371" xr:uid="{B881C48F-A569-41AB-A81C-F572BF3EC883}"/>
    <cellStyle name="常规 9 2 9" xfId="33372" xr:uid="{1635A22D-8B44-4E7F-8F3E-06C107DDAE3B}"/>
    <cellStyle name="常规 9 3" xfId="1039" xr:uid="{574402D1-2213-4B69-AE7F-46FA0E9E0133}"/>
    <cellStyle name="常规 9 3 10" xfId="33373" xr:uid="{CF9289D8-9B35-4EDC-BECA-62BDB0252A38}"/>
    <cellStyle name="常规 9 3 11" xfId="33374" xr:uid="{2EB15380-5849-4222-8245-57A755D42EFE}"/>
    <cellStyle name="常规 9 3 12" xfId="34843" xr:uid="{D1F069CC-A7D4-4123-BBDE-BE1D4AF97915}"/>
    <cellStyle name="常规 9 3 2" xfId="3194" xr:uid="{C65D6FA0-009B-4D0E-B9FF-1B796CD74578}"/>
    <cellStyle name="常规 9 3 2 10" xfId="33375" xr:uid="{DF765C62-E08E-4CB7-B092-9E535AF3F6BA}"/>
    <cellStyle name="常规 9 3 2 11" xfId="33376" xr:uid="{3EA0934E-E704-4681-B2C0-30E4E1226C12}"/>
    <cellStyle name="常规 9 3 2 12" xfId="34844" xr:uid="{32389062-3541-41D6-B434-8737D38C726B}"/>
    <cellStyle name="常规 9 3 2 2" xfId="5031" xr:uid="{5E0EF459-F994-4506-9733-147848FF4194}"/>
    <cellStyle name="常规 9 3 2 2 2" xfId="33377" xr:uid="{3229B9E2-A5A9-44BA-8309-6E17D5CE80B2}"/>
    <cellStyle name="常规 9 3 2 2 3" xfId="33378" xr:uid="{CBEC78D7-87AC-46D1-AB4B-5292D839C3EF}"/>
    <cellStyle name="常规 9 3 2 2 4" xfId="33379" xr:uid="{A8F8C96A-1AC7-4063-9D65-6CFE6C4ACC30}"/>
    <cellStyle name="常规 9 3 2 2 5" xfId="33380" xr:uid="{F52B47A8-554A-44CA-A206-EAF5945639B4}"/>
    <cellStyle name="常规 9 3 2 3" xfId="6886" xr:uid="{8464E646-2E1F-4AD6-9880-33BFF93D9CB2}"/>
    <cellStyle name="常规 9 3 2 3 2" xfId="33381" xr:uid="{AA5E8203-F202-44FF-A0C9-488252660292}"/>
    <cellStyle name="常规 9 3 2 4" xfId="10815" xr:uid="{C546D81B-169F-4E1A-AE45-8B17AEDB2C51}"/>
    <cellStyle name="常规 9 3 2 4 2" xfId="33382" xr:uid="{9D3E1DE5-FFDC-4348-8CFB-53B9AD773604}"/>
    <cellStyle name="常规 9 3 2 5" xfId="33383" xr:uid="{BCC0B645-21B8-4973-B496-F3D587C1D7B5}"/>
    <cellStyle name="常规 9 3 2 6" xfId="33384" xr:uid="{B7B211A0-A6CE-414D-98C6-AC58E2BD1958}"/>
    <cellStyle name="常规 9 3 2 7" xfId="33385" xr:uid="{73C6DD3B-F333-4040-B734-8A2CF2B19081}"/>
    <cellStyle name="常规 9 3 2 8" xfId="33386" xr:uid="{6BB296A5-D103-4ECA-9550-73CBE70B8C98}"/>
    <cellStyle name="常规 9 3 2 9" xfId="33387" xr:uid="{86CD1F09-4046-476B-950D-F7794669944C}"/>
    <cellStyle name="常规 9 3 3" xfId="3193" xr:uid="{FB4B5C3E-706C-4505-9560-ACAED5A631F7}"/>
    <cellStyle name="常规 9 3 3 2" xfId="6887" xr:uid="{AFD7D826-78D4-47FB-A0BA-2F81E45FB882}"/>
    <cellStyle name="常规 9 3 3 2 2" xfId="33388" xr:uid="{C15B19E3-BE47-49D8-888A-06E77EAB418E}"/>
    <cellStyle name="常规 9 3 3 3" xfId="33389" xr:uid="{07AD09C1-F43B-4A92-8FDD-DE931DAA01D0}"/>
    <cellStyle name="常规 9 3 3 4" xfId="33390" xr:uid="{8A0882F1-DFD9-4BAB-8A98-0BA62EBEFF76}"/>
    <cellStyle name="常规 9 3 3 5" xfId="33391" xr:uid="{32CD3CBA-D2F0-4407-8745-038575F09F95}"/>
    <cellStyle name="常规 9 3 3 6" xfId="33392" xr:uid="{12486B57-4411-45A6-9C28-AB8E46DFAAA1}"/>
    <cellStyle name="常规 9 3 4" xfId="3326" xr:uid="{BA5E08B8-69CF-40CB-8F76-502D888E83EF}"/>
    <cellStyle name="常规 9 3 5" xfId="6885" xr:uid="{BB0DCC7B-8E23-4754-961F-3DC3C6E9F133}"/>
    <cellStyle name="常规 9 3 5 2" xfId="33393" xr:uid="{897EEB7D-19F0-4278-B16A-268660C76A05}"/>
    <cellStyle name="常规 9 3 6" xfId="7975" xr:uid="{DA5D2F2E-072E-4F39-88A7-A3384D35EE2F}"/>
    <cellStyle name="常规 9 3 6 2" xfId="33394" xr:uid="{46E76F25-21DE-4B3C-894B-5EC55ABCFDC7}"/>
    <cellStyle name="常规 9 3 7" xfId="1644" xr:uid="{5942DDBC-9EC2-4DB2-BFE9-6FBCE4A972CC}"/>
    <cellStyle name="常规 9 3 8" xfId="33395" xr:uid="{38124FFC-4017-4741-A8AC-00B783D2D156}"/>
    <cellStyle name="常规 9 3 9" xfId="33396" xr:uid="{F843A3B0-5248-4968-AF15-30DC91C31B26}"/>
    <cellStyle name="常规 9 4" xfId="3189" xr:uid="{84BAC4D0-FC61-42D6-BE44-90F2C642D3DB}"/>
    <cellStyle name="常规 9 4 2" xfId="6888" xr:uid="{74807B6E-6E4A-45DC-916A-05CB4D6F8CC8}"/>
    <cellStyle name="常规 9 4 2 2" xfId="10816" xr:uid="{9BC4D1DB-F648-4743-9CC1-A449FA922FF6}"/>
    <cellStyle name="常规 9 4 2 2 2" xfId="33397" xr:uid="{4FDAC21E-C719-44CD-9133-D8E86B08FAAC}"/>
    <cellStyle name="常规 9 4 2 3" xfId="33398" xr:uid="{3116F979-FA76-4C8F-857A-53A92ED478D9}"/>
    <cellStyle name="常规 9 4 2 4" xfId="33399" xr:uid="{B5EFE874-EF7F-4415-9658-283A8A98A05F}"/>
    <cellStyle name="常规 9 4 2 5" xfId="34847" xr:uid="{D1F1F197-B7E0-4CA6-8E85-D5DE736116CF}"/>
    <cellStyle name="常规 9 4 3" xfId="7976" xr:uid="{A578075A-AA3A-4385-97C2-3B83B44D5556}"/>
    <cellStyle name="常规 9 4 3 2" xfId="33400" xr:uid="{5A91F18C-C0A8-461F-A680-5C9FFB75F400}"/>
    <cellStyle name="常规 9 4 3 3" xfId="33401" xr:uid="{94A341CF-F2E2-454E-A116-D11B89A64B59}"/>
    <cellStyle name="常规 9 4 4" xfId="33402" xr:uid="{C793284F-DE7F-4C76-ABD6-88FE2E99E8B2}"/>
    <cellStyle name="常规 9 4 5" xfId="34846" xr:uid="{07C949DF-37A8-4C30-A4EC-E1EE9E076D83}"/>
    <cellStyle name="常规 9 5" xfId="3324" xr:uid="{E5BC9E22-B1E1-4AB5-B73D-55131F6C3686}"/>
    <cellStyle name="常规 9 5 2" xfId="6889" xr:uid="{1E9A7FC1-5D18-4E84-9AE8-D1605C9EBB3E}"/>
    <cellStyle name="常规 9 5 2 2" xfId="33403" xr:uid="{28832DF1-4164-4436-B351-E73459A3875D}"/>
    <cellStyle name="常规 9 5 3" xfId="10811" xr:uid="{B3300425-6E48-43E7-819C-296BBB737D45}"/>
    <cellStyle name="常规 9 5 3 2" xfId="33404" xr:uid="{2DCCEEBB-6AF0-4420-8F31-E55DD609829E}"/>
    <cellStyle name="常规 9 5 4" xfId="33405" xr:uid="{C5D4B568-1205-44FA-9302-1B45ADA4839E}"/>
    <cellStyle name="常规 9 5 5" xfId="33406" xr:uid="{F9514430-D91A-4D01-8378-421E05B74421}"/>
    <cellStyle name="常规 9 5 6" xfId="33407" xr:uid="{FC9EF57A-091D-4A55-A5B3-7EB946202FEA}"/>
    <cellStyle name="常规 9 5 7" xfId="33408" xr:uid="{A7B9829A-B38D-47E0-92F6-C12ACA568901}"/>
    <cellStyle name="常规 9 5 8" xfId="33409" xr:uid="{652EC6D3-C16F-4D06-8923-67A511F5F6BE}"/>
    <cellStyle name="常规 9 5 9" xfId="34849" xr:uid="{560DC9A9-FAC8-4040-8D6A-FB70276AFADB}"/>
    <cellStyle name="常规 9 6" xfId="6878" xr:uid="{04CA4984-6FF9-4759-A168-2BC46F7B1F7D}"/>
    <cellStyle name="常规 9 6 2" xfId="33410" xr:uid="{423E4D2C-FF86-48F4-9020-CE06B9FD229B}"/>
    <cellStyle name="常规 9 6 3" xfId="33411" xr:uid="{BDAF66BC-21AF-4BB5-96E8-DBC378F67D8C}"/>
    <cellStyle name="常规 9 6 4" xfId="33412" xr:uid="{1AB95327-F06A-4AC3-9C18-C9DE938FF7D7}"/>
    <cellStyle name="常规 9 6 5" xfId="33413" xr:uid="{91867669-6A78-4C21-ADA4-99F7086A9B4F}"/>
    <cellStyle name="常规 9 7" xfId="7971" xr:uid="{9994C24F-62AD-4AF2-9EFF-2580D4C6FE30}"/>
    <cellStyle name="常规 9 7 2" xfId="33414" xr:uid="{B610FC6F-EDD7-427A-8B6B-B26FEA1699E8}"/>
    <cellStyle name="常规 9 8" xfId="1482" xr:uid="{036D98AF-F794-4C33-9BBE-12BEB1A77BF8}"/>
    <cellStyle name="常规 9 9" xfId="33415" xr:uid="{64746D10-053F-41E5-B5FA-10DDA48862F0}"/>
    <cellStyle name="常规_2007-2008年航线运力调整1121－交欧贸更新8改9_2011年预算-交计划运营20110223_2011年预算-交计划运营20110228" xfId="9904" xr:uid="{74C55843-D5C3-4BCC-B922-1AE5985C1456}"/>
    <cellStyle name="强调文字颜色 1" xfId="125" xr:uid="{00000000-0005-0000-0000-000088000000}"/>
    <cellStyle name="强调文字颜色 1 2" xfId="5814" xr:uid="{006E5B6B-9B32-43F0-AAD9-67115A34765B}"/>
    <cellStyle name="强调文字颜色 1 2 2" xfId="7977" xr:uid="{D5EA22B8-F430-447B-BD52-3C1AA553A330}"/>
    <cellStyle name="强调文字颜色 1 2 2 2" xfId="33416" xr:uid="{E1638ABD-3B36-4496-A6F6-2534C7260E98}"/>
    <cellStyle name="强调文字颜色 1 2 3" xfId="10817" xr:uid="{846D4BD8-803C-49F4-9C7F-CFDEDC667AAE}"/>
    <cellStyle name="强调文字颜色 1 2 3 2" xfId="33417" xr:uid="{AD6FA013-DDBE-4F91-993D-92786ECB599D}"/>
    <cellStyle name="强调文字颜色 1 2 4" xfId="33418" xr:uid="{A6CBE428-E887-4A56-A948-4D837533B726}"/>
    <cellStyle name="强调文字颜色 1 2 5" xfId="33419" xr:uid="{2C826E40-753B-42F9-B405-1AEE33A3A11C}"/>
    <cellStyle name="强调文字颜色 1 2 6" xfId="33420" xr:uid="{A9D0FCE9-E471-4A84-AA22-30FA241BD4C7}"/>
    <cellStyle name="强调文字颜色 1 2 7" xfId="34852" xr:uid="{4D2E66FA-7391-4B65-84FC-408F417D64F3}"/>
    <cellStyle name="强调文字颜色 1 3" xfId="33421" xr:uid="{D224F3E3-71B0-4B97-AB3F-418A1F46469B}"/>
    <cellStyle name="强调文字颜色 1 4" xfId="33422" xr:uid="{4C313E36-B88F-4FCD-9309-4326D2D1E84C}"/>
    <cellStyle name="强调文字颜色 1 5" xfId="33423" xr:uid="{8C67C38D-548C-4EBF-B6E6-BA2CC496ADC7}"/>
    <cellStyle name="强调文字颜色 1 6" xfId="33424" xr:uid="{ACFABCC7-1C5F-4EE1-8FBC-93D92AA50E8C}"/>
    <cellStyle name="强调文字颜色 1 7" xfId="33425" xr:uid="{1B4757BE-37AA-4675-93DB-DFC0D7AB09AD}"/>
    <cellStyle name="强调文字颜色 1 8" xfId="34851" xr:uid="{0B81C160-4726-4116-A8DA-90B2A8050A52}"/>
    <cellStyle name="强调文字颜色 1 9" xfId="3480" xr:uid="{0E8E5DBC-4CF8-4268-ABD0-3FBBCB18C827}"/>
    <cellStyle name="强调文字颜色 2" xfId="3" xr:uid="{00000000-0005-0000-0000-000089000000}"/>
    <cellStyle name="强调文字颜色 2 2" xfId="5815" xr:uid="{11E22F59-4C58-4C7B-AC1A-8B1099AD9AA9}"/>
    <cellStyle name="强调文字颜色 2 2 2" xfId="7978" xr:uid="{CC268735-E352-45BA-8402-2CA44B5D7951}"/>
    <cellStyle name="强调文字颜色 2 2 2 2" xfId="33426" xr:uid="{27B11F9F-24F7-4886-86AA-C89661226EB6}"/>
    <cellStyle name="强调文字颜色 2 2 3" xfId="10818" xr:uid="{CD587491-5447-44F5-9C08-E0955E4C25D8}"/>
    <cellStyle name="强调文字颜色 2 2 3 2" xfId="33427" xr:uid="{CB3ACC20-28CB-4084-A82A-9F80A6AFF660}"/>
    <cellStyle name="强调文字颜色 2 2 4" xfId="33428" xr:uid="{A92D92C6-9185-4AB3-9096-692649E6A434}"/>
    <cellStyle name="强调文字颜色 2 2 5" xfId="33429" xr:uid="{5141C5C3-BD45-4BFC-B2B0-A7DA0A5B71BB}"/>
    <cellStyle name="强调文字颜色 2 2 6" xfId="33430" xr:uid="{B95297AB-4229-4DCB-BA2B-774CAEB34B3D}"/>
    <cellStyle name="强调文字颜色 2 2 7" xfId="34854" xr:uid="{51FA0A8D-BEDD-4776-8188-69728BA5677E}"/>
    <cellStyle name="强调文字颜色 2 3" xfId="33431" xr:uid="{51B2D8C0-D9FF-47BE-9B19-8D69B59AF956}"/>
    <cellStyle name="强调文字颜色 2 4" xfId="33432" xr:uid="{A348260D-C1B8-4051-9B3D-5EA0D381640B}"/>
    <cellStyle name="强调文字颜色 2 5" xfId="33433" xr:uid="{F8043E00-D55C-4D00-86C5-FB075185E970}"/>
    <cellStyle name="强调文字颜色 2 6" xfId="33434" xr:uid="{04CF806F-0671-4DF1-8CF3-C1FDE3DD6272}"/>
    <cellStyle name="强调文字颜色 2 7" xfId="33435" xr:uid="{E6CBE644-D6DD-4E2F-9E6F-46A9273C7259}"/>
    <cellStyle name="强调文字颜色 2 8" xfId="34853" xr:uid="{4757C75B-9FF1-4D23-BF6C-7F0BA2F1A3DB}"/>
    <cellStyle name="强调文字颜色 2 9" xfId="3481" xr:uid="{33E59920-5315-4A0C-AAD5-94A94DDE9265}"/>
    <cellStyle name="强调文字颜色 3" xfId="126" xr:uid="{00000000-0005-0000-0000-00008A000000}"/>
    <cellStyle name="强调文字颜色 3 2" xfId="5816" xr:uid="{8814D00D-105B-41E8-9BC6-A95568DB27EF}"/>
    <cellStyle name="强调文字颜色 3 2 2" xfId="7979" xr:uid="{2381D3E7-ADF9-401A-AE69-D5F6D218ACCA}"/>
    <cellStyle name="强调文字颜色 3 2 2 2" xfId="33436" xr:uid="{43E76EBF-1777-4B8D-94B2-E6F634A5DF4D}"/>
    <cellStyle name="强调文字颜色 3 2 3" xfId="10819" xr:uid="{44A6CEE9-227C-4BCC-BCAD-49BCB8597E99}"/>
    <cellStyle name="强调文字颜色 3 2 3 2" xfId="33437" xr:uid="{ACB43168-E41E-474F-8D4D-8BEBCC67ECC0}"/>
    <cellStyle name="强调文字颜色 3 2 4" xfId="33438" xr:uid="{73C62785-804E-47EE-934E-4F02D5F3B28D}"/>
    <cellStyle name="强调文字颜色 3 2 5" xfId="33439" xr:uid="{85E6B6AC-38B4-470A-8CF1-BD109C016119}"/>
    <cellStyle name="强调文字颜色 3 2 6" xfId="33440" xr:uid="{848A73D6-37BC-4C89-B172-DEC4052F8A69}"/>
    <cellStyle name="强调文字颜色 3 2 7" xfId="34856" xr:uid="{1636DF62-7C6E-474E-A838-0223D85AE1F4}"/>
    <cellStyle name="强调文字颜色 3 3" xfId="33441" xr:uid="{66C91AFE-C805-4BB4-8F59-DA49B7C0A637}"/>
    <cellStyle name="强调文字颜色 3 4" xfId="33442" xr:uid="{FA706DC7-3EBA-4E36-9FCA-57902E37F437}"/>
    <cellStyle name="强调文字颜色 3 5" xfId="33443" xr:uid="{DF37089A-D82C-44ED-B8C2-A79054AEB70F}"/>
    <cellStyle name="强调文字颜色 3 6" xfId="33444" xr:uid="{1BACE6A7-472C-45A8-8A96-D440E4A61AAE}"/>
    <cellStyle name="强调文字颜色 3 7" xfId="33445" xr:uid="{C16A58D1-654E-4763-9ECC-385364261FD9}"/>
    <cellStyle name="强调文字颜色 3 8" xfId="34855" xr:uid="{93690499-C050-4AF5-BFC5-7FAF3290D86E}"/>
    <cellStyle name="强调文字颜色 3 9" xfId="3482" xr:uid="{2889B63A-72A8-4AE2-B579-52BE01462921}"/>
    <cellStyle name="强调文字颜色 4" xfId="127" xr:uid="{00000000-0005-0000-0000-00008B000000}"/>
    <cellStyle name="强调文字颜色 4 2" xfId="5817" xr:uid="{3D0B7935-ABAD-4B39-90A6-C1501913628F}"/>
    <cellStyle name="强调文字颜色 4 2 2" xfId="7980" xr:uid="{4F247C9F-0C32-4C6D-9363-B5F8F4D4601A}"/>
    <cellStyle name="强调文字颜色 4 2 2 2" xfId="33446" xr:uid="{72AB0A9A-452B-45DD-A4FB-0ACECAA12CAC}"/>
    <cellStyle name="强调文字颜色 4 2 3" xfId="10820" xr:uid="{AB49CDD9-6FD8-42EA-8780-ED21D21F309E}"/>
    <cellStyle name="强调文字颜色 4 2 3 2" xfId="33447" xr:uid="{565DBE43-0BDA-4879-8DBC-067E058321B8}"/>
    <cellStyle name="强调文字颜色 4 2 4" xfId="33448" xr:uid="{9350CE51-23B8-45F1-AB7D-F550ACFBEC06}"/>
    <cellStyle name="强调文字颜色 4 2 5" xfId="33449" xr:uid="{CC33BF3B-81D7-4619-8528-C8BC58E7E2C5}"/>
    <cellStyle name="强调文字颜色 4 2 6" xfId="33450" xr:uid="{DEE99833-BF60-4AAF-A2FD-128F34329F34}"/>
    <cellStyle name="强调文字颜色 4 2 7" xfId="34858" xr:uid="{708949AA-7512-4EFC-90F4-13FE1DE35CAC}"/>
    <cellStyle name="强调文字颜色 4 3" xfId="33451" xr:uid="{0EA05B97-F1B2-4F2F-BB14-334970D94E57}"/>
    <cellStyle name="强调文字颜色 4 4" xfId="33452" xr:uid="{B5F43A49-3BE7-4A98-81C7-5AA1DDD52B03}"/>
    <cellStyle name="强调文字颜色 4 5" xfId="33453" xr:uid="{BBB53CD5-9882-442B-8108-80C31A5DFC4E}"/>
    <cellStyle name="强调文字颜色 4 6" xfId="33454" xr:uid="{B962EAD5-0C7B-4127-80E1-F9C8CECCEAE0}"/>
    <cellStyle name="强调文字颜色 4 7" xfId="33455" xr:uid="{216539BC-831D-4E90-83D9-323061E7439B}"/>
    <cellStyle name="强调文字颜色 4 8" xfId="34857" xr:uid="{A9AB9E3C-6733-4B56-BE3B-FF0DF3D661EE}"/>
    <cellStyle name="强调文字颜色 4 9" xfId="3483" xr:uid="{CBE370BE-3831-42EB-9CC5-B0912832153F}"/>
    <cellStyle name="强调文字颜色 5" xfId="128" xr:uid="{00000000-0005-0000-0000-00008C000000}"/>
    <cellStyle name="强调文字颜色 5 2" xfId="5818" xr:uid="{8FF68EF8-C08E-45A8-95BD-27573E31523B}"/>
    <cellStyle name="强调文字颜色 5 2 2" xfId="7981" xr:uid="{4EDA2018-545C-47A2-974C-936E2A6B0882}"/>
    <cellStyle name="强调文字颜色 5 2 2 2" xfId="33456" xr:uid="{C14DA4B4-4821-4D96-AFB7-CC008C09AABF}"/>
    <cellStyle name="强调文字颜色 5 2 3" xfId="10821" xr:uid="{4F56CFA9-914A-4CDF-B061-C747A129AB50}"/>
    <cellStyle name="强调文字颜色 5 2 3 2" xfId="33457" xr:uid="{128ECC63-EA05-4A54-ADF9-9D2207EAFD45}"/>
    <cellStyle name="强调文字颜色 5 2 4" xfId="33458" xr:uid="{73B82C2F-3A68-4DEC-A3B6-FD35A5BFF467}"/>
    <cellStyle name="强调文字颜色 5 2 5" xfId="33459" xr:uid="{4BA376E0-F906-4789-BE1F-36C460BF9703}"/>
    <cellStyle name="强调文字颜色 5 2 6" xfId="33460" xr:uid="{57F228DC-9DFD-4BA3-B504-44CDED91EC6D}"/>
    <cellStyle name="强调文字颜色 5 2 7" xfId="34860" xr:uid="{566ECEE6-F963-4F7C-8DD7-F965A4053D85}"/>
    <cellStyle name="强调文字颜色 5 3" xfId="33461" xr:uid="{7A194D76-89AA-47CE-BF18-5E7CD6117473}"/>
    <cellStyle name="强调文字颜色 5 4" xfId="33462" xr:uid="{12841B49-DF5E-4BF8-BEA5-E56DD0288F90}"/>
    <cellStyle name="强调文字颜色 5 5" xfId="33463" xr:uid="{7D202143-59A8-45C5-B752-12256143F1C9}"/>
    <cellStyle name="强调文字颜色 5 6" xfId="33464" xr:uid="{47218891-290D-486D-9E51-D73F70487E81}"/>
    <cellStyle name="强调文字颜色 5 7" xfId="33465" xr:uid="{9EC4255F-C7E5-45A4-87D1-E616BA689288}"/>
    <cellStyle name="强调文字颜色 5 8" xfId="34859" xr:uid="{4EDDFA29-3AFA-4C45-9A91-F72EE9225B01}"/>
    <cellStyle name="强调文字颜色 5 9" xfId="3484" xr:uid="{68430859-E463-43AD-83E2-4DAE18AAF27D}"/>
    <cellStyle name="强调文字颜色 6" xfId="129" xr:uid="{00000000-0005-0000-0000-00008D000000}"/>
    <cellStyle name="强调文字颜色 6 2" xfId="5819" xr:uid="{127F22B5-31B1-4B48-ADD5-D19CA3E7BA4A}"/>
    <cellStyle name="强调文字颜色 6 2 2" xfId="7982" xr:uid="{B0B243AB-DE9E-4143-ABE4-E4BD93CB068A}"/>
    <cellStyle name="强调文字颜色 6 2 2 2" xfId="33466" xr:uid="{6214D105-4B18-4960-82D1-DA05F10CB3EF}"/>
    <cellStyle name="强调文字颜色 6 2 3" xfId="10822" xr:uid="{BB23EEBF-CCDF-4A72-B4B1-56C37FC4A9E3}"/>
    <cellStyle name="强调文字颜色 6 2 3 2" xfId="33467" xr:uid="{46A31862-9A8A-4CAD-9F93-A1535D06A622}"/>
    <cellStyle name="强调文字颜色 6 2 4" xfId="33468" xr:uid="{62A42F6D-818F-4177-91CE-5DF2530E6180}"/>
    <cellStyle name="强调文字颜色 6 2 5" xfId="33469" xr:uid="{C792DDDB-1C76-4B39-A3B3-91652FD71F8A}"/>
    <cellStyle name="强调文字颜色 6 2 6" xfId="33470" xr:uid="{A72C777F-B8F8-49DE-96F8-06D527FCA56F}"/>
    <cellStyle name="强调文字颜色 6 2 7" xfId="34862" xr:uid="{702F3B0D-68AA-4413-BA58-FE6DD26FC9B6}"/>
    <cellStyle name="强调文字颜色 6 3" xfId="33471" xr:uid="{24BD0D8B-E6F4-45E5-B9FC-3534F9FF3B7D}"/>
    <cellStyle name="强调文字颜色 6 4" xfId="33472" xr:uid="{096F25F8-6BA0-4374-B227-CFF4FD16068F}"/>
    <cellStyle name="强调文字颜色 6 5" xfId="33473" xr:uid="{313C7148-41EB-4394-9C45-37727B0FADB2}"/>
    <cellStyle name="强调文字颜色 6 6" xfId="33474" xr:uid="{00B3890E-3D35-4F68-A7D8-B042929E959D}"/>
    <cellStyle name="强调文字颜色 6 7" xfId="33475" xr:uid="{CF409AB4-A554-4D1F-9BB2-EE1362D0A4E2}"/>
    <cellStyle name="强调文字颜色 6 8" xfId="34861" xr:uid="{ECF90364-D8F5-4F8C-AA3B-277D069FF589}"/>
    <cellStyle name="强调文字颜色 6 9" xfId="3485" xr:uid="{900C5BA7-2115-4E92-A94A-1B61AC03EA02}"/>
    <cellStyle name="數字(未鎖定)" xfId="33476" xr:uid="{CB93A236-D5F0-4FA0-967D-A18DF094775E}"/>
    <cellStyle name="數字(鎖定)" xfId="33477" xr:uid="{CE04890E-C100-4959-9794-8ACCE2754BD0}"/>
    <cellStyle name="未定義" xfId="3486" xr:uid="{F09D661E-48D5-4A5B-8837-D9E9B8E58507}"/>
    <cellStyle name="未定義 2" xfId="33478" xr:uid="{6D7686FB-E90F-482C-BCAB-681477FF8809}"/>
    <cellStyle name="标题" xfId="130" xr:uid="{00000000-0005-0000-0000-00008E000000}"/>
    <cellStyle name="标题 1" xfId="131" xr:uid="{00000000-0005-0000-0000-00008F000000}"/>
    <cellStyle name="标题 1 2" xfId="5821" xr:uid="{D69AE964-8931-4C09-A66B-7EBD061DE938}"/>
    <cellStyle name="标题 1 2 2" xfId="7983" xr:uid="{3A64D455-A68C-4767-BD74-3B80A90F3172}"/>
    <cellStyle name="标题 1 2 2 2" xfId="33479" xr:uid="{526E82F1-7952-4D5E-83F3-70A2C3CCC1C6}"/>
    <cellStyle name="标题 1 2 3" xfId="10823" xr:uid="{3613DBCA-AB70-41F0-8FA1-D22C7CB81E58}"/>
    <cellStyle name="标题 1 2 3 2" xfId="33480" xr:uid="{E49AB301-AC7E-434B-8318-B0FBE9E6EDD7}"/>
    <cellStyle name="标题 1 2 4" xfId="33481" xr:uid="{79DD0C59-86AA-4C42-953C-AB87E411302F}"/>
    <cellStyle name="标题 1 2 5" xfId="33482" xr:uid="{1962B43B-7E83-48C4-BB26-809A90E8722B}"/>
    <cellStyle name="标题 1 2 6" xfId="33483" xr:uid="{8DC99F49-C1C8-48EA-B81F-FAAB0B3B05BE}"/>
    <cellStyle name="标题 1 2 7" xfId="34868" xr:uid="{05967F15-901C-4F70-BA12-FB74C172EB00}"/>
    <cellStyle name="标题 1 3" xfId="33484" xr:uid="{8000ADB7-232C-43CD-BAB9-0D35F4377202}"/>
    <cellStyle name="标题 1 4" xfId="33485" xr:uid="{DC1C5D85-5DA9-4156-B413-E36CE38FAF01}"/>
    <cellStyle name="标题 1 5" xfId="33486" xr:uid="{5E8BE56C-E86A-4774-9334-6546FB384F93}"/>
    <cellStyle name="标题 1 6" xfId="33487" xr:uid="{5F58F3C3-8E01-49B2-B896-B4F10510AB5E}"/>
    <cellStyle name="标题 1 7" xfId="33488" xr:uid="{ED08F489-B43A-4EA5-9034-3F8E399DA629}"/>
    <cellStyle name="标题 1 8" xfId="34867" xr:uid="{912A2E97-252A-40B8-8CFA-DF9281BF1ACF}"/>
    <cellStyle name="标题 1 9" xfId="3488" xr:uid="{93F81C4B-5473-48E3-9D3B-C3FED59FD3D2}"/>
    <cellStyle name="标题 10" xfId="33489" xr:uid="{F1BDCF97-6606-455F-9D89-3F259FAF091A}"/>
    <cellStyle name="标题 11" xfId="34866" xr:uid="{ED4D7712-E219-4F6C-AD55-E1BFB4F41594}"/>
    <cellStyle name="标题 12" xfId="3487" xr:uid="{ABB94551-9BCF-4152-A9A4-E2B3E6E33F6C}"/>
    <cellStyle name="标题 2" xfId="132" xr:uid="{00000000-0005-0000-0000-000090000000}"/>
    <cellStyle name="标题 2 2" xfId="5822" xr:uid="{0AE56B42-4461-4824-8E60-9E998D910B30}"/>
    <cellStyle name="标题 2 2 2" xfId="7984" xr:uid="{9E5ADBBB-D547-40F8-8053-BE6C0382D5EE}"/>
    <cellStyle name="标题 2 2 2 2" xfId="33490" xr:uid="{F6F8E2ED-EAA8-4297-9F77-1404A2EF24DE}"/>
    <cellStyle name="标题 2 2 3" xfId="10824" xr:uid="{9D9DEC75-1ECB-4E58-9273-47D685074188}"/>
    <cellStyle name="标题 2 2 3 2" xfId="33491" xr:uid="{AD80F8EA-CE6F-4680-848F-EC10B64CBC1E}"/>
    <cellStyle name="标题 2 2 4" xfId="33492" xr:uid="{00358D96-AE97-467B-8C6B-E6F157C3FAED}"/>
    <cellStyle name="标题 2 2 5" xfId="33493" xr:uid="{81A16381-C971-4FDF-A10E-C7038943959B}"/>
    <cellStyle name="标题 2 2 6" xfId="33494" xr:uid="{C2E91059-C698-4DF0-A990-2D2B01632892}"/>
    <cellStyle name="标题 2 2 7" xfId="34870" xr:uid="{28166083-8245-4795-AC84-755467E3E122}"/>
    <cellStyle name="标题 2 3" xfId="33495" xr:uid="{D964516D-B360-4322-BE31-F90B68F82CA7}"/>
    <cellStyle name="标题 2 4" xfId="33496" xr:uid="{B3FA2E73-9BD4-40F5-AD97-69CCD2B38673}"/>
    <cellStyle name="标题 2 5" xfId="33497" xr:uid="{50B3B8A0-036D-4710-BFAD-55EFB4C5835E}"/>
    <cellStyle name="标题 2 6" xfId="33498" xr:uid="{95EF5D08-4FCA-44A8-8E4E-40CA21F19B93}"/>
    <cellStyle name="标题 2 7" xfId="33499" xr:uid="{43D79A3E-6B7E-481F-AF6E-9A0813E7DABC}"/>
    <cellStyle name="标题 2 8" xfId="34869" xr:uid="{47790FFF-EF93-41D3-9588-89955360B494}"/>
    <cellStyle name="标题 2 9" xfId="3489" xr:uid="{A957D4A0-488C-46B2-9A5F-E52C039F72E1}"/>
    <cellStyle name="标题 3" xfId="133" xr:uid="{00000000-0005-0000-0000-000091000000}"/>
    <cellStyle name="标题 3 2" xfId="5823" xr:uid="{818EE667-33E0-458F-BE8A-DEFE645192BF}"/>
    <cellStyle name="标题 3 2 2" xfId="7985" xr:uid="{4E0AA43B-79C0-4D0D-BD6A-5A6034A70926}"/>
    <cellStyle name="标题 3 2 2 2" xfId="33500" xr:uid="{32CA075A-4F25-4F96-911B-E4E2D43A4C1B}"/>
    <cellStyle name="标题 3 2 3" xfId="10825" xr:uid="{9771363B-AED1-47FD-9FDB-FA5CDA7DF36B}"/>
    <cellStyle name="标题 3 2 3 2" xfId="33501" xr:uid="{27E42648-C222-413F-8F3B-FE0BA1544119}"/>
    <cellStyle name="标题 3 2 4" xfId="33502" xr:uid="{6913EC38-F834-4883-B9D7-A5E59139E794}"/>
    <cellStyle name="标题 3 2 5" xfId="33503" xr:uid="{381B1467-6C37-45AB-B709-53ADB07AAED3}"/>
    <cellStyle name="标题 3 2 6" xfId="33504" xr:uid="{AE0384F6-EE5D-40FD-A3CD-14C0C3B04074}"/>
    <cellStyle name="标题 3 2 7" xfId="34872" xr:uid="{E503B6AF-34BA-423D-BE62-FB98F5E7D7A4}"/>
    <cellStyle name="标题 3 3" xfId="33505" xr:uid="{99B071E3-584C-43A6-80C3-0882F93CEBFB}"/>
    <cellStyle name="标题 3 4" xfId="33506" xr:uid="{DE372145-CCD5-438D-A1CB-C91211C5AE51}"/>
    <cellStyle name="标题 3 5" xfId="33507" xr:uid="{86BBB039-236E-495A-8507-7EE3A8F77B00}"/>
    <cellStyle name="标题 3 6" xfId="33508" xr:uid="{946CBD6F-A093-4D8D-B4FF-31AF0C4CBE79}"/>
    <cellStyle name="标题 3 7" xfId="33509" xr:uid="{A1CEF7CD-02DA-4889-9A12-2D9CB2EDBCE7}"/>
    <cellStyle name="标题 3 8" xfId="34871" xr:uid="{5CEF5AA4-F712-4919-BE81-1167A9E43F5A}"/>
    <cellStyle name="标题 3 9" xfId="3490" xr:uid="{0C5776DF-7723-4F53-B284-18AE3AD25293}"/>
    <cellStyle name="标题 4" xfId="37" xr:uid="{00000000-0005-0000-0000-000092000000}"/>
    <cellStyle name="标题 4 2" xfId="5824" xr:uid="{5A1F4932-9DAE-4AC1-B015-E8F19B9AD2D5}"/>
    <cellStyle name="标题 4 2 2" xfId="7986" xr:uid="{EBC399EF-E676-4E5B-8A6D-2E72AA682D32}"/>
    <cellStyle name="标题 4 2 2 2" xfId="33510" xr:uid="{201EFFC7-0817-4AC3-8161-0CEB0204E31A}"/>
    <cellStyle name="标题 4 2 3" xfId="10826" xr:uid="{0B3B839E-A9C1-4A47-BE96-77FC98AFC1A3}"/>
    <cellStyle name="标题 4 2 3 2" xfId="33511" xr:uid="{31ADD967-7B7F-4F8A-B441-90525531C722}"/>
    <cellStyle name="标题 4 2 4" xfId="33512" xr:uid="{087999C5-DD29-4BEA-9CEB-E550FD8E2268}"/>
    <cellStyle name="标题 4 2 5" xfId="33513" xr:uid="{D4433458-BC8F-4FA6-8427-6EF7D2A20D3E}"/>
    <cellStyle name="标题 4 2 6" xfId="33514" xr:uid="{0BE90B85-5830-4A75-9E77-FE74DB4A7779}"/>
    <cellStyle name="标题 4 2 7" xfId="34874" xr:uid="{53AAEE9E-8E51-424C-9EE8-A9CEE983D8F5}"/>
    <cellStyle name="标题 4 3" xfId="33515" xr:uid="{2B7B3D95-C631-46BC-B299-EBF467811801}"/>
    <cellStyle name="标题 4 4" xfId="33516" xr:uid="{48D5F40E-C092-4402-BCE1-93E8F37DB228}"/>
    <cellStyle name="标题 4 5" xfId="33517" xr:uid="{CDBE9BF1-AF3A-4B5A-AE98-D2D8F9EFC6A0}"/>
    <cellStyle name="标题 4 6" xfId="33518" xr:uid="{011595C2-00E2-4ECF-989C-F26EB2CFD91E}"/>
    <cellStyle name="标题 4 7" xfId="33519" xr:uid="{4E714F6D-E733-4DAF-9BDE-063F92622714}"/>
    <cellStyle name="标题 4 8" xfId="34873" xr:uid="{4AF4F440-22AA-46FC-A048-B5F7A42A14B2}"/>
    <cellStyle name="标题 4 9" xfId="3491" xr:uid="{B7CBB948-6D24-477C-99EB-44BE51A3EE92}"/>
    <cellStyle name="标题 5" xfId="5820" xr:uid="{9E9888F8-96F3-4D88-A04A-B4C29E6F1A9A}"/>
    <cellStyle name="标题 5 2" xfId="7987" xr:uid="{D8090ED7-DC80-4371-AB9E-6D66D58BB4CE}"/>
    <cellStyle name="标题 5 2 2" xfId="33520" xr:uid="{2E908104-FCBB-4753-BD97-60E46764ED82}"/>
    <cellStyle name="标题 5 3" xfId="10827" xr:uid="{2D82AA34-49AE-46C2-A73D-C7C67EDE1609}"/>
    <cellStyle name="标题 5 3 2" xfId="33521" xr:uid="{0D564794-2B04-42D8-91B1-4BA298ACE80D}"/>
    <cellStyle name="标题 5 4" xfId="33522" xr:uid="{E6E7F7A6-4553-4102-98AF-EC27E314E754}"/>
    <cellStyle name="标题 5 5" xfId="33523" xr:uid="{CFE7FD8D-CC6B-4FE5-83D8-52788EB82644}"/>
    <cellStyle name="标题 5 6" xfId="33524" xr:uid="{984999C4-6173-4A2E-8D11-BF6E5CF12CBA}"/>
    <cellStyle name="标题 5 7" xfId="34875" xr:uid="{D5A7571F-E4F9-48AB-886E-6CF29335BA82}"/>
    <cellStyle name="标题 6" xfId="33525" xr:uid="{BF537A77-9088-4114-9F7C-24DED95BB6A5}"/>
    <cellStyle name="标题 7" xfId="33526" xr:uid="{410CF14F-6F7D-4109-BB46-6AA624C1D082}"/>
    <cellStyle name="标题 8" xfId="33527" xr:uid="{1EBC58ED-D05E-4F5A-82F0-B9A54C32A15D}"/>
    <cellStyle name="标题 9" xfId="33528" xr:uid="{F745D94D-553C-41C6-B70E-B736DCB4210C}"/>
    <cellStyle name="标题_ACE Allocation 111125 for Cycle 80 (2)" xfId="33529" xr:uid="{733423C8-37A9-4754-88B2-93F5BE1FEC5E}"/>
    <cellStyle name="样式 1" xfId="616" xr:uid="{0775E7ED-00E3-49B8-8223-9B9E3CD9CD94}"/>
    <cellStyle name="样式 1 2" xfId="617" xr:uid="{5FDA95A4-403D-4207-89C6-29F689F23ECB}"/>
    <cellStyle name="样式 1 2 2" xfId="1051" xr:uid="{AFB58F40-A3E8-4C78-AAE5-03F17E13B8A7}"/>
    <cellStyle name="样式 1 2 2 2" xfId="7988" xr:uid="{38862B56-608E-4FFA-8FCE-3E35E26486E7}"/>
    <cellStyle name="样式 1 2 2 2 2" xfId="33530" xr:uid="{4E214229-F1DA-44E3-9346-7E7F6F1E3BAD}"/>
    <cellStyle name="样式 1 2 3" xfId="8775" xr:uid="{0537166B-0F3F-4819-BA63-21A0E70FC665}"/>
    <cellStyle name="样式 1 2 3 2" xfId="10394" xr:uid="{4E959778-5521-40C2-AF24-123422C54F4B}"/>
    <cellStyle name="样式 1 2 4" xfId="1484" xr:uid="{9847BA5C-BC78-4CDD-8221-90CD0B48F777}"/>
    <cellStyle name="样式 1 2 4 2" xfId="10828" xr:uid="{F6DEBE10-0471-4D5B-9DB1-1D0346E5EF7F}"/>
    <cellStyle name="样式 1 2 5" xfId="33531" xr:uid="{72F361B8-5A8B-49F8-833A-08D2C2154732}"/>
    <cellStyle name="样式 1 3" xfId="7989" xr:uid="{43DF9B7C-81C4-4A60-8DDB-1619EE3BF87E}"/>
    <cellStyle name="样式 1 3 2" xfId="33532" xr:uid="{72F7B46C-E76F-4FBA-B63D-88DEB2EB5D0F}"/>
    <cellStyle name="样式 1 4" xfId="33533" xr:uid="{449EFBA0-DF0C-4A02-9975-A8C9F41156AE}"/>
    <cellStyle name="样式 1 4 2" xfId="33534" xr:uid="{1E2150F5-3078-4C89-BD0F-BAA2B8AE3863}"/>
    <cellStyle name="样式 1 4 3" xfId="33535" xr:uid="{39FFA1FE-CEEE-4636-94E6-1CD81A9B5C8D}"/>
    <cellStyle name="样式 1 4 4" xfId="33536" xr:uid="{91D7FEB5-8C7D-46E4-AA7C-E3AA179D84AE}"/>
    <cellStyle name="样式 1 5" xfId="33537" xr:uid="{E6B03DFC-F9B2-46A0-BDE9-6B8400F5CB47}"/>
    <cellStyle name="样式 1 5 2" xfId="33538" xr:uid="{23A1D503-2707-4C69-A59D-B9223B8443BF}"/>
    <cellStyle name="样式 1 5 3" xfId="33539" xr:uid="{4E627EFA-6AA5-4DAF-93AA-F080D608D1A0}"/>
    <cellStyle name="样式 1 5 4" xfId="33540" xr:uid="{CE59EBB7-4199-48F6-915B-208C6BE0B227}"/>
    <cellStyle name="样式 1 6" xfId="33541" xr:uid="{EB33FCF6-0763-4F27-8183-834B9DD8F0EC}"/>
    <cellStyle name="样式 1 6 2" xfId="33542" xr:uid="{81D1FC2B-5410-483A-87DE-01AFFAB7C755}"/>
    <cellStyle name="样式 1 6 3" xfId="33543" xr:uid="{20EF4102-16BC-47E0-8035-D1316C011D74}"/>
    <cellStyle name="样式 1 6 4" xfId="33544" xr:uid="{D52887BB-8FB4-4D18-A4C7-81F1DF292841}"/>
    <cellStyle name="样式 1 7" xfId="33545" xr:uid="{C8441A64-1092-46D0-A4FE-7805CC6EFD1B}"/>
    <cellStyle name="样式 1 7 2" xfId="33546" xr:uid="{92EDC615-E8E6-4E08-8625-1C7C40221668}"/>
    <cellStyle name="样式 1 7 3" xfId="33547" xr:uid="{68423E1C-15C2-47AF-B7D9-A5AB69C75347}"/>
    <cellStyle name="样式 1 7 4" xfId="33548" xr:uid="{09D59C77-EA31-45E7-A843-4BB2B4353128}"/>
    <cellStyle name="样式 1 8" xfId="33549" xr:uid="{3E48F9A3-C75B-4591-B69E-BA92BD7A961F}"/>
    <cellStyle name="样式 1 8 2" xfId="33550" xr:uid="{1308A360-2EAE-4CFA-82F2-8763A0819227}"/>
    <cellStyle name="样式 1 8 3" xfId="33551" xr:uid="{34549133-28D3-4FE2-B01A-BE20DB212526}"/>
    <cellStyle name="样式 1 9" xfId="33552" xr:uid="{3AA90CD6-9A6B-4252-9A34-6A40411885FA}"/>
    <cellStyle name="桁区切り [0.00]_NEWSTDS" xfId="8776" xr:uid="{7361108E-21D0-47A3-B53A-856FB08D6F14}"/>
    <cellStyle name="桁区切り 2" xfId="3359" xr:uid="{FDBD2566-0EF3-4D24-AD24-7D6B8DF017E1}"/>
    <cellStyle name="桁区切り 2 2" xfId="3360" xr:uid="{F7D27FB4-84C2-4681-B647-815F937258AC}"/>
    <cellStyle name="桁区切り 2 3" xfId="3361" xr:uid="{E4CCBC18-63C7-4DCF-AA56-4CDF98CFDE57}"/>
    <cellStyle name="桁区切り 3" xfId="3362" xr:uid="{A7490F97-976F-4124-8564-DD93C44618BA}"/>
    <cellStyle name="桁区切り 4" xfId="3363" xr:uid="{DBCA41B6-8A80-48C9-AB53-8C06DAEA4691}"/>
    <cellStyle name="桁区切り 5" xfId="3364" xr:uid="{E363E89E-5A1A-4449-8F06-C66A1B7D49D1}"/>
    <cellStyle name="桁区切り 5 2" xfId="33553" xr:uid="{A23B7774-4935-470D-A251-E593FC751896}"/>
    <cellStyle name="桁区切り 5 2 2" xfId="33554" xr:uid="{1BDA33B6-F110-4EF4-9B68-81128F870495}"/>
    <cellStyle name="桁区切り 5 2 3" xfId="33555" xr:uid="{659B1DE9-5C05-4968-9D6C-F032544DB1A2}"/>
    <cellStyle name="桁区切り 5 3" xfId="33556" xr:uid="{4E180E48-D0C7-4E7C-B5C4-8F264D6CCDFC}"/>
    <cellStyle name="桁区切り 5 3 2" xfId="33557" xr:uid="{8563515A-3C83-48E9-A1F5-3847264A17F3}"/>
    <cellStyle name="桁区切り 5 4" xfId="33558" xr:uid="{2ED072E8-30CC-40EA-9CBB-C48E4A39C7A4}"/>
    <cellStyle name="桁区切り 5 5" xfId="33559" xr:uid="{FCABE977-0B65-412D-A6BD-7ED3B9AD9A40}"/>
    <cellStyle name="桁区切り_NEWSTDS" xfId="8777" xr:uid="{5342C9E5-C06F-43B1-83F2-0EA5DC69433E}"/>
    <cellStyle name="检查单元格" xfId="134" xr:uid="{00000000-0005-0000-0000-000094000000}"/>
    <cellStyle name="检查单元格 2" xfId="5826" xr:uid="{160D002C-3D24-462E-855B-5300147560D5}"/>
    <cellStyle name="检查单元格 2 2" xfId="7990" xr:uid="{3D18D621-3E37-47D2-85EE-691E165B676F}"/>
    <cellStyle name="检查单元格 2 2 2" xfId="33560" xr:uid="{85CF2057-7EB4-4C70-A505-B120A17CEBAA}"/>
    <cellStyle name="检查单元格 2 3" xfId="10829" xr:uid="{EBB8D662-046C-48DD-B31D-3C0F63578171}"/>
    <cellStyle name="检查单元格 2 3 2" xfId="33561" xr:uid="{2EA1869E-AF7C-49BC-9EA1-3873AE0983BE}"/>
    <cellStyle name="检查单元格 2 4" xfId="33562" xr:uid="{7F9F5C54-AE8C-4CDC-90A6-E6E28F104C6F}"/>
    <cellStyle name="检查单元格 2 5" xfId="33563" xr:uid="{10DE679A-958B-4941-963A-993FA7122E54}"/>
    <cellStyle name="检查单元格 2 6" xfId="33564" xr:uid="{78C6F0B1-D472-49BC-BC0C-F4465334A626}"/>
    <cellStyle name="检查单元格 2 7" xfId="34883" xr:uid="{7CC2FA6A-CEF9-4EEC-9CE9-33C5F2B447A8}"/>
    <cellStyle name="检查单元格 3" xfId="33565" xr:uid="{89ECB699-3358-4821-B894-B428FFDAD99B}"/>
    <cellStyle name="检查单元格 4" xfId="33566" xr:uid="{AE0C72C0-5A00-4198-9374-231FA09645DD}"/>
    <cellStyle name="检查单元格 5" xfId="33567" xr:uid="{CF72A54F-81E4-4528-A90E-BA924B744F28}"/>
    <cellStyle name="检查单元格 6" xfId="33568" xr:uid="{04147BC6-8E70-4DFB-8809-F92C78350C53}"/>
    <cellStyle name="检查单元格 7" xfId="33569" xr:uid="{D8943886-A30F-4ADC-BD1D-9DE7DC285C53}"/>
    <cellStyle name="检查单元格 8" xfId="34882" xr:uid="{52608F12-6A41-4DED-914E-409DE8104154}"/>
    <cellStyle name="检查单元格 9" xfId="3492" xr:uid="{B72069E9-4227-49A3-86AD-D0FF81D3BF2E}"/>
    <cellStyle name="標準 2" xfId="3347" xr:uid="{9D27D667-9FFE-4046-8EDA-E91BFCA8C404}"/>
    <cellStyle name="標準 2 2" xfId="3348" xr:uid="{9AF3F934-5738-46EB-B4C2-A2968CCDB282}"/>
    <cellStyle name="標準 2 3" xfId="3349" xr:uid="{053387C2-B806-49A9-8E8F-2C9311748E5C}"/>
    <cellStyle name="標準 2 4" xfId="33570" xr:uid="{3BB45C22-FC39-4456-B3D7-260A8AD9B16D}"/>
    <cellStyle name="標準 3" xfId="3350" xr:uid="{07DE43D1-1F31-48E9-AB2B-4550A24EB2F5}"/>
    <cellStyle name="標準 4" xfId="3351" xr:uid="{1527563B-5800-4970-95D5-EF7A143BFED4}"/>
    <cellStyle name="標準 5" xfId="3352" xr:uid="{11BA70F3-D6D8-4F41-B03C-DD07C14A9096}"/>
    <cellStyle name="標準 5 2" xfId="3353" xr:uid="{F6E61A3F-FAC7-44B1-8CBB-1522402CD529}"/>
    <cellStyle name="標準 5 2 2" xfId="33571" xr:uid="{C705531B-347F-4DD5-B2BC-3DBF2F8424DB}"/>
    <cellStyle name="標準 5 2 2 2" xfId="33572" xr:uid="{02EDD7BA-D44B-43D0-A895-148BEA35AD9D}"/>
    <cellStyle name="標準 5 2 3" xfId="33573" xr:uid="{CF2A1E33-E75C-45EA-9D65-4DFA7FD1BA5A}"/>
    <cellStyle name="標準 5 2 4" xfId="33574" xr:uid="{0B73E0CB-F439-4D2D-994C-9EC40EB5EE0C}"/>
    <cellStyle name="標準 5 2 5" xfId="33575" xr:uid="{665DBA5F-1E5C-471A-B567-FEDC6CBEC869}"/>
    <cellStyle name="標準 5 3" xfId="33576" xr:uid="{4416838B-7E2A-4620-8652-032853F35EE9}"/>
    <cellStyle name="標準 5 3 2" xfId="33577" xr:uid="{1D498FE1-37F9-4930-80B5-C1B3B54F780E}"/>
    <cellStyle name="標準 5 4" xfId="33578" xr:uid="{8C879AA5-A78D-477A-A326-DA2346C2F35D}"/>
    <cellStyle name="標準 5 5" xfId="33579" xr:uid="{40DBF157-299D-4685-A58A-3C66C68E0775}"/>
    <cellStyle name="標準 5 6" xfId="33580" xr:uid="{84861148-D3D5-494A-AB2A-8DC1BCB809E9}"/>
    <cellStyle name="標準 6" xfId="3354" xr:uid="{5890AB8F-FFB8-4D7F-9232-53A1F6CDE56C}"/>
    <cellStyle name="標準 7" xfId="3355" xr:uid="{4A4C08C8-175D-462F-AC7C-E12061015D67}"/>
    <cellStyle name="標準 7 2" xfId="33581" xr:uid="{FE588C37-9B68-4AFE-AC4F-1DC2230FDFC6}"/>
    <cellStyle name="標準 7 2 2" xfId="33582" xr:uid="{918C6F74-8E1F-4115-A0CA-49938884E884}"/>
    <cellStyle name="標準 7 3" xfId="33583" xr:uid="{1F3430FE-56E2-42DE-A7EE-F694EFDACFCA}"/>
    <cellStyle name="標準 7 4" xfId="33584" xr:uid="{8EBEDF3B-9425-48EA-9730-3BA86462BB5F}"/>
    <cellStyle name="標準 7 5" xfId="33585" xr:uid="{B95313A3-E0F4-4AE5-AD4A-C6C02293EB6E}"/>
    <cellStyle name="標準_~1087440" xfId="33586" xr:uid="{27068E56-17E5-4A5B-910B-44F9267136FF}"/>
    <cellStyle name="標題" xfId="8778" xr:uid="{0FA73DFF-C7C1-467E-8665-9E49BBB94F3D}"/>
    <cellStyle name="標題 1" xfId="8779" xr:uid="{6D3B466D-278F-4E3B-858F-F1B4E1124BB5}"/>
    <cellStyle name="標題 1 10" xfId="33587" xr:uid="{B0DE07B5-5D90-4A6B-81D5-95CBC79BC4D1}"/>
    <cellStyle name="標題 1 2" xfId="8780" xr:uid="{C560E94F-4CEF-4252-9744-535BF23D1B46}"/>
    <cellStyle name="標題 1 2 2" xfId="8781" xr:uid="{114650C4-AEC1-41CA-877A-672612767BF7}"/>
    <cellStyle name="標題 1 2 3" xfId="33588" xr:uid="{D3863D24-6682-4F59-BDB5-F96D8697B974}"/>
    <cellStyle name="標題 1 3" xfId="8782" xr:uid="{8A64379F-7097-4735-A167-30ADF266D3E3}"/>
    <cellStyle name="標題 1 3 2" xfId="8783" xr:uid="{7AF79757-F7F4-4BF6-8E34-72C388375C65}"/>
    <cellStyle name="標題 1 4" xfId="8784" xr:uid="{0EEC44F0-83A2-47C2-AC3D-E8C28A1313A6}"/>
    <cellStyle name="標題 1 4 2" xfId="8785" xr:uid="{12FE828F-3FD9-49FC-8D0E-50BAF0BF7ACE}"/>
    <cellStyle name="標題 1 5" xfId="8786" xr:uid="{5DA90030-78FE-4BC8-ACB2-55B2FF86F89E}"/>
    <cellStyle name="標題 1 5 2" xfId="8787" xr:uid="{18A4F10B-3581-4AAD-8338-D4B276A5F8B4}"/>
    <cellStyle name="標題 1 6" xfId="8788" xr:uid="{99740125-8CAF-4C31-9E14-3F20B1E1C9C7}"/>
    <cellStyle name="標題 1 6 2" xfId="8789" xr:uid="{BDE59BB9-D571-428E-992D-A38B6764A773}"/>
    <cellStyle name="標題 1 7" xfId="8790" xr:uid="{016B1660-E5E6-45E9-9B4E-69D750F65C8A}"/>
    <cellStyle name="標題 1 7 2" xfId="8791" xr:uid="{63CD3D1A-D576-43F1-A67C-4C9C884D2E09}"/>
    <cellStyle name="標題 1 8" xfId="8792" xr:uid="{67079D17-C9B1-493C-809C-E34F4A74E9EF}"/>
    <cellStyle name="標題 1 8 2" xfId="8793" xr:uid="{B5C83C73-FB01-4427-BF13-060B13ADBEFA}"/>
    <cellStyle name="標題 1 9" xfId="8794" xr:uid="{9D9CD81E-506A-4D12-87C1-DAC3E1A68FCF}"/>
    <cellStyle name="標題 1 9 2" xfId="8795" xr:uid="{21F41210-5642-433D-9E4E-368FE5C4C0EE}"/>
    <cellStyle name="標題 10" xfId="8796" xr:uid="{833163B1-1C87-428E-B188-3FB3B7FEB058}"/>
    <cellStyle name="標題 10 2" xfId="8797" xr:uid="{A1F9C881-DF6E-4234-A00B-6D8AD8F99621}"/>
    <cellStyle name="標題 11" xfId="8798" xr:uid="{BB462BDC-A007-4FAB-9743-6A19C178EE8B}"/>
    <cellStyle name="標題 11 2" xfId="8799" xr:uid="{E489351E-F9F5-4568-8CEA-0042B60CEF23}"/>
    <cellStyle name="標題 12" xfId="8800" xr:uid="{8DAEF066-1279-4E8C-A29C-93E65592E004}"/>
    <cellStyle name="標題 12 2" xfId="8801" xr:uid="{C9958CD7-AD18-45CC-92BA-9DC299326655}"/>
    <cellStyle name="標題 13" xfId="33589" xr:uid="{983521C2-9D32-47A7-80BF-40567974EA54}"/>
    <cellStyle name="標題 2" xfId="8802" xr:uid="{61B033BA-D094-4E0F-A73E-8016F9C1BC0C}"/>
    <cellStyle name="標題 2 10" xfId="33590" xr:uid="{A2774C34-81A6-462E-A5AE-683A6393F18F}"/>
    <cellStyle name="標題 2 2" xfId="8803" xr:uid="{500331AF-E6E6-4322-9DE0-3575D0D6EE07}"/>
    <cellStyle name="標題 2 2 2" xfId="8804" xr:uid="{831DB6BE-A4E7-4F51-90BB-8F19C7189BE8}"/>
    <cellStyle name="標題 2 2 3" xfId="33591" xr:uid="{50C4FC3C-362B-47EE-9051-8840C81B5C1D}"/>
    <cellStyle name="標題 2 3" xfId="8805" xr:uid="{FED49809-0C35-4E0B-8B13-578DF3DA7807}"/>
    <cellStyle name="標題 2 3 2" xfId="8806" xr:uid="{3556A4C5-02D7-4D97-9FF2-51FFFAFBBABD}"/>
    <cellStyle name="標題 2 4" xfId="8807" xr:uid="{14D03401-18A9-49F6-A1A2-E370AB246F32}"/>
    <cellStyle name="標題 2 4 2" xfId="8808" xr:uid="{8A64E2EC-D57C-44FB-BD48-C25F7671FF6E}"/>
    <cellStyle name="標題 2 5" xfId="8809" xr:uid="{FE60CB0B-FA2D-448C-BB43-7E5738C75F01}"/>
    <cellStyle name="標題 2 5 2" xfId="8810" xr:uid="{4DBEB250-12AA-483B-A3AD-BDC7642F395A}"/>
    <cellStyle name="標題 2 6" xfId="8811" xr:uid="{EED4F3DA-A7B9-4535-8B75-FC74514BD1ED}"/>
    <cellStyle name="標題 2 6 2" xfId="8812" xr:uid="{9CE64BD6-8F4F-4A07-A752-4326E61369B7}"/>
    <cellStyle name="標題 2 7" xfId="8813" xr:uid="{54DB24A1-6716-4669-B46A-A8C161D6F2C7}"/>
    <cellStyle name="標題 2 7 2" xfId="8814" xr:uid="{4FDB8511-116F-4640-9393-0209A66C702C}"/>
    <cellStyle name="標題 2 8" xfId="8815" xr:uid="{5E9CBDF8-7A78-4E92-85FB-8ADB5AD7255E}"/>
    <cellStyle name="標題 2 8 2" xfId="8816" xr:uid="{8E839CAE-240A-4CFE-A800-321970AF6C97}"/>
    <cellStyle name="標題 2 9" xfId="8817" xr:uid="{D4A0E347-205B-40BD-A160-73689393FCBD}"/>
    <cellStyle name="標題 2 9 2" xfId="8818" xr:uid="{875E0E77-BEC7-494B-AE35-23634838EFBA}"/>
    <cellStyle name="標題 3" xfId="8819" xr:uid="{C8CAA33E-C70D-44AC-A363-1A400E87F3C3}"/>
    <cellStyle name="標題 3 10" xfId="33592" xr:uid="{80982CF8-E4F5-4D8A-99C1-F6C29DB5D95B}"/>
    <cellStyle name="標題 3 2" xfId="8820" xr:uid="{E515DC64-2342-4B15-BA75-AF007254B996}"/>
    <cellStyle name="標題 3 2 2" xfId="8821" xr:uid="{FEAEE214-1CEC-4723-AFE3-690EB605708B}"/>
    <cellStyle name="標題 3 2 3" xfId="33593" xr:uid="{31195578-30B0-4054-9FE9-B4384D336E22}"/>
    <cellStyle name="標題 3 3" xfId="8822" xr:uid="{6682192F-7F52-4345-8240-5933722EE73D}"/>
    <cellStyle name="標題 3 3 2" xfId="8823" xr:uid="{EA780587-B1CC-4A74-B09B-9B6F0F2111F3}"/>
    <cellStyle name="標題 3 4" xfId="8824" xr:uid="{D84D2011-D4BD-4499-972D-635D3198CAF9}"/>
    <cellStyle name="標題 3 4 2" xfId="8825" xr:uid="{003E828E-DC16-4128-B010-D3F872B55E87}"/>
    <cellStyle name="標題 3 5" xfId="8826" xr:uid="{918256E9-8129-416E-A84F-9D212DB26C3A}"/>
    <cellStyle name="標題 3 5 2" xfId="8827" xr:uid="{AC663E14-CAD9-4585-BC38-7DAD85898334}"/>
    <cellStyle name="標題 3 6" xfId="8828" xr:uid="{C1A98DD6-34FC-4C8D-AFAB-511C7C3E07EE}"/>
    <cellStyle name="標題 3 6 2" xfId="8829" xr:uid="{0C1F375E-3F7A-4365-BB45-6634F09AA774}"/>
    <cellStyle name="標題 3 7" xfId="8830" xr:uid="{21C7B4B7-D83D-45BD-AF15-92B7904DD787}"/>
    <cellStyle name="標題 3 7 2" xfId="8831" xr:uid="{FE735354-19F2-4CFE-B7E2-153AA169E140}"/>
    <cellStyle name="標題 3 8" xfId="8832" xr:uid="{250613FC-9972-4716-B6EF-A9B4FC7A9C33}"/>
    <cellStyle name="標題 3 8 2" xfId="8833" xr:uid="{878F8859-82A7-41F9-B190-7BC16BA64747}"/>
    <cellStyle name="標題 3 9" xfId="8834" xr:uid="{4B46A19E-82F2-4F3E-B403-E3DEA94961E1}"/>
    <cellStyle name="標題 3 9 2" xfId="8835" xr:uid="{FC691949-AE2F-4C12-9BCF-AC6A021A8F50}"/>
    <cellStyle name="標題 4" xfId="8836" xr:uid="{DEC950C9-FC2E-4DC1-B2FF-F04200957269}"/>
    <cellStyle name="標題 4 10" xfId="33594" xr:uid="{E5BC2010-D40E-4CC1-8F60-504AD0BD2FBB}"/>
    <cellStyle name="標題 4 2" xfId="8837" xr:uid="{68155D4E-5613-41EE-9873-B04924B7383A}"/>
    <cellStyle name="標題 4 2 2" xfId="8838" xr:uid="{DAD219DD-01C8-4530-B919-97A4AFC91EA5}"/>
    <cellStyle name="標題 4 2 3" xfId="33595" xr:uid="{0AC63E39-927F-4975-BC91-58A2BFEE1B3C}"/>
    <cellStyle name="標題 4 3" xfId="8839" xr:uid="{DA26F149-6F80-4BAC-9927-5C723A92E34F}"/>
    <cellStyle name="標題 4 3 2" xfId="8840" xr:uid="{E97C3A84-35AE-43E2-BB2E-1D5FCD6F9131}"/>
    <cellStyle name="標題 4 4" xfId="8841" xr:uid="{B1D06366-B3C3-4008-AE90-70B8CCB12935}"/>
    <cellStyle name="標題 4 4 2" xfId="8842" xr:uid="{083E519F-14DB-443A-B4DC-E91DC8AB1CE3}"/>
    <cellStyle name="標題 4 5" xfId="8843" xr:uid="{B27C4034-D75D-4DB4-A2AD-35914E8D346F}"/>
    <cellStyle name="標題 4 5 2" xfId="8844" xr:uid="{6F0987A0-817D-4B16-BFB8-3322BF3DE267}"/>
    <cellStyle name="標題 4 6" xfId="8845" xr:uid="{6CE858AC-46D3-43A3-9644-90052A09C7CB}"/>
    <cellStyle name="標題 4 6 2" xfId="8846" xr:uid="{E389162E-EB15-40A1-A1A2-4F0B43ECCA55}"/>
    <cellStyle name="標題 4 7" xfId="8847" xr:uid="{98CCFDD9-62FE-426F-8886-B413F85706AA}"/>
    <cellStyle name="標題 4 7 2" xfId="8848" xr:uid="{59DB1EC8-871E-4E6B-A427-F1AE90B9C238}"/>
    <cellStyle name="標題 4 8" xfId="8849" xr:uid="{F5E2C5E1-EF40-4750-AB85-D6C9D7654FA4}"/>
    <cellStyle name="標題 4 8 2" xfId="8850" xr:uid="{0601D017-B29F-4778-B6BE-B123CFF22671}"/>
    <cellStyle name="標題 4 9" xfId="8851" xr:uid="{345C737D-45CF-4B4B-B721-E77BD2A304EE}"/>
    <cellStyle name="標題 4 9 2" xfId="8852" xr:uid="{F5BC151C-28D2-4672-9CA8-F4115E778D7C}"/>
    <cellStyle name="標題 5" xfId="8853" xr:uid="{238FD26D-7F48-49C4-BEE7-1AC9D17F48B1}"/>
    <cellStyle name="標題 5 2" xfId="8854" xr:uid="{4677C939-624F-4E22-AF5F-F3380D310BD5}"/>
    <cellStyle name="標題 5 3" xfId="33596" xr:uid="{17B669F1-6DBD-4F8E-9A7A-212ABA5168E7}"/>
    <cellStyle name="標題 6" xfId="8855" xr:uid="{4A0C6DEA-7979-4D0A-B1A3-166562F2AEF0}"/>
    <cellStyle name="標題 6 2" xfId="8856" xr:uid="{578EA1A9-5A02-43EB-8665-E8B7D572C4C4}"/>
    <cellStyle name="標題 7" xfId="8857" xr:uid="{F6920A8D-F24E-44F5-8505-CA5500CB0FB0}"/>
    <cellStyle name="標題 7 2" xfId="8858" xr:uid="{BC70102E-FC92-4D2E-8D25-974A2BFDC69C}"/>
    <cellStyle name="標題 8" xfId="8859" xr:uid="{5AD741B4-9A1C-4C02-90E5-5572966F0D3E}"/>
    <cellStyle name="標題 8 2" xfId="8860" xr:uid="{E6D64AA7-8720-4C72-9E66-D189D7B52E90}"/>
    <cellStyle name="標題 9" xfId="8861" xr:uid="{290F958D-CFD7-48C6-AF5E-1D234A7910AD}"/>
    <cellStyle name="標題 9 2" xfId="8862" xr:uid="{50383CF0-939D-44CF-B981-8DCE45C5888E}"/>
    <cellStyle name="標題_Bunker at BKK LCH - RBC1" xfId="33597" xr:uid="{793CB47C-893C-4320-A4A9-CB3BC3F9205F}"/>
    <cellStyle name="樣式 1" xfId="7991" xr:uid="{FAFB8F39-DABC-4704-8D0F-A458F5D3FAAF}"/>
    <cellStyle name="樣式 1 2" xfId="7992" xr:uid="{CCD43866-74A9-496C-9018-058F095B87C2}"/>
    <cellStyle name="檢查儲存格" xfId="8863" xr:uid="{D6853685-745E-41A9-A2FD-83BBFF5F5B6A}"/>
    <cellStyle name="檢查儲存格 10" xfId="33598" xr:uid="{6BB48ACB-FFD8-4C59-BE39-AB999575AB17}"/>
    <cellStyle name="檢查儲存格 2" xfId="8864" xr:uid="{4E6A21D2-352E-4C41-93AA-2AF35C9B58EF}"/>
    <cellStyle name="檢查儲存格 2 2" xfId="8865" xr:uid="{569707F5-A03F-4DE2-8760-D0EF217B8C2F}"/>
    <cellStyle name="檢查儲存格 3" xfId="8866" xr:uid="{C49BB3C5-90F5-478A-8002-795806D39E0C}"/>
    <cellStyle name="檢查儲存格 3 2" xfId="8867" xr:uid="{5E05F0A1-45F3-4E17-B4DB-59AC14BD6D01}"/>
    <cellStyle name="檢查儲存格 4" xfId="8868" xr:uid="{8D5AD721-DB78-4037-ADE0-FA767262C778}"/>
    <cellStyle name="檢查儲存格 4 2" xfId="8869" xr:uid="{41A9D0E3-190E-445F-AE0F-7B7A3CD51EC1}"/>
    <cellStyle name="檢查儲存格 5" xfId="8870" xr:uid="{C538A03F-4E3D-418B-B82D-6B205247542E}"/>
    <cellStyle name="檢查儲存格 5 2" xfId="8871" xr:uid="{CFA46818-2739-44FD-A8E3-B9CB443D16E9}"/>
    <cellStyle name="檢查儲存格 6" xfId="8872" xr:uid="{68F48BD7-9702-410A-927B-813F3F758144}"/>
    <cellStyle name="檢查儲存格 6 2" xfId="8873" xr:uid="{658F3372-4DF8-4DB7-B167-B1B716DC2C6D}"/>
    <cellStyle name="檢查儲存格 7" xfId="8874" xr:uid="{01EBBC60-5223-444F-BBBC-2189EDCCFF7C}"/>
    <cellStyle name="檢查儲存格 7 2" xfId="8875" xr:uid="{3035A870-1FB2-4EA2-95FA-7978FE1EF89D}"/>
    <cellStyle name="檢查儲存格 8" xfId="8876" xr:uid="{DEEEC359-492A-4917-83D4-3BEDD79B295A}"/>
    <cellStyle name="檢查儲存格 8 2" xfId="8877" xr:uid="{BEB5132F-C0D2-4109-BFC2-BB57DC118BB6}"/>
    <cellStyle name="檢查儲存格 9" xfId="8878" xr:uid="{60BB6026-3557-4B19-B174-B7CD06B14A2C}"/>
    <cellStyle name="檢查儲存格 9 2" xfId="8879" xr:uid="{AC8676D8-FCBB-4087-99FB-943EBBC26878}"/>
    <cellStyle name="汇总" xfId="40" xr:uid="{00000000-0005-0000-0000-000095000000}"/>
    <cellStyle name="汇总 10" xfId="33600" xr:uid="{DDE78E03-DA9B-463C-800C-DEEB811B8427}"/>
    <cellStyle name="汇总 11" xfId="33601" xr:uid="{D84BE538-E7A8-424B-BD4A-0BFB8C48ECF7}"/>
    <cellStyle name="汇总 12" xfId="34908" xr:uid="{A62FCE23-09E2-484C-BECE-A20DBB82B54F}"/>
    <cellStyle name="汇总 13" xfId="33599" xr:uid="{04FC716A-B9FB-4AC8-80EC-8BF28980E19D}"/>
    <cellStyle name="汇总 14" xfId="3493" xr:uid="{CF974479-1293-4DB7-A1D9-0CB59E6BC993}"/>
    <cellStyle name="汇总 2" xfId="5828" xr:uid="{C000B255-8A90-4944-AC80-E5CCA93CD3B2}"/>
    <cellStyle name="汇总 2 10" xfId="34909" xr:uid="{74FD073E-319E-4329-980A-90FEAB9A97B9}"/>
    <cellStyle name="汇总 2 11" xfId="33602" xr:uid="{65AF53FB-B0DE-48CA-B438-D46B2E8292F8}"/>
    <cellStyle name="汇总 2 2" xfId="7993" xr:uid="{CAE13C2B-82BC-4955-B041-2F5203831FD9}"/>
    <cellStyle name="汇总 2 2 2" xfId="9580" xr:uid="{6881ECAD-3F5B-4976-A7C2-65777E2F897F}"/>
    <cellStyle name="汇总 2 2 2 2" xfId="33604" xr:uid="{FE7B25C7-39B7-4D75-B96E-F80180FD0C24}"/>
    <cellStyle name="汇总 2 2 3" xfId="9737" xr:uid="{B8681978-AF5F-48DB-98FA-C58882E38E91}"/>
    <cellStyle name="汇总 2 2 3 2" xfId="33605" xr:uid="{D5EE5035-8390-4922-A677-50E409C7AF55}"/>
    <cellStyle name="汇总 2 2 4" xfId="9280" xr:uid="{3C652F8F-DC67-4E56-9BE8-34B50A9CAAE9}"/>
    <cellStyle name="汇总 2 2 4 2" xfId="33606" xr:uid="{B5078E79-38B2-4493-BFF7-D0A722183BE0}"/>
    <cellStyle name="汇总 2 2 5" xfId="33607" xr:uid="{6077F604-1D49-4185-A701-11ED492181FA}"/>
    <cellStyle name="汇总 2 2 6" xfId="33603" xr:uid="{BB51C459-94A7-48E9-AC8E-9DC12DA2A177}"/>
    <cellStyle name="汇总 2 3" xfId="9456" xr:uid="{D8599B62-31B8-481A-8F3A-D2193B0564C4}"/>
    <cellStyle name="汇总 2 3 2" xfId="33608" xr:uid="{63406184-3E46-4E17-B0A6-E268A9267768}"/>
    <cellStyle name="汇总 2 4" xfId="9311" xr:uid="{5B628440-D1FA-4E23-9B6E-2C1ACFF7E69F}"/>
    <cellStyle name="汇总 2 4 2" xfId="33609" xr:uid="{CD806804-21F2-476C-9750-C026E5B1D186}"/>
    <cellStyle name="汇总 2 5" xfId="9330" xr:uid="{F8C1D9DD-F676-47AE-9A76-187FB6606939}"/>
    <cellStyle name="汇总 2 5 2" xfId="33610" xr:uid="{2D65B653-5064-44E8-8D70-89F332829B20}"/>
    <cellStyle name="汇总 2 6" xfId="10830" xr:uid="{D74B6EFC-1EA8-4C12-B787-BDAC62AA6B4B}"/>
    <cellStyle name="汇总 2 6 2" xfId="33611" xr:uid="{847891AF-74F9-470B-993A-1893E03ADC6F}"/>
    <cellStyle name="汇总 2 7" xfId="33612" xr:uid="{96667A1A-5990-4DE4-8D66-ED3F6B6FE422}"/>
    <cellStyle name="汇总 2 8" xfId="33613" xr:uid="{73A846C2-6506-4696-ADAB-EA56B6F54D3A}"/>
    <cellStyle name="汇总 2 9" xfId="33614" xr:uid="{8C142AAF-3264-443A-A2E6-2C55BE79821F}"/>
    <cellStyle name="汇总 3" xfId="9352" xr:uid="{FEA01B68-42B6-4474-8B35-2286786EBD90}"/>
    <cellStyle name="汇总 3 2" xfId="33616" xr:uid="{43A52DB5-4C21-406E-AA6E-636DD5A7D91A}"/>
    <cellStyle name="汇总 3 3" xfId="33617" xr:uid="{A8A688AA-63D1-48A6-B0D8-7188A529F5B9}"/>
    <cellStyle name="汇总 3 4" xfId="33618" xr:uid="{09EAF37D-2352-4EC5-9807-94C77F14C30C}"/>
    <cellStyle name="汇总 3 5" xfId="33619" xr:uid="{38B1E380-010B-4FE1-996A-85CDD252866E}"/>
    <cellStyle name="汇总 3 6" xfId="34910" xr:uid="{8D5E07E8-896F-45AE-B3E8-DFE3E92DEBF4}"/>
    <cellStyle name="汇总 3 7" xfId="33615" xr:uid="{3331EF03-43AF-473E-9B0E-D6371A72C7AE}"/>
    <cellStyle name="汇总 4" xfId="9384" xr:uid="{E3B6D31E-1FC3-4866-BB32-033CD1BBC569}"/>
    <cellStyle name="汇总 4 2" xfId="33620" xr:uid="{70BAA4FE-0349-47FD-8365-B1B261AFC90E}"/>
    <cellStyle name="汇总 5" xfId="9478" xr:uid="{A305A6FA-FE27-419E-AA28-0A79B350FBF9}"/>
    <cellStyle name="汇总 5 2" xfId="33621" xr:uid="{EC83828A-9269-42AF-B137-41F08F0AFF35}"/>
    <cellStyle name="汇总 6" xfId="33622" xr:uid="{9A8FCB7B-21D8-48D1-A325-6E95462B08B9}"/>
    <cellStyle name="汇总 7" xfId="33623" xr:uid="{9C1F4479-0704-4B96-A561-9BEFEBD7B444}"/>
    <cellStyle name="汇总 8" xfId="33624" xr:uid="{59C21AB5-E71D-4113-BDC5-BA494C9143E2}"/>
    <cellStyle name="汇总 9" xfId="33625" xr:uid="{F2218147-4A39-4F80-A258-7A9888133504}"/>
    <cellStyle name="汇总_CIX2 VOC_25012013-Edited by cargoflow-No SOC-Adjusted local ratio" xfId="33626" xr:uid="{B0A425F5-CFD1-4E12-8FC7-28C10C0AEAAB}"/>
    <cellStyle name="注释" xfId="135" xr:uid="{00000000-0005-0000-0000-000096000000}"/>
    <cellStyle name="注释 10" xfId="33628" xr:uid="{A171AAAA-91EA-4887-8A33-E57E71029B06}"/>
    <cellStyle name="注释 11" xfId="34911" xr:uid="{54394961-63A8-40C8-AF5D-7945D1DB84EA}"/>
    <cellStyle name="注释 12" xfId="33627" xr:uid="{CD497004-8A9B-4E7F-A2F6-D5A4A0FD3C7B}"/>
    <cellStyle name="注释 13" xfId="3494" xr:uid="{4C383E53-451E-4156-BFE4-2D441C4A332D}"/>
    <cellStyle name="注释 2" xfId="7994" xr:uid="{F16B955C-5546-4FB1-ADB9-B68B8B46BF2F}"/>
    <cellStyle name="注释 2 10" xfId="33629" xr:uid="{B3891608-4F03-470C-B3DB-DBCB1722AB36}"/>
    <cellStyle name="注释 2 2" xfId="9581" xr:uid="{F495BE4C-3D40-4229-8F34-21D72FACB4EB}"/>
    <cellStyle name="注释 2 2 2" xfId="33630" xr:uid="{2F829D9E-C79C-4FE5-B844-28309AC7E01E}"/>
    <cellStyle name="注释 2 3" xfId="9399" xr:uid="{0657A61D-D4DE-4567-8BC1-8FADCED78205}"/>
    <cellStyle name="注释 2 3 2" xfId="33631" xr:uid="{E24EE2D9-4F63-4A0D-8BB0-9E51B58FD8D5}"/>
    <cellStyle name="注释 2 4" xfId="9402" xr:uid="{EC189F10-8142-4792-9BDD-31812B36BB0E}"/>
    <cellStyle name="注释 2 4 2" xfId="33632" xr:uid="{5B63D29E-7C9D-4993-AACC-6B12E036E023}"/>
    <cellStyle name="注释 2 5" xfId="33633" xr:uid="{80A2CE24-AD1D-4CA5-AA65-34D3BE7A8D9E}"/>
    <cellStyle name="注释 2 6" xfId="33634" xr:uid="{F1454821-B3E8-4F9C-8D3B-795DCFB41049}"/>
    <cellStyle name="注释 2 7" xfId="33635" xr:uid="{38826D7E-6865-4339-86A6-DCBBC8D39C06}"/>
    <cellStyle name="注释 2 8" xfId="33636" xr:uid="{7215CD8F-01E2-4F9C-AF68-63431560810C}"/>
    <cellStyle name="注释 2 9" xfId="34912" xr:uid="{3939DE86-110A-426D-9CEB-87360E586692}"/>
    <cellStyle name="注释 3" xfId="9353" xr:uid="{A426AA2D-AB0D-460F-8A17-6564748C1C59}"/>
    <cellStyle name="注释 3 2" xfId="33638" xr:uid="{4787CEC4-7423-486D-ADD9-02D240CE0BEB}"/>
    <cellStyle name="注释 3 3" xfId="33639" xr:uid="{2A8695A5-9029-47DC-9CC8-82DEF1536F78}"/>
    <cellStyle name="注释 3 4" xfId="33640" xr:uid="{6C305F5B-7154-4C79-A531-9973735F76D1}"/>
    <cellStyle name="注释 3 5" xfId="33641" xr:uid="{4F2D2339-E3BA-45E6-B559-E692C73E2FE0}"/>
    <cellStyle name="注释 3 6" xfId="34913" xr:uid="{2BE645F3-A02C-4732-8388-4E9FA58911CA}"/>
    <cellStyle name="注释 3 7" xfId="33637" xr:uid="{093D07DE-9E56-44F4-AA43-39F26464A7D8}"/>
    <cellStyle name="注释 4" xfId="9473" xr:uid="{4B6BE913-5B63-441B-87DE-E7CE38592560}"/>
    <cellStyle name="注释 4 2" xfId="33642" xr:uid="{33FF2B72-F1D4-4306-B7D3-19F07524CCF6}"/>
    <cellStyle name="注释 5" xfId="9380" xr:uid="{922DFCDD-4619-4966-9C47-D414AF1B243C}"/>
    <cellStyle name="注释 5 2" xfId="33643" xr:uid="{0493D5C6-446C-447E-BB01-0E952DFE5D75}"/>
    <cellStyle name="注释 6" xfId="33644" xr:uid="{E7FBDE42-4C56-4CDD-8DA9-EE2C29B30726}"/>
    <cellStyle name="注释 7" xfId="33645" xr:uid="{2D6AE6C5-B8E4-477F-BD4D-02C0CBB36321}"/>
    <cellStyle name="注释 8" xfId="33646" xr:uid="{16F08418-1747-4CC7-BE73-DF56F62A58B6}"/>
    <cellStyle name="注释 9" xfId="33647" xr:uid="{DA83D8B0-0815-4A3E-9CC6-5EDDDC347151}"/>
    <cellStyle name="注释_CIX2 VOC_25012013-Edited by cargoflow-No SOC-Adjusted local ratio" xfId="33648" xr:uid="{516906E4-3F5A-468E-9F43-63AFE2333D3B}"/>
    <cellStyle name="百分比 2" xfId="3227" xr:uid="{64320F04-5B96-4A28-8617-1A533389D7BB}"/>
    <cellStyle name="百分比 2 2" xfId="3327" xr:uid="{5B1EE887-B3B3-42E1-B8A1-FD1797519D93}"/>
    <cellStyle name="百分比 2 2 2" xfId="33649" xr:uid="{6BA3EA61-EDF0-404C-9B9B-81533757AF34}"/>
    <cellStyle name="百分比 2 2 3" xfId="33650" xr:uid="{A78D757E-2C65-42ED-A408-866160D3F1FF}"/>
    <cellStyle name="百分比 2 2 4" xfId="33651" xr:uid="{30E604F3-C43B-4319-B8BA-6DC83C3232B5}"/>
    <cellStyle name="百分比 3" xfId="3237" xr:uid="{7B36C0DE-818B-4227-82FA-934A7A14DF34}"/>
    <cellStyle name="百分比 3 2" xfId="3329" xr:uid="{08C39303-4E64-4AC1-A949-28762B3A5957}"/>
    <cellStyle name="百分比 3 2 2" xfId="33652" xr:uid="{D62E15B2-9658-4E6C-AA80-503F7A3E3641}"/>
    <cellStyle name="百分比 3 3" xfId="3328" xr:uid="{82449533-09AB-432C-A817-4F49E22B7269}"/>
    <cellStyle name="船名" xfId="33653" xr:uid="{82744596-AA1E-43D9-BE93-49D638EC2022}"/>
    <cellStyle name="解释性文本" xfId="109" xr:uid="{00000000-0005-0000-0000-000097000000}"/>
    <cellStyle name="解释性文本 2" xfId="5830" xr:uid="{3CF84E68-FAC5-49CE-810E-40BD9C731275}"/>
    <cellStyle name="解释性文本 2 2" xfId="7995" xr:uid="{0C50A08C-B384-47D7-B3ED-F7D0362E65FB}"/>
    <cellStyle name="解释性文本 2 2 2" xfId="33654" xr:uid="{B32C91CB-92E9-4BBE-8F93-70243FF3C469}"/>
    <cellStyle name="解释性文本 2 3" xfId="10831" xr:uid="{4EA80C4C-BBB2-46D8-8A5C-B7C032A283C7}"/>
    <cellStyle name="解释性文本 2 3 2" xfId="33655" xr:uid="{1A7068C5-2297-4249-AA65-DA9EB6166054}"/>
    <cellStyle name="解释性文本 2 4" xfId="33656" xr:uid="{4989052C-E715-4F72-9C01-95F263C2C0E8}"/>
    <cellStyle name="解释性文本 2 5" xfId="33657" xr:uid="{C3D44199-004F-4F11-BD95-A03B49761A5B}"/>
    <cellStyle name="解释性文本 2 6" xfId="33658" xr:uid="{8CB55B6B-5ED2-4DCF-ABBE-E431724779CB}"/>
    <cellStyle name="解释性文本 2 7" xfId="34916" xr:uid="{A512F057-E36B-42F0-91DA-3BDE9BD7CE7A}"/>
    <cellStyle name="解释性文本 3" xfId="33659" xr:uid="{E5A1DE90-7A1D-49FC-BA65-2DA8B0AC2288}"/>
    <cellStyle name="解释性文本 4" xfId="33660" xr:uid="{FA289B67-D092-4580-A38F-B56025189250}"/>
    <cellStyle name="解释性文本 5" xfId="33661" xr:uid="{4DE74C9A-6005-4C23-B9BA-918249E39CA3}"/>
    <cellStyle name="解释性文本 6" xfId="33662" xr:uid="{59E6C349-E838-4624-AFA0-1E92CBBC9493}"/>
    <cellStyle name="解释性文本 7" xfId="33663" xr:uid="{9725D10F-0B62-45CF-9A67-13A0945FBBAB}"/>
    <cellStyle name="解释性文本 8" xfId="34915" xr:uid="{77B50A98-3B2F-444B-8797-6B78B0CE40EB}"/>
    <cellStyle name="解释性文本 9" xfId="3495" xr:uid="{3600789B-2EA3-4848-BB64-954AB574E7B0}"/>
    <cellStyle name="計算方式" xfId="8880" xr:uid="{FF876AF2-B8E9-452B-8D03-658A772987AD}"/>
    <cellStyle name="計算方式 10" xfId="9720" xr:uid="{B274CE4A-CC26-427E-B066-A572A45D3836}"/>
    <cellStyle name="計算方式 10 2" xfId="33665" xr:uid="{02A582BD-A250-48A6-9689-593D1F880FCD}"/>
    <cellStyle name="計算方式 11" xfId="9626" xr:uid="{3C575D65-6DA1-490F-91CC-DCCB80D82630}"/>
    <cellStyle name="計算方式 11 2" xfId="33666" xr:uid="{35BAB3E7-8FF6-4029-8D12-71FD6E5C015B}"/>
    <cellStyle name="計算方式 12" xfId="9838" xr:uid="{47F501F4-5643-48C2-9E80-BA8B0ACAAA2A}"/>
    <cellStyle name="計算方式 12 2" xfId="33667" xr:uid="{BE024D77-7B8C-48BF-94C7-5A410CE7D786}"/>
    <cellStyle name="計算方式 13" xfId="33668" xr:uid="{6F6FCD5F-DB0B-4F28-BC37-2ACB877A5BB3}"/>
    <cellStyle name="計算方式 14" xfId="33669" xr:uid="{44103861-BA67-4674-ABFA-496A1DC6CF33}"/>
    <cellStyle name="計算方式 15" xfId="34917" xr:uid="{2FC2AE1B-2AC7-42A6-82F1-E3C28522AE65}"/>
    <cellStyle name="計算方式 16" xfId="33664" xr:uid="{13189DD0-C5F5-4060-990C-3F3BEF73D4B0}"/>
    <cellStyle name="計算方式 2" xfId="8881" xr:uid="{77D818E6-23E9-45E7-83BE-8C7BA553444E}"/>
    <cellStyle name="計算方式 2 2" xfId="8882" xr:uid="{21C0880B-D484-4322-B139-A20426F91EFC}"/>
    <cellStyle name="計算方式 2 2 2" xfId="9722" xr:uid="{0DEA57F3-925B-45C1-8EB4-D59E4843874E}"/>
    <cellStyle name="計算方式 2 2 2 2" xfId="33672" xr:uid="{D3CFD36B-0FAB-43A6-AC81-5B95A6630AB4}"/>
    <cellStyle name="計算方式 2 2 3" xfId="9627" xr:uid="{AFDB07BD-FAD5-49CC-8D84-07C897B50493}"/>
    <cellStyle name="計算方式 2 2 3 2" xfId="33673" xr:uid="{A2C15636-F482-4D1F-A42B-A13684FCD3E6}"/>
    <cellStyle name="計算方式 2 2 4" xfId="9840" xr:uid="{C8C2707D-339B-4820-B79F-70BB1B5256BD}"/>
    <cellStyle name="計算方式 2 2 4 2" xfId="33674" xr:uid="{0D30365B-C328-4E59-87C9-14AA76694900}"/>
    <cellStyle name="計算方式 2 2 5" xfId="33675" xr:uid="{254428F2-45D9-449C-9C1B-D26BEBC3AF4A}"/>
    <cellStyle name="計算方式 2 2 6" xfId="33671" xr:uid="{637B9FEE-3AD4-4425-8751-EFE1BC49E164}"/>
    <cellStyle name="計算方式 2 3" xfId="9721" xr:uid="{72CDEE18-AC37-40AE-8B92-F7F32C88DEDB}"/>
    <cellStyle name="計算方式 2 3 2" xfId="33676" xr:uid="{A9226CB6-7BA3-43CF-B3E6-8C17F0BCC490}"/>
    <cellStyle name="計算方式 2 4" xfId="9408" xr:uid="{34622AE9-7562-42F3-95D0-6D180FA5214F}"/>
    <cellStyle name="計算方式 2 4 2" xfId="33677" xr:uid="{220095DE-EACD-4EA8-8FD0-5532B95DA372}"/>
    <cellStyle name="計算方式 2 5" xfId="9839" xr:uid="{EE433569-C623-43AE-B617-7C69D56BCDC0}"/>
    <cellStyle name="計算方式 2 5 2" xfId="33678" xr:uid="{85359D1B-A5A2-47A1-A6A3-D0832AC71C26}"/>
    <cellStyle name="計算方式 2 6" xfId="33679" xr:uid="{3C8D1261-34AF-48D8-B16F-6CAA4CEE8003}"/>
    <cellStyle name="計算方式 2 7" xfId="33680" xr:uid="{F40720DE-4A90-4DFE-B679-2203212BF5E0}"/>
    <cellStyle name="計算方式 2 8" xfId="34918" xr:uid="{85458B15-462A-4F77-8CE4-0A8C12EDE75F}"/>
    <cellStyle name="計算方式 2 9" xfId="33670" xr:uid="{19146286-D2B2-4DDD-B870-7263ECA306B7}"/>
    <cellStyle name="計算方式 3" xfId="8883" xr:uid="{66FE9665-23EA-4C63-ADFA-C3E4B4CDEC96}"/>
    <cellStyle name="計算方式 3 2" xfId="8884" xr:uid="{B4688C25-9462-4D54-B1D6-E9EFB5759E57}"/>
    <cellStyle name="計算方式 3 2 2" xfId="9724" xr:uid="{7C5AF018-034B-439A-A9D4-48F51B3808E4}"/>
    <cellStyle name="計算方式 3 2 2 2" xfId="33683" xr:uid="{66B0693F-0668-4380-BA7A-61069E6B6582}"/>
    <cellStyle name="計算方式 3 2 3" xfId="9324" xr:uid="{9213E01B-1093-44B8-99EF-920B8C13FC46}"/>
    <cellStyle name="計算方式 3 2 3 2" xfId="33684" xr:uid="{B6AB51F2-DA08-46F8-8604-423CF6EB73D7}"/>
    <cellStyle name="計算方式 3 2 4" xfId="9842" xr:uid="{BED1B370-8E83-4113-B9AE-2037CA69B23A}"/>
    <cellStyle name="計算方式 3 2 4 2" xfId="33685" xr:uid="{A62EE734-47AB-4777-ACB1-61F5A835C2B0}"/>
    <cellStyle name="計算方式 3 2 5" xfId="33686" xr:uid="{97168FD9-A8C2-4A25-9687-4943237610F6}"/>
    <cellStyle name="計算方式 3 2 6" xfId="33682" xr:uid="{3EA835FF-3EAD-46AF-A297-2E25E2015A59}"/>
    <cellStyle name="計算方式 3 3" xfId="9723" xr:uid="{DCC13406-5D33-4954-B074-38099F1D628F}"/>
    <cellStyle name="計算方式 3 3 2" xfId="33687" xr:uid="{3ABED5C6-2EFC-4367-9F40-81D09B24A1E5}"/>
    <cellStyle name="計算方式 3 4" xfId="9503" xr:uid="{5237ABE9-AB36-4151-993F-5B6CBE056849}"/>
    <cellStyle name="計算方式 3 4 2" xfId="33688" xr:uid="{82EA8E5C-597D-4654-955D-56274DF92F64}"/>
    <cellStyle name="計算方式 3 5" xfId="9841" xr:uid="{56E54253-ADA0-459A-8746-3FC93DA8506E}"/>
    <cellStyle name="計算方式 3 5 2" xfId="33689" xr:uid="{D15878DA-8EB1-4258-854A-E700AF9831CB}"/>
    <cellStyle name="計算方式 3 6" xfId="33690" xr:uid="{15778737-3C22-4CF8-9417-682AD3905680}"/>
    <cellStyle name="計算方式 3 7" xfId="33691" xr:uid="{6CBE26C7-23AA-4343-BBFB-EED1C2552D7B}"/>
    <cellStyle name="計算方式 3 8" xfId="34919" xr:uid="{56D27779-340A-489B-9127-CFF0ED001AC9}"/>
    <cellStyle name="計算方式 3 9" xfId="33681" xr:uid="{07B21C90-875B-410D-985A-457BF52B049D}"/>
    <cellStyle name="計算方式 4" xfId="8885" xr:uid="{3CB27851-EC14-4438-A5E8-58B62C309A9E}"/>
    <cellStyle name="計算方式 4 2" xfId="8886" xr:uid="{948008BB-B7A0-452E-9A51-25BF5B451C9C}"/>
    <cellStyle name="計算方式 4 2 2" xfId="9726" xr:uid="{EF94BEDE-6756-4B2C-AB3A-B4F4064CA296}"/>
    <cellStyle name="計算方式 4 2 2 2" xfId="33694" xr:uid="{48F2562E-2BFC-43D8-A843-C541A766B559}"/>
    <cellStyle name="計算方式 4 2 3" xfId="9481" xr:uid="{E92701B5-2E3E-49CE-BB53-2D581F09466F}"/>
    <cellStyle name="計算方式 4 2 3 2" xfId="33695" xr:uid="{2879A95E-F673-4DD9-BCC0-67F7BD5BD578}"/>
    <cellStyle name="計算方式 4 2 4" xfId="9844" xr:uid="{7C8426E4-E788-479D-B4CF-ED4C57E4A6BB}"/>
    <cellStyle name="計算方式 4 2 4 2" xfId="33696" xr:uid="{78CACFED-A0BF-4B84-930E-ACBBE7104853}"/>
    <cellStyle name="計算方式 4 2 5" xfId="33697" xr:uid="{A885CD01-E1CC-4BE1-B322-752849B845A1}"/>
    <cellStyle name="計算方式 4 2 6" xfId="33693" xr:uid="{A1980204-B7C2-4987-B32C-19508CF04A4D}"/>
    <cellStyle name="計算方式 4 3" xfId="9725" xr:uid="{EE64B889-5156-4BCE-8E19-DAD3D66D7773}"/>
    <cellStyle name="計算方式 4 3 2" xfId="33698" xr:uid="{BDB264A8-B99C-4E48-B008-28CC8A2F79B0}"/>
    <cellStyle name="計算方式 4 4" xfId="9628" xr:uid="{B3154DBB-080D-40C0-B539-F25FC912ECD0}"/>
    <cellStyle name="計算方式 4 4 2" xfId="33699" xr:uid="{238B0D76-59C8-4468-B248-23FFFEC337EB}"/>
    <cellStyle name="計算方式 4 5" xfId="9843" xr:uid="{109FF8A4-7A44-46F8-9977-2696135836FD}"/>
    <cellStyle name="計算方式 4 5 2" xfId="33700" xr:uid="{9608BD43-EF6F-4381-AFEC-C99C55F8A9C2}"/>
    <cellStyle name="計算方式 4 6" xfId="33701" xr:uid="{AEE33585-39B6-4F17-9422-455E2EFD5E9E}"/>
    <cellStyle name="計算方式 4 7" xfId="33692" xr:uid="{66CD9D0E-6C5E-41D3-AE65-18A9839016A1}"/>
    <cellStyle name="計算方式 5" xfId="8887" xr:uid="{EA95313C-2FDF-4847-9C55-6B262100B9CB}"/>
    <cellStyle name="計算方式 5 2" xfId="8888" xr:uid="{5C38F6DF-120D-4441-81D5-C1BF0FA89A39}"/>
    <cellStyle name="計算方式 5 2 2" xfId="9728" xr:uid="{6FE2A8E6-61A4-49C1-B1C2-AD300738EFDA}"/>
    <cellStyle name="計算方式 5 2 2 2" xfId="33704" xr:uid="{D82E5A34-1445-4E01-AFD6-7AB3AAD7EACA}"/>
    <cellStyle name="計算方式 5 2 3" xfId="9752" xr:uid="{B535D606-6E74-4348-B48B-07B0D9F2C0F6}"/>
    <cellStyle name="計算方式 5 2 3 2" xfId="33705" xr:uid="{5CB12DC7-6AD4-4B9E-9B2E-203505E93EDC}"/>
    <cellStyle name="計算方式 5 2 4" xfId="9846" xr:uid="{325819DB-EE8A-48E3-9707-B76D31A6F2C5}"/>
    <cellStyle name="計算方式 5 2 4 2" xfId="33706" xr:uid="{0344CBDB-9FC8-4773-BF1D-F4756B0CD3B6}"/>
    <cellStyle name="計算方式 5 2 5" xfId="33707" xr:uid="{EA3EBB70-F646-4767-A9D5-E225B0ABB9DD}"/>
    <cellStyle name="計算方式 5 2 6" xfId="33703" xr:uid="{B5033A34-2F96-470E-B1C3-460356E43EC1}"/>
    <cellStyle name="計算方式 5 3" xfId="9727" xr:uid="{C0BE20B3-AA9C-4A51-8407-1ECA2BF02C33}"/>
    <cellStyle name="計算方式 5 3 2" xfId="33708" xr:uid="{BDE45B62-9727-4FAE-87C4-E2ABAED5C38A}"/>
    <cellStyle name="計算方式 5 4" xfId="9418" xr:uid="{AD94EA39-DFCF-4F0E-A323-AE361F9B118E}"/>
    <cellStyle name="計算方式 5 4 2" xfId="33709" xr:uid="{85B73965-1F10-4274-A6A6-7BBFA02E124B}"/>
    <cellStyle name="計算方式 5 5" xfId="9845" xr:uid="{B3B6710C-A4AA-45E6-BB3F-A3AACBC83972}"/>
    <cellStyle name="計算方式 5 5 2" xfId="33710" xr:uid="{F7FC47A1-C32E-490A-8987-29557C51A111}"/>
    <cellStyle name="計算方式 5 6" xfId="33711" xr:uid="{91DE5D86-5DB0-463E-97D3-BECA70AABB7A}"/>
    <cellStyle name="計算方式 5 7" xfId="33702" xr:uid="{8EE5FCBC-DAD2-4F55-BA0E-6297367FE478}"/>
    <cellStyle name="計算方式 6" xfId="8889" xr:uid="{353F55AF-7BFF-48E6-B2EF-591AD2BE5BC3}"/>
    <cellStyle name="計算方式 6 2" xfId="8890" xr:uid="{A84CB10A-536D-4DCD-88A2-90DBB02AE6B1}"/>
    <cellStyle name="計算方式 6 2 2" xfId="9730" xr:uid="{06B41ACE-9242-497B-82A6-D4BC775846D5}"/>
    <cellStyle name="計算方式 6 2 2 2" xfId="33714" xr:uid="{62F4708A-7199-46C0-A344-9E9E82F87366}"/>
    <cellStyle name="計算方式 6 2 3" xfId="9409" xr:uid="{AF26E43F-E862-4ED6-B872-FA9431965D57}"/>
    <cellStyle name="計算方式 6 2 3 2" xfId="33715" xr:uid="{25E8A98E-2820-4277-B437-9E31E7C86E22}"/>
    <cellStyle name="計算方式 6 2 4" xfId="9848" xr:uid="{AC76BE56-8CE7-4DAA-8A92-1C1734743D1C}"/>
    <cellStyle name="計算方式 6 2 4 2" xfId="33716" xr:uid="{80E40148-0206-4B55-83D3-F9D4492B46A0}"/>
    <cellStyle name="計算方式 6 2 5" xfId="33717" xr:uid="{73925368-2142-4109-AB04-C92CA47BDD59}"/>
    <cellStyle name="計算方式 6 2 6" xfId="33713" xr:uid="{E5499A75-7B63-4C0B-83BF-EFE74DAB8361}"/>
    <cellStyle name="計算方式 6 3" xfId="9729" xr:uid="{D71BAD2B-6802-4303-B422-A36495787460}"/>
    <cellStyle name="計算方式 6 3 2" xfId="33718" xr:uid="{2404B3D3-1E14-4CDF-878D-BDAFAA89ECA5}"/>
    <cellStyle name="計算方式 6 4" xfId="9753" xr:uid="{75D4A092-6C3E-4888-AD88-F58F7B7C86DF}"/>
    <cellStyle name="計算方式 6 4 2" xfId="33719" xr:uid="{018B2371-2503-49A0-A884-0155F85515DF}"/>
    <cellStyle name="計算方式 6 5" xfId="9847" xr:uid="{6B72BAA5-C9B5-45C3-A598-46042B0EB0DB}"/>
    <cellStyle name="計算方式 6 5 2" xfId="33720" xr:uid="{8CD85A54-F429-46C7-9D0C-67E351A2372D}"/>
    <cellStyle name="計算方式 6 6" xfId="33721" xr:uid="{9779DAA1-9E79-4B2E-B2CF-7CF95D5660F9}"/>
    <cellStyle name="計算方式 6 7" xfId="33712" xr:uid="{D9201699-51B4-4668-8D3B-F4B643528391}"/>
    <cellStyle name="計算方式 7" xfId="8891" xr:uid="{14BE7CFC-C1CE-4713-B4C9-37DCAD26FF52}"/>
    <cellStyle name="計算方式 7 2" xfId="8892" xr:uid="{750FDD26-2DCD-40B0-BD26-767AA829377B}"/>
    <cellStyle name="計算方式 7 2 2" xfId="9732" xr:uid="{F54D8AB8-FF6A-4BDD-90FE-69097D0652CB}"/>
    <cellStyle name="計算方式 7 2 2 2" xfId="33724" xr:uid="{5D1EC55F-2BA6-4916-8992-CE0E797D2DBF}"/>
    <cellStyle name="計算方式 7 2 3" xfId="9502" xr:uid="{1DDF54E4-E7D8-4530-A49E-21F79696B482}"/>
    <cellStyle name="計算方式 7 2 3 2" xfId="33725" xr:uid="{AB6728AB-F30A-4E54-9C25-88380EF36B00}"/>
    <cellStyle name="計算方式 7 2 4" xfId="9850" xr:uid="{8B2788DE-8E0E-46D0-81C4-EB2857B677C6}"/>
    <cellStyle name="計算方式 7 2 4 2" xfId="33726" xr:uid="{2D2C99FC-4818-4590-94C9-D4DE0F36A7D1}"/>
    <cellStyle name="計算方式 7 2 5" xfId="33727" xr:uid="{DC4EA418-9E0D-4A79-8BD0-CD16F7E80AF7}"/>
    <cellStyle name="計算方式 7 2 6" xfId="33723" xr:uid="{FD3E913F-5FB0-40A6-859F-F66C3A06BA30}"/>
    <cellStyle name="計算方式 7 3" xfId="9731" xr:uid="{14181172-2021-439F-ABB4-4B18EE901C0E}"/>
    <cellStyle name="計算方式 7 3 2" xfId="33728" xr:uid="{C8693D66-2185-4616-BF35-70746B13E2E7}"/>
    <cellStyle name="計算方式 7 4" xfId="9629" xr:uid="{9B63CA25-DFF6-41D9-9EE7-F43603A3FA5B}"/>
    <cellStyle name="計算方式 7 4 2" xfId="33729" xr:uid="{05369C83-C5D3-4F00-A60B-FC532E68D883}"/>
    <cellStyle name="計算方式 7 5" xfId="9849" xr:uid="{46CD1B8E-26C8-4EB0-B8E0-8E8FE1023144}"/>
    <cellStyle name="計算方式 7 5 2" xfId="33730" xr:uid="{12C3C950-C98B-4FCE-A436-59B83768EF5E}"/>
    <cellStyle name="計算方式 7 6" xfId="33731" xr:uid="{1EFF70B2-9144-4183-B025-9059D7936E72}"/>
    <cellStyle name="計算方式 7 7" xfId="33722" xr:uid="{C6601A18-92AC-4E48-954F-017E89CCF7AD}"/>
    <cellStyle name="計算方式 8" xfId="8893" xr:uid="{9B2B9C8B-3BB8-4443-80FE-6F1AC56D02F1}"/>
    <cellStyle name="計算方式 8 2" xfId="8894" xr:uid="{3BA60E67-8F52-460A-857B-AE50F648716A}"/>
    <cellStyle name="計算方式 8 2 2" xfId="9734" xr:uid="{C7E6A3D5-2499-4000-96C9-AFA889801BDF}"/>
    <cellStyle name="計算方式 8 2 2 2" xfId="33734" xr:uid="{0546FD0B-8586-4BC7-9F19-5022E866E91E}"/>
    <cellStyle name="計算方式 8 2 3" xfId="9630" xr:uid="{20E24ABF-7979-45BD-AD37-8EC22DA8F4DC}"/>
    <cellStyle name="計算方式 8 2 3 2" xfId="33735" xr:uid="{FE1AC832-06A0-4B5F-9A37-25F5A3F86417}"/>
    <cellStyle name="計算方式 8 2 4" xfId="9852" xr:uid="{C4D50C65-5E7C-4120-BAD4-BDA0587FD1B5}"/>
    <cellStyle name="計算方式 8 2 4 2" xfId="33736" xr:uid="{A721F70C-B98A-49D7-AB55-40BAEAE12FB9}"/>
    <cellStyle name="計算方式 8 2 5" xfId="33737" xr:uid="{DBCDD206-5307-474C-BBDD-3303996CBA51}"/>
    <cellStyle name="計算方式 8 2 6" xfId="33733" xr:uid="{B93CA402-8972-4F32-8410-E25848C5C1DB}"/>
    <cellStyle name="計算方式 8 3" xfId="9733" xr:uid="{BB5D7B81-A01C-4FAA-A2FB-E3C154EEEDC6}"/>
    <cellStyle name="計算方式 8 3 2" xfId="33738" xr:uid="{927DA1BE-4365-4D2B-BC3E-F0F9BD6A8CB9}"/>
    <cellStyle name="計算方式 8 4" xfId="9492" xr:uid="{61081C94-D30B-4935-8F26-FCA4780E4109}"/>
    <cellStyle name="計算方式 8 4 2" xfId="33739" xr:uid="{DF117F0B-B61D-49B5-909E-5E0C3E24D4B2}"/>
    <cellStyle name="計算方式 8 5" xfId="9851" xr:uid="{534C5223-9436-44D1-8ED0-84CC19874B28}"/>
    <cellStyle name="計算方式 8 5 2" xfId="33740" xr:uid="{A1E74AC6-224B-4A5B-ACBB-60B14D16272E}"/>
    <cellStyle name="計算方式 8 6" xfId="33741" xr:uid="{0795ABEE-562A-45A2-9F04-7E6ED71CD576}"/>
    <cellStyle name="計算方式 8 7" xfId="33732" xr:uid="{20F045C0-2012-4AA5-AE5C-FF4527FB1CCC}"/>
    <cellStyle name="計算方式 9" xfId="8895" xr:uid="{D969CEF6-4B3C-417D-8CFF-09100A0E82DE}"/>
    <cellStyle name="計算方式 9 2" xfId="8896" xr:uid="{ECA339B6-AA06-45E9-935D-E372620A2B15}"/>
    <cellStyle name="計算方式 9 2 2" xfId="9736" xr:uid="{6C0C354F-B07A-43ED-A0EF-6877832CA000}"/>
    <cellStyle name="計算方式 9 2 2 2" xfId="33744" xr:uid="{75BEE2FA-EF19-4169-BB91-54FEEAEE7D7A}"/>
    <cellStyle name="計算方式 9 2 3" xfId="9419" xr:uid="{BFA16851-02EC-43EA-81FA-DDF8945D5CEC}"/>
    <cellStyle name="計算方式 9 2 3 2" xfId="33745" xr:uid="{C40D95D6-3FD6-4939-8272-C6AB9FEB4DD5}"/>
    <cellStyle name="計算方式 9 2 4" xfId="9854" xr:uid="{8A94359E-B298-48D4-82BA-3A3B94AB61EE}"/>
    <cellStyle name="計算方式 9 2 4 2" xfId="33746" xr:uid="{C0C0EC05-52E9-4159-A48B-D5FE1C078398}"/>
    <cellStyle name="計算方式 9 2 5" xfId="33747" xr:uid="{F5214662-37B8-45A7-9D62-AA0C6288ACDD}"/>
    <cellStyle name="計算方式 9 2 6" xfId="33743" xr:uid="{6A03EF51-F858-4C5F-8B50-DBB82DD04F56}"/>
    <cellStyle name="計算方式 9 3" xfId="9735" xr:uid="{0BF37221-2EBF-42B9-89E0-FF3E1E834077}"/>
    <cellStyle name="計算方式 9 3 2" xfId="33748" xr:uid="{D1B14F2D-4058-42A4-B896-02B3095C33A5}"/>
    <cellStyle name="計算方式 9 4" xfId="9307" xr:uid="{22C44B5C-6A2E-4E44-970C-F6A2BB65E5B3}"/>
    <cellStyle name="計算方式 9 4 2" xfId="33749" xr:uid="{7EA2220F-1D4B-4CE2-BA08-1AE4AF363998}"/>
    <cellStyle name="計算方式 9 5" xfId="9853" xr:uid="{9ACF18BC-E3FB-48E4-BE6A-26E9905E566E}"/>
    <cellStyle name="計算方式 9 5 2" xfId="33750" xr:uid="{63680C81-4E79-4178-AB78-5C062F9FF7E0}"/>
    <cellStyle name="計算方式 9 6" xfId="33751" xr:uid="{6449743F-6908-4390-8B54-9AAD791C9805}"/>
    <cellStyle name="計算方式 9 7" xfId="33742" xr:uid="{3025D5B0-A1A3-4189-9954-A52FF5BB0FF9}"/>
    <cellStyle name="計算方式_Bunker at BKK LCH - RBC1" xfId="33752" xr:uid="{00DE75FD-720E-49DB-BECC-88048AED449C}"/>
    <cellStyle name="說明文字" xfId="8897" xr:uid="{5270998E-A90A-49D1-9D79-F8E541D00AB5}"/>
    <cellStyle name="說明文字 10" xfId="33753" xr:uid="{166BC058-B0AF-4E6B-9331-DBD24605F5A8}"/>
    <cellStyle name="說明文字 2" xfId="8898" xr:uid="{B6DCFA61-DBF1-465F-BA4B-4C1255E548F6}"/>
    <cellStyle name="說明文字 2 2" xfId="8899" xr:uid="{9A29E80B-E1F1-4EDA-A86A-EF38C5524E62}"/>
    <cellStyle name="說明文字 3" xfId="8900" xr:uid="{252040F5-6588-48BD-A95E-67BDF371D396}"/>
    <cellStyle name="說明文字 3 2" xfId="8901" xr:uid="{EA97A9F3-048B-4E1E-8500-23288FFAAC4B}"/>
    <cellStyle name="說明文字 4" xfId="8902" xr:uid="{18F739F1-5F1F-4722-A2AF-C672F3CC9D84}"/>
    <cellStyle name="說明文字 4 2" xfId="8903" xr:uid="{663CAEAB-68AC-4566-8F94-B6296D1E9DB0}"/>
    <cellStyle name="說明文字 5" xfId="8904" xr:uid="{601D63B4-5853-4EED-8439-EF881DFAC526}"/>
    <cellStyle name="說明文字 5 2" xfId="8905" xr:uid="{7F274730-260E-4112-B17F-085C6972FFE8}"/>
    <cellStyle name="說明文字 6" xfId="8906" xr:uid="{43A6CE86-E82E-469B-A781-FEF94B66CE18}"/>
    <cellStyle name="說明文字 6 2" xfId="8907" xr:uid="{E98E650B-7B7C-4CE1-B12F-76B40B35FE69}"/>
    <cellStyle name="說明文字 7" xfId="8908" xr:uid="{6EC60A09-1102-4C2D-8A34-DDDB78F620D3}"/>
    <cellStyle name="說明文字 7 2" xfId="8909" xr:uid="{6754E1CA-DEDF-4E51-A391-91F1C96C6488}"/>
    <cellStyle name="說明文字 8" xfId="8910" xr:uid="{74DA0601-25AE-4C6A-861A-BBF9B60743A0}"/>
    <cellStyle name="說明文字 8 2" xfId="8911" xr:uid="{CA8A5D1C-3F18-4119-8E63-F8EBB261FD3D}"/>
    <cellStyle name="說明文字 9" xfId="8912" xr:uid="{93590617-938B-4913-8899-57D07DBD93C7}"/>
    <cellStyle name="說明文字 9 2" xfId="8913" xr:uid="{8FE58468-EFE3-43EC-A28B-F610BEB7D470}"/>
    <cellStyle name="警告文字" xfId="8914" xr:uid="{47936E67-FAC8-4385-81BA-101694040133}"/>
    <cellStyle name="警告文字 10" xfId="33754" xr:uid="{ECA9AFD9-027A-4A87-8C5F-676F0B4CE272}"/>
    <cellStyle name="警告文字 2" xfId="8915" xr:uid="{E804E0F9-1FC2-4611-AE1F-A1A092BF908A}"/>
    <cellStyle name="警告文字 2 2" xfId="8916" xr:uid="{4187C909-A44C-41F7-B650-9C041A07B415}"/>
    <cellStyle name="警告文字 3" xfId="8917" xr:uid="{4FCDE580-34CE-4CFE-8319-BED0D15D3081}"/>
    <cellStyle name="警告文字 3 2" xfId="8918" xr:uid="{80903D5E-A666-4218-AA2F-AADB3F82703F}"/>
    <cellStyle name="警告文字 4" xfId="8919" xr:uid="{D7873042-D7D9-43DE-9A2C-44D33B6262BC}"/>
    <cellStyle name="警告文字 4 2" xfId="8920" xr:uid="{7EC53CBB-D630-4AB0-9ABC-A2A056AAD552}"/>
    <cellStyle name="警告文字 5" xfId="8921" xr:uid="{373B6C68-9786-4B5D-A221-6BCB1CD36A17}"/>
    <cellStyle name="警告文字 5 2" xfId="8922" xr:uid="{AAA784DD-BFCC-45EF-BA2F-C3702C2D334D}"/>
    <cellStyle name="警告文字 6" xfId="8923" xr:uid="{4C92ABCC-039D-414E-97AE-03D33C7606AD}"/>
    <cellStyle name="警告文字 6 2" xfId="8924" xr:uid="{6830080E-FB59-49DF-BB7A-794AE8225ED1}"/>
    <cellStyle name="警告文字 7" xfId="8925" xr:uid="{904E297A-C60B-48A7-8B58-DFCE9547D7DC}"/>
    <cellStyle name="警告文字 7 2" xfId="8926" xr:uid="{0043F779-40C1-4D94-810B-DE6A4F7383B7}"/>
    <cellStyle name="警告文字 8" xfId="8927" xr:uid="{17A3A0F1-9939-4C78-8343-BA275DC8614B}"/>
    <cellStyle name="警告文字 8 2" xfId="8928" xr:uid="{3E9E2103-3E8A-4F3A-A19E-5F60A1DCADB9}"/>
    <cellStyle name="警告文字 9" xfId="8929" xr:uid="{819E75DC-757C-4557-96B2-03667827D814}"/>
    <cellStyle name="警告文字 9 2" xfId="8930" xr:uid="{20286F7A-56A5-4D7D-9CB6-60CA1FAC82EE}"/>
    <cellStyle name="警告文本" xfId="136" xr:uid="{00000000-0005-0000-0000-000098000000}"/>
    <cellStyle name="警告文本 2" xfId="5831" xr:uid="{81229999-41F7-4272-9772-DC5522CD742E}"/>
    <cellStyle name="警告文本 2 2" xfId="7996" xr:uid="{BF2DE626-94DD-4920-9BE9-F6F522859418}"/>
    <cellStyle name="警告文本 2 2 2" xfId="33755" xr:uid="{A1AE43A4-49B9-465F-AD1E-5C7C044DC371}"/>
    <cellStyle name="警告文本 2 3" xfId="10832" xr:uid="{B51197C6-0671-43C5-AC5F-7EAB588BCB6B}"/>
    <cellStyle name="警告文本 2 3 2" xfId="33756" xr:uid="{536718DD-D4DC-47C8-9D2B-CC4342293B06}"/>
    <cellStyle name="警告文本 2 4" xfId="33757" xr:uid="{77C72C74-A07A-4C32-96A5-4C82AE517AEA}"/>
    <cellStyle name="警告文本 2 5" xfId="33758" xr:uid="{0A0B92DD-5154-4706-A6AA-5D784B762B1E}"/>
    <cellStyle name="警告文本 2 6" xfId="33759" xr:uid="{8A1C64A3-28D6-4FFF-9453-02257CEA86D6}"/>
    <cellStyle name="警告文本 2 7" xfId="34922" xr:uid="{C9368A69-F11A-4E0D-A30F-DCB5877D6F7E}"/>
    <cellStyle name="警告文本 3" xfId="33760" xr:uid="{BC786A59-110A-4404-BB95-7BC48B3F846C}"/>
    <cellStyle name="警告文本 4" xfId="33761" xr:uid="{B04038E2-19B1-46A2-8011-CD64C82DE492}"/>
    <cellStyle name="警告文本 5" xfId="33762" xr:uid="{A49CD7A4-3991-4F88-8E12-587382F52260}"/>
    <cellStyle name="警告文本 6" xfId="33763" xr:uid="{C9EBDF15-CDF1-45FD-8512-FEE396808188}"/>
    <cellStyle name="警告文本 7" xfId="33764" xr:uid="{04D09D9D-1C4B-4B15-8BB7-D348066E2AE5}"/>
    <cellStyle name="警告文本 8" xfId="34921" xr:uid="{A3293350-5F29-498D-BAD9-0B9EA07509BA}"/>
    <cellStyle name="警告文本 9" xfId="3496" xr:uid="{468BA8E1-5178-4138-8449-09D1A78C006F}"/>
    <cellStyle name="计算" xfId="10" xr:uid="{00000000-0005-0000-0000-000099000000}"/>
    <cellStyle name="计算 10" xfId="33766" xr:uid="{FC4EB07E-AA02-4757-9844-4A49E2ADC060}"/>
    <cellStyle name="计算 11" xfId="33767" xr:uid="{CCF9257C-7732-4558-AD01-539A816EBDD2}"/>
    <cellStyle name="计算 12" xfId="34923" xr:uid="{F75CB773-A7D9-4F7D-B929-36F5998E59AA}"/>
    <cellStyle name="计算 13" xfId="33765" xr:uid="{420EB1B2-6348-48E4-9098-9C8BA21C3878}"/>
    <cellStyle name="计算 14" xfId="3497" xr:uid="{64220C7E-7AA9-4EAF-9142-0D6BC824335B}"/>
    <cellStyle name="计算 2" xfId="5832" xr:uid="{ED3D31FC-8227-4C0D-9E82-21F4009453B2}"/>
    <cellStyle name="计算 2 10" xfId="34924" xr:uid="{722D855C-8BC7-42C8-AE2D-5EAD4CFE2406}"/>
    <cellStyle name="计算 2 11" xfId="33768" xr:uid="{7EA0C58B-8F51-4E24-A915-A3691F802D26}"/>
    <cellStyle name="计算 2 2" xfId="7997" xr:uid="{E5EBF737-C358-4602-BC05-6BFC3E8BC56B}"/>
    <cellStyle name="计算 2 2 2" xfId="9582" xr:uid="{DD08765E-5A03-4838-B567-E6ABCD84F56E}"/>
    <cellStyle name="计算 2 2 2 2" xfId="33770" xr:uid="{BD466B72-6A5E-4F92-AE88-AE6DBACD63DB}"/>
    <cellStyle name="计算 2 2 3" xfId="9415" xr:uid="{5976781B-393B-404E-B3C5-A4A5CBB8B7CF}"/>
    <cellStyle name="计算 2 2 3 2" xfId="33771" xr:uid="{4B8C1CCC-5B68-4BD2-A969-5EB413DD1755}"/>
    <cellStyle name="计算 2 2 4" xfId="9828" xr:uid="{EDC13F8F-390D-4ECB-B8FE-770944DBA907}"/>
    <cellStyle name="计算 2 2 4 2" xfId="33772" xr:uid="{DE13B4FF-B1AF-43CF-BB3B-30CF9BC94625}"/>
    <cellStyle name="计算 2 2 5" xfId="33773" xr:uid="{761304BB-4585-4BDF-8B4D-7680E20B032A}"/>
    <cellStyle name="计算 2 2 6" xfId="33769" xr:uid="{61A96141-097B-42B3-B612-A1E554C48949}"/>
    <cellStyle name="计算 2 3" xfId="9457" xr:uid="{8F37C083-3258-441B-83CE-962A47AD4F51}"/>
    <cellStyle name="计算 2 3 2" xfId="33774" xr:uid="{25F3B77A-BC43-43FB-ADB3-E026C7C4E3A7}"/>
    <cellStyle name="计算 2 4" xfId="9292" xr:uid="{07B79690-C6B9-4ADA-AAB8-E414A3810C12}"/>
    <cellStyle name="计算 2 4 2" xfId="33775" xr:uid="{50E6FA55-3F5C-4359-A7D5-9DDEBA896DC4}"/>
    <cellStyle name="计算 2 5" xfId="9719" xr:uid="{775059A0-E28F-4EF5-B134-2BB1725A6F75}"/>
    <cellStyle name="计算 2 5 2" xfId="33776" xr:uid="{9E16A3C2-5E26-456C-85B7-56328940C8BB}"/>
    <cellStyle name="计算 2 6" xfId="10833" xr:uid="{B7ECC8D3-D6AA-4C5F-93DE-B00B6DCDB688}"/>
    <cellStyle name="计算 2 6 2" xfId="33777" xr:uid="{6901A664-14D5-4615-819B-7854F624E578}"/>
    <cellStyle name="计算 2 7" xfId="33778" xr:uid="{844A2941-D489-46AC-B2A8-8FEADCDFF476}"/>
    <cellStyle name="计算 2 8" xfId="33779" xr:uid="{6407F5CF-01E4-43E5-97F3-E9BD0351B2F2}"/>
    <cellStyle name="计算 2 9" xfId="33780" xr:uid="{B0988F19-924D-45CD-91A2-317F85933459}"/>
    <cellStyle name="计算 3" xfId="9354" xr:uid="{6D4F242E-C206-460A-AAD9-5B25DDAE7DF2}"/>
    <cellStyle name="计算 3 2" xfId="33782" xr:uid="{C5E45F66-311E-4409-8CC3-FA2B68074BCB}"/>
    <cellStyle name="计算 3 3" xfId="33783" xr:uid="{E0701666-C4FA-45B7-8C08-12A0202D35F2}"/>
    <cellStyle name="计算 3 4" xfId="33784" xr:uid="{C1D06586-3A64-4C71-BCEE-3C7E44F6B51F}"/>
    <cellStyle name="计算 3 5" xfId="33785" xr:uid="{D389E363-6A27-4062-AF8E-FB74B7923BA0}"/>
    <cellStyle name="计算 3 6" xfId="34925" xr:uid="{4C1645A4-8160-4DF6-BC84-FACA901D9D79}"/>
    <cellStyle name="计算 3 7" xfId="33781" xr:uid="{896AD364-A76D-444E-8A7B-2F04F95A02B8}"/>
    <cellStyle name="计算 4" xfId="9153" xr:uid="{5CF53ACF-2F3B-42CD-A902-C9A7669A138B}"/>
    <cellStyle name="计算 4 2" xfId="33786" xr:uid="{7F138F95-BADF-4076-ADBC-B0224330F996}"/>
    <cellStyle name="计算 5" xfId="9385" xr:uid="{24A4EA14-2C45-4126-989B-D861352428A7}"/>
    <cellStyle name="计算 5 2" xfId="33787" xr:uid="{49CB4FF5-DE77-4069-9C63-08D2A20CD2E0}"/>
    <cellStyle name="计算 6" xfId="33788" xr:uid="{B8E587A9-5DEA-4112-8CC2-6F50BA30D0C1}"/>
    <cellStyle name="计算 7" xfId="33789" xr:uid="{177DC50B-0780-469A-A34C-4ECEB0D07282}"/>
    <cellStyle name="计算 8" xfId="33790" xr:uid="{89FD2A61-1CC5-4164-9C8B-3A2D3BF0032C}"/>
    <cellStyle name="计算 9" xfId="33791" xr:uid="{79C8CE39-9A32-4B61-8DF0-34567FBD1AF0}"/>
    <cellStyle name="计算_CIX2 VOC_25012013-Edited by cargoflow-No SOC-Adjusted local ratio" xfId="33792" xr:uid="{69319B86-4C6E-49D7-B973-44FD2C9D5411}"/>
    <cellStyle name="貨幣 [0]_M_E2_SLO" xfId="8931" xr:uid="{3D080341-3743-47FA-BCE0-F8ECCB6FE4A6}"/>
    <cellStyle name="貨幣 2" xfId="3228" xr:uid="{A7500594-8523-4AB9-A992-176071BC3412}"/>
    <cellStyle name="貨幣 2 2" xfId="3420" xr:uid="{2ED34D28-D6DB-40F6-8E5D-0F14269A7091}"/>
    <cellStyle name="貨幣 2 2 2" xfId="33793" xr:uid="{34739B88-8DF7-4125-94CC-FC275601A140}"/>
    <cellStyle name="貨幣 2 2 3" xfId="33794" xr:uid="{FFB69284-7333-4CEE-8F46-D89C8CF4D1C0}"/>
    <cellStyle name="貨幣 3" xfId="3238" xr:uid="{7E4A9EB4-FCE8-43E2-AA9A-702AD33A7F20}"/>
    <cellStyle name="貨幣[0]_14ADJ" xfId="33795" xr:uid="{29DEAE0D-F8DE-4320-BB14-DDD30F92F2E3}"/>
    <cellStyle name="貨幣_Addendum No. 4 CIX APPI-IV-4-Excess Rate" xfId="3382" xr:uid="{94CF50D4-7116-4D8D-BB69-EBA9D8785092}"/>
    <cellStyle name="货币 2" xfId="601" xr:uid="{819EB4C5-866B-49BA-AB00-55D48C697A7E}"/>
    <cellStyle name="货币 2 2" xfId="33796" xr:uid="{E3A26EA8-6E15-42F9-8888-020002AF2830}"/>
    <cellStyle name="超連結 2" xfId="591" xr:uid="{60544E48-8A0A-4E1D-A3AC-16C77BCD9B02}"/>
    <cellStyle name="超連結 2 2" xfId="1041" xr:uid="{64721E5B-6607-4B6F-A5F1-B442709B8E93}"/>
    <cellStyle name="超連結 2 2 2" xfId="8932" xr:uid="{C35B8B90-7D85-4D6F-94DA-4776893484D6}"/>
    <cellStyle name="超連結 2 2 3" xfId="5032" xr:uid="{B62FB741-B338-420D-B16B-B4D68A88E3FF}"/>
    <cellStyle name="超連結 2 2 3 2" xfId="33797" xr:uid="{CA5E872D-53A0-49BE-9A08-AB0476C39F02}"/>
    <cellStyle name="超連結 2 3" xfId="6890" xr:uid="{BEBC109B-529A-44CD-BAF1-0E6796CA42E9}"/>
    <cellStyle name="超連結 2 3 2" xfId="10386" xr:uid="{0A4CFC8E-B74A-420C-8DCC-AEBECDB5DD4E}"/>
    <cellStyle name="超連結 2 4" xfId="1485" xr:uid="{965C5FE0-44D9-49B3-99B8-71D404FF80C6}"/>
    <cellStyle name="超連結 2 4 2" xfId="33798" xr:uid="{75710438-C99B-467B-B4C9-F00521686686}"/>
    <cellStyle name="超連結 3" xfId="5033" xr:uid="{F1CA8B4B-9560-4E8B-ADF0-252A9593A7FF}"/>
    <cellStyle name="超連結 3 2" xfId="33799" xr:uid="{F0E588A1-9620-46C1-A43A-AE4A15056E7A}"/>
    <cellStyle name="超連結 4 2" xfId="33800" xr:uid="{F91630B6-24F5-4F23-8671-9FDECE3735CB}"/>
    <cellStyle name="超連結 6" xfId="1062" xr:uid="{83A0D153-9312-43A2-9A4E-D48B9D92144E}"/>
    <cellStyle name="超連結 6 2" xfId="3358" xr:uid="{C7090C2E-D6F7-483B-BD2D-25C1D42CDCFE}"/>
    <cellStyle name="超連結 6 2 2" xfId="9968" xr:uid="{F2ADFF9D-FC22-4652-9748-6FCF4BBE388E}"/>
    <cellStyle name="超連結 6 3" xfId="33801" xr:uid="{9AE17627-EDFE-4355-AB9A-03FDF1FA6AC1}"/>
    <cellStyle name="超連結_TS line's contact list to CNC(JTT) &amp; particular" xfId="3409" xr:uid="{0457B4E1-6B37-4CBB-AAB2-4DBFEFCBD606}"/>
    <cellStyle name="超链接 2" xfId="592" xr:uid="{BAF058D8-CB32-4330-8165-51755E6129A7}"/>
    <cellStyle name="超链接 2 2" xfId="1042" xr:uid="{F0183F12-B504-4836-A33B-F562BBF9F8D0}"/>
    <cellStyle name="超链接 2 2 2" xfId="33802" xr:uid="{64B7DDC7-7001-4ABF-94A9-C05C1A6E5224}"/>
    <cellStyle name="超链接 2 2 3" xfId="33803" xr:uid="{A94A54E1-927C-4C0C-BEA9-327DAD654C20}"/>
    <cellStyle name="超链接 2 3" xfId="3222" xr:uid="{3B894691-CF24-4538-B95B-74FB24963533}"/>
    <cellStyle name="超链接 2 3 2" xfId="5034" xr:uid="{439242EF-746B-463A-AA97-DC51EBE4CC14}"/>
    <cellStyle name="超链接 2 3 3" xfId="6891" xr:uid="{5F41CE81-C0B2-42AA-9B35-61870AB27751}"/>
    <cellStyle name="超链接 2 3 4" xfId="9950" xr:uid="{F6D3EDB3-C68E-490C-A44C-3E34C5A63D29}"/>
    <cellStyle name="超链接 2 4" xfId="5035" xr:uid="{B53E9B51-13B5-49DE-AAB9-2900B6A836A0}"/>
    <cellStyle name="超链接 2 4 2" xfId="5847" xr:uid="{98B426D1-13BD-4127-9F60-8C7CBCC632FA}"/>
    <cellStyle name="超链接 2 5" xfId="7998" xr:uid="{17670F8E-6549-45C4-BC59-B85DAEA9F85E}"/>
    <cellStyle name="超链接 2 5 2" xfId="10008" xr:uid="{930AB2D1-B370-4541-BB9A-D873EE0655E7}"/>
    <cellStyle name="超链接 2 5 2 2" xfId="33804" xr:uid="{B8D1D619-553A-483E-8022-377A442836A7}"/>
    <cellStyle name="超链接 2 5 3" xfId="33805" xr:uid="{0F2AC7A0-522E-4A16-AA25-7755B6107397}"/>
    <cellStyle name="超链接 2 6" xfId="1486" xr:uid="{60EE3095-59FD-4DBE-B867-1AF8BBC45F33}"/>
    <cellStyle name="超链接 2 6 2" xfId="10834" xr:uid="{0BC8284B-9A26-400F-A6A9-7C2505A54E5E}"/>
    <cellStyle name="超链接 2 6 2 2" xfId="33807" xr:uid="{9C930101-D273-43F0-97F1-B8BC8A2F41B2}"/>
    <cellStyle name="超链接 2 6 3" xfId="33808" xr:uid="{047253E2-0D22-4113-AC36-26D07CC862F3}"/>
    <cellStyle name="超链接 2 6 4" xfId="34928" xr:uid="{97B81F1D-975E-4678-A0F5-5B0C5CBD9034}"/>
    <cellStyle name="超链接 2 6 5" xfId="33806" xr:uid="{121F1D35-737C-4EF9-A26F-1F0EEF953355}"/>
    <cellStyle name="超链接 2 7" xfId="33809" xr:uid="{7AF2DFE9-162A-4EAE-80EC-235AFB894C60}"/>
    <cellStyle name="超链接 2 8" xfId="34927" xr:uid="{FA23C0BA-31BA-44D8-977D-CF668023FBDA}"/>
    <cellStyle name="超链接 3" xfId="593" xr:uid="{F8B6412F-ED92-4B72-8A80-BF3325FB1CD6}"/>
    <cellStyle name="超链接 3 10" xfId="33810" xr:uid="{C806ACAE-9AF6-4E64-B9BD-62439349EB6B}"/>
    <cellStyle name="超链接 3 2" xfId="594" xr:uid="{19F3EB30-5097-4847-82D7-46C81517F76F}"/>
    <cellStyle name="超链接 3 2 2" xfId="595" xr:uid="{EF100CB6-FD3B-41F1-BFB1-28B26B39FC01}"/>
    <cellStyle name="超链接 3 2 2 2" xfId="1045" xr:uid="{03987B7F-BB1C-42D6-9F8A-24FE867DBC47}"/>
    <cellStyle name="超链接 3 2 2 2 2" xfId="1646" xr:uid="{8F0D94EE-EC7F-423E-BB47-632AACAF748C}"/>
    <cellStyle name="超链接 3 2 2 2 2 2" xfId="33811" xr:uid="{BE4CEFFA-8F7F-41DC-B677-D90D01BB658F}"/>
    <cellStyle name="超链接 3 2 2 3" xfId="8933" xr:uid="{6D50EF55-89EF-472C-9A90-EFB9DF93D686}"/>
    <cellStyle name="超链接 3 2 2 3 2" xfId="10389" xr:uid="{E867B657-69B6-4A65-AF13-9E17150CF5D0}"/>
    <cellStyle name="超链接 3 2 2 4" xfId="1489" xr:uid="{CEC1580A-064C-492C-8471-09881C1CECEA}"/>
    <cellStyle name="超链接 3 2 3" xfId="1044" xr:uid="{31B341D1-18C1-46FE-B3B5-55E2EB70AA85}"/>
    <cellStyle name="超链接 3 2 3 2" xfId="8934" xr:uid="{5C289AB8-5DE0-4685-AAF3-86233C9EF6A6}"/>
    <cellStyle name="超链接 3 2 3 3" xfId="5036" xr:uid="{58F9A5E6-76CB-4074-A604-5D7606E5CC3E}"/>
    <cellStyle name="超链接 3 2 4" xfId="6892" xr:uid="{5A0C8DB0-ABF0-4F8F-BB1B-DCF6E7A51BD8}"/>
    <cellStyle name="超链接 3 2 4 2" xfId="10388" xr:uid="{6DCB58A3-7125-4C28-991F-220FE3E50D8E}"/>
    <cellStyle name="超链接 3 2 5" xfId="1488" xr:uid="{A7D348AE-78B3-4375-AB36-327B48051F32}"/>
    <cellStyle name="超链接 3 3" xfId="596" xr:uid="{32B6FF72-C4B3-4A70-98BF-BB18FC596101}"/>
    <cellStyle name="超链接 3 3 2" xfId="597" xr:uid="{49809D10-852B-4972-86D2-0FEE030C4D35}"/>
    <cellStyle name="超链接 3 3 2 2" xfId="1047" xr:uid="{FF46FCD5-241E-4BE2-A149-65FE374B3098}"/>
    <cellStyle name="超链接 3 3 2 2 2" xfId="1647" xr:uid="{1FC77623-F7DC-4E1C-804B-0DEF59A25F33}"/>
    <cellStyle name="超链接 3 3 2 2 2 2" xfId="33812" xr:uid="{4683FE7C-0BDD-4399-BCF7-2231A5D12208}"/>
    <cellStyle name="超链接 3 3 2 3" xfId="8935" xr:uid="{80E852F8-9D18-46E6-9B28-7E15FFFB8FEA}"/>
    <cellStyle name="超链接 3 3 2 3 2" xfId="10391" xr:uid="{8C74DBFC-B240-4CCB-87A8-AB15E092E25C}"/>
    <cellStyle name="超链接 3 3 2 4" xfId="1491" xr:uid="{2A7F6441-C6DC-4B14-9D6A-CDE93EC521D3}"/>
    <cellStyle name="超链接 3 3 3" xfId="1046" xr:uid="{42E3BE9F-3580-4242-A4A0-C85A2FF74AF1}"/>
    <cellStyle name="超链接 3 3 4" xfId="8936" xr:uid="{DE9C8751-B1E9-439C-BCAE-70D289D40AA2}"/>
    <cellStyle name="超链接 3 3 4 2" xfId="10390" xr:uid="{C682A241-2304-4099-9146-B93E23D95E1D}"/>
    <cellStyle name="超链接 3 3 5" xfId="1490" xr:uid="{71FC2C4D-A235-49B9-AC9A-EED1CBAE1477}"/>
    <cellStyle name="超链接 3 4" xfId="598" xr:uid="{879F6478-B4DB-4B22-AE55-B37443F38C88}"/>
    <cellStyle name="超链接 3 4 2" xfId="1048" xr:uid="{00B3CA46-A980-43CD-A4E7-893DD21C47FE}"/>
    <cellStyle name="超链接 3 4 2 2" xfId="1648" xr:uid="{CD581625-B272-438F-9931-4F9459150279}"/>
    <cellStyle name="超链接 3 4 2 2 2" xfId="33813" xr:uid="{6E538B4A-010B-4C61-AE56-FAE47D053382}"/>
    <cellStyle name="超链接 3 4 3" xfId="8937" xr:uid="{B423EDF5-65A1-4B68-AAC5-7686FFF138C9}"/>
    <cellStyle name="超链接 3 4 3 2" xfId="10392" xr:uid="{C3741A89-4487-4D21-A14B-772C89873F23}"/>
    <cellStyle name="超链接 3 4 4" xfId="1492" xr:uid="{D960497E-43F5-4FFC-ABA5-89103F785531}"/>
    <cellStyle name="超链接 3 5" xfId="1043" xr:uid="{4CC7E38F-B0CA-44AB-81C1-A73CB539F6A2}"/>
    <cellStyle name="超链接 3 5 2" xfId="6893" xr:uid="{9180DB7B-5417-4D77-B36B-2DB000AD105E}"/>
    <cellStyle name="超链接 3 5 3" xfId="3223" xr:uid="{6B706591-0AEA-4801-9BDC-A1776D1E590D}"/>
    <cellStyle name="超链接 3 5 3 2" xfId="33814" xr:uid="{8F3332BD-0803-4620-A41E-729CFE3C872A}"/>
    <cellStyle name="超链接 3 6" xfId="3339" xr:uid="{71EB3CB5-38C8-448B-833C-721D03277101}"/>
    <cellStyle name="超链接 3 7" xfId="1487" xr:uid="{86DC5616-9B60-459F-9EF4-EE4E37474CF1}"/>
    <cellStyle name="超链接 3 7 2" xfId="10009" xr:uid="{01A70767-0144-4D4A-886A-6FEA5FF10721}"/>
    <cellStyle name="超链接 3 8" xfId="10387" xr:uid="{74E7D5A3-9B45-4C03-B3C6-3ECEDB1522DD}"/>
    <cellStyle name="超链接 3 9" xfId="10835" xr:uid="{636C2662-5CF6-4DEC-AF60-EFC4D1561248}"/>
    <cellStyle name="超链接 3 9 2" xfId="33816" xr:uid="{AE15A50A-E437-4DAE-A290-20C06FA61300}"/>
    <cellStyle name="超链接 3 9 3" xfId="33817" xr:uid="{A63ABA3D-24B5-434D-8B26-E635F6878D9A}"/>
    <cellStyle name="超链接 3 9 4" xfId="34941" xr:uid="{84954967-75AC-45E7-829E-50C92F845735}"/>
    <cellStyle name="超链接 3 9 5" xfId="33815" xr:uid="{782F5606-D117-47E7-BEDF-BF0C13FCD95C}"/>
    <cellStyle name="超链接 30" xfId="7999" xr:uid="{E15A7244-88B1-41F9-9CAC-A57D13D60FBB}"/>
    <cellStyle name="超链接 30 2" xfId="10836" xr:uid="{C647B0E3-8FE4-4B13-82B1-96C37CF9B7F6}"/>
    <cellStyle name="超链接 30 2 2" xfId="34943" xr:uid="{ED35B486-2100-4C63-8C18-9C79E09776C3}"/>
    <cellStyle name="超链接 30 2 3" xfId="33818" xr:uid="{250FB45A-CBFF-4409-82A9-9B82DDA4A799}"/>
    <cellStyle name="超链接 30 3" xfId="33819" xr:uid="{8175CC6E-BD6E-43B2-9C0E-C1FAE11508C3}"/>
    <cellStyle name="超链接 30 4" xfId="33820" xr:uid="{9E79407D-4167-44E4-AA41-C7FD478FA122}"/>
    <cellStyle name="超链接 4" xfId="599" xr:uid="{44FD0477-25EC-403F-93D8-0D8126B212E8}"/>
    <cellStyle name="超链接 4 2" xfId="600" xr:uid="{92672116-0737-4F48-A9A1-BEE6FD69425B}"/>
    <cellStyle name="超链接 4 2 2" xfId="1050" xr:uid="{8C2597C8-CC9E-4F75-943E-4F24EB7EFDD1}"/>
    <cellStyle name="超链接 4 2 2 2" xfId="1649" xr:uid="{69A2FD04-722A-4876-86BD-D43B29077453}"/>
    <cellStyle name="超链接 4 2 2 2 2" xfId="33821" xr:uid="{5C2B2EDB-3A76-4EA2-B673-6F25947936D1}"/>
    <cellStyle name="超链接 4 2 3" xfId="8938" xr:uid="{9436CAAE-4B29-4218-A460-9F392EF39782}"/>
    <cellStyle name="超链接 4 2 3 2" xfId="10393" xr:uid="{C955C03F-CF05-4377-92C7-0D0FDD7270A9}"/>
    <cellStyle name="超链接 4 2 4" xfId="1494" xr:uid="{2AED0BF6-9EBB-4681-B2E9-52D746037754}"/>
    <cellStyle name="超链接 4 3" xfId="1049" xr:uid="{CD2E2A86-948C-45F7-9046-730250006975}"/>
    <cellStyle name="超链接 4 3 2" xfId="6894" xr:uid="{DAD182C9-F3DC-41A1-BF4F-582170F7E7F3}"/>
    <cellStyle name="超链接 4 3 3" xfId="3208" xr:uid="{D9CCC98A-A9D7-4620-A29A-19CF4C365F57}"/>
    <cellStyle name="超链接 4 3 3 2" xfId="33822" xr:uid="{2285636B-67AF-4159-986D-A6A8F2CC7D54}"/>
    <cellStyle name="超链接 4 4" xfId="8000" xr:uid="{99DAE0C6-C1FA-4BFA-9877-262A7EE2F7FF}"/>
    <cellStyle name="超链接 4 4 2" xfId="9978" xr:uid="{5A890263-CD25-4E88-B026-F1B0A25C253F}"/>
    <cellStyle name="超链接 4 4 2 2" xfId="33823" xr:uid="{678FD447-1455-46E0-8748-8112D3F94610}"/>
    <cellStyle name="超链接 4 4 3" xfId="33824" xr:uid="{94951F6C-AF73-47A9-9D6F-6F11D3723952}"/>
    <cellStyle name="超链接 4 5" xfId="1493" xr:uid="{015CBBD2-61BF-40DA-86F3-79701509CBB4}"/>
    <cellStyle name="超链接 4 6" xfId="10837" xr:uid="{E2ECADE2-F184-4144-9373-952934335EA4}"/>
    <cellStyle name="超链接 4 6 2" xfId="33826" xr:uid="{FD7F3A23-60C4-4DD7-B827-E4857E56463B}"/>
    <cellStyle name="超链接 4 6 3" xfId="33827" xr:uid="{9946AF36-9D90-4390-AF0A-21BF3405C82D}"/>
    <cellStyle name="超链接 4 6 4" xfId="34951" xr:uid="{A86B2649-E71F-446C-8075-12099662F400}"/>
    <cellStyle name="超链接 4 6 5" xfId="33825" xr:uid="{72CA9BF9-C46A-416A-A499-29CCD328399F}"/>
    <cellStyle name="超链接 4 7" xfId="33828" xr:uid="{4E5B1789-CF2C-4530-A190-5388392FAE0B}"/>
    <cellStyle name="超链接 4 8" xfId="33829" xr:uid="{5C3A7735-A80B-471D-99D0-2A8B9A0481E8}"/>
    <cellStyle name="超链接 4 9" xfId="34944" xr:uid="{24AF46BF-6B71-48DE-980E-FF3C49F73B9A}"/>
    <cellStyle name="超链接 5" xfId="1057" xr:uid="{47D3AB7F-9480-4AAE-B10A-E21E55E566A4}"/>
    <cellStyle name="超链接 6" xfId="1060" xr:uid="{505D5FDA-9CDC-4EA4-ACA1-D904C1D8EA91}"/>
    <cellStyle name="超链接 6 2" xfId="8939" xr:uid="{0A4C9BC3-4B39-43B3-BD91-65B5283CD0FC}"/>
    <cellStyle name="超链接 7" xfId="33830" xr:uid="{150A30B7-8D23-4D1C-8674-2B7E964AB7DB}"/>
    <cellStyle name="超链接 8" xfId="33831" xr:uid="{C5821F31-1D30-43CE-91F0-377D9FFA39DD}"/>
    <cellStyle name="超链接_COSCO contact list" xfId="34954" xr:uid="{92075770-C6DB-44A7-A323-35AAFD02FDE5}"/>
    <cellStyle name="輔色1" xfId="8940" xr:uid="{565B626A-B0C2-472A-A359-12C2BB388F72}"/>
    <cellStyle name="輔色1 10" xfId="33832" xr:uid="{D7161BB7-38C8-4B2B-9A38-DA232AC5D055}"/>
    <cellStyle name="輔色1 2" xfId="8941" xr:uid="{0D27F9EB-C49A-49DC-B01A-BC74FAD5FBCB}"/>
    <cellStyle name="輔色1 2 2" xfId="8942" xr:uid="{22BC835A-CC30-42C0-89BF-C07DE74D0B35}"/>
    <cellStyle name="輔色1 2 3" xfId="33833" xr:uid="{EFF1CDC8-164F-4DAB-95C1-FB4C2E897E72}"/>
    <cellStyle name="輔色1 3" xfId="8943" xr:uid="{4262FCAA-FEC1-494D-8A40-6198DB484FFB}"/>
    <cellStyle name="輔色1 3 2" xfId="8944" xr:uid="{8759B640-6429-4313-8518-A6AE29E7739F}"/>
    <cellStyle name="輔色1 4" xfId="8945" xr:uid="{3663372D-F877-4401-8D41-C7CCAAEE3BFA}"/>
    <cellStyle name="輔色1 4 2" xfId="8946" xr:uid="{F49C998C-3FF9-4808-A51F-1D953B442071}"/>
    <cellStyle name="輔色1 5" xfId="8947" xr:uid="{58AC52F5-9446-425C-A55E-9C5056322AAE}"/>
    <cellStyle name="輔色1 5 2" xfId="8948" xr:uid="{E55F1AF4-E0BF-42D4-96FC-779BFA4F5576}"/>
    <cellStyle name="輔色1 6" xfId="8949" xr:uid="{9638C715-02DB-4398-9475-0FA73C59F8A0}"/>
    <cellStyle name="輔色1 6 2" xfId="8950" xr:uid="{DD49B801-15FE-4725-8E9D-185508213FF3}"/>
    <cellStyle name="輔色1 7" xfId="8951" xr:uid="{7A6A0194-E2C7-4728-AA6C-33E1BE70CC52}"/>
    <cellStyle name="輔色1 7 2" xfId="8952" xr:uid="{748177B3-A0D2-41BE-A875-B4B01540F723}"/>
    <cellStyle name="輔色1 8" xfId="8953" xr:uid="{1F953518-3CFE-446E-879B-A4ADCF9F8935}"/>
    <cellStyle name="輔色1 8 2" xfId="8954" xr:uid="{464EFBA3-D9D7-4634-AEDC-7BAD757E4E0E}"/>
    <cellStyle name="輔色1 9" xfId="8955" xr:uid="{45A4F719-0DC9-4B4D-8571-49EF2DBADDBB}"/>
    <cellStyle name="輔色1 9 2" xfId="8956" xr:uid="{31473758-BC9F-4633-9383-8CF41A8BC771}"/>
    <cellStyle name="輔色2" xfId="8957" xr:uid="{DC00DAFF-7D4A-4CAF-BFCD-FB56E8D681A8}"/>
    <cellStyle name="輔色2 10" xfId="33834" xr:uid="{F4CF7CF1-00C0-4130-AC9F-D956358ED873}"/>
    <cellStyle name="輔色2 2" xfId="8958" xr:uid="{6BA262FC-83A6-4CFB-987B-1565FA17887A}"/>
    <cellStyle name="輔色2 2 2" xfId="8959" xr:uid="{468B53C8-6C35-4594-A6AB-ECA4E3B7EAA9}"/>
    <cellStyle name="輔色2 2 3" xfId="33835" xr:uid="{550C6618-2B28-44CF-ADA6-3124DA67323D}"/>
    <cellStyle name="輔色2 3" xfId="8960" xr:uid="{10298678-E935-4AD4-A666-13E15FFBA6C7}"/>
    <cellStyle name="輔色2 3 2" xfId="8961" xr:uid="{85E9C6C6-DD09-44E6-AA79-FECA23F0F19D}"/>
    <cellStyle name="輔色2 4" xfId="8962" xr:uid="{F1508296-46E0-4ACD-BD99-CDF38B532BF5}"/>
    <cellStyle name="輔色2 4 2" xfId="8963" xr:uid="{8749F4B8-6C25-4283-9E3F-59BF9DA9A04D}"/>
    <cellStyle name="輔色2 5" xfId="8964" xr:uid="{058D10CC-6DAD-4D00-B973-06B6E92CF9E6}"/>
    <cellStyle name="輔色2 5 2" xfId="8965" xr:uid="{58FA9570-6988-4ED7-B522-F2DAD536E150}"/>
    <cellStyle name="輔色2 6" xfId="8966" xr:uid="{7172318E-8AC5-4225-9535-8DD3941AFA4F}"/>
    <cellStyle name="輔色2 6 2" xfId="8967" xr:uid="{B29C8666-FD93-40C5-A3E9-493A6D86060C}"/>
    <cellStyle name="輔色2 7" xfId="8968" xr:uid="{71EB2F4F-652C-4F4D-A24A-B639AA91576F}"/>
    <cellStyle name="輔色2 7 2" xfId="8969" xr:uid="{A27568EF-6A2E-4000-9391-5FE3366094DA}"/>
    <cellStyle name="輔色2 8" xfId="8970" xr:uid="{229917F4-E59D-4EEF-A6AA-213C2AF6018D}"/>
    <cellStyle name="輔色2 8 2" xfId="8971" xr:uid="{21D38BDE-AB8C-4FE8-A827-BC3D1C583D3B}"/>
    <cellStyle name="輔色2 9" xfId="8972" xr:uid="{C570E580-9F5B-4719-9E01-AFD3BDC14239}"/>
    <cellStyle name="輔色2 9 2" xfId="8973" xr:uid="{6119DDD7-E66A-42B2-8035-9DB6C3E88755}"/>
    <cellStyle name="輔色3" xfId="8974" xr:uid="{F0AC21CB-3F22-4D83-B342-81BA093AD768}"/>
    <cellStyle name="輔色3 10" xfId="33836" xr:uid="{142AB9DF-B4A0-472F-8B10-AFEE9BA6C220}"/>
    <cellStyle name="輔色3 2" xfId="8975" xr:uid="{3FA99E4A-D2AA-43FF-87AF-873DFD1A6ACA}"/>
    <cellStyle name="輔色3 2 2" xfId="8976" xr:uid="{FF983CA0-58F8-4DCE-B721-35F77CC28D58}"/>
    <cellStyle name="輔色3 2 3" xfId="33837" xr:uid="{07680AFA-6D63-4534-9DF0-041C003D61AF}"/>
    <cellStyle name="輔色3 3" xfId="8977" xr:uid="{D9EB7DC9-0221-4069-B5DB-88A4BE344950}"/>
    <cellStyle name="輔色3 3 2" xfId="8978" xr:uid="{8491D3C3-2A74-424E-A701-E652E198B6AA}"/>
    <cellStyle name="輔色3 4" xfId="8979" xr:uid="{3D32C5CC-6343-4B9B-ACD9-8C5E3F340E44}"/>
    <cellStyle name="輔色3 4 2" xfId="8980" xr:uid="{7B56BAF4-DFE2-45C8-B560-44BEEB533FB2}"/>
    <cellStyle name="輔色3 5" xfId="8981" xr:uid="{9362B182-0995-43F1-8566-A8DC0D42BC17}"/>
    <cellStyle name="輔色3 5 2" xfId="8982" xr:uid="{A322C3CC-185E-4F95-A0AB-164C20371783}"/>
    <cellStyle name="輔色3 6" xfId="8983" xr:uid="{68A5CC08-B3FF-4BB9-A00A-B1305885D75F}"/>
    <cellStyle name="輔色3 6 2" xfId="8984" xr:uid="{032767C8-12E6-490E-BC4E-C385E8A998F5}"/>
    <cellStyle name="輔色3 7" xfId="8985" xr:uid="{21D4BA87-B8EE-48C4-AC2F-217941AC6A89}"/>
    <cellStyle name="輔色3 7 2" xfId="8986" xr:uid="{9FB2BB64-3A04-4E77-B6CC-44DD89BAC1F4}"/>
    <cellStyle name="輔色3 8" xfId="8987" xr:uid="{3E6610C9-FECF-4DB9-9550-923AD0A56D00}"/>
    <cellStyle name="輔色3 8 2" xfId="8988" xr:uid="{D473C6C9-F74F-4D37-A7A5-F6E6C4C9984E}"/>
    <cellStyle name="輔色3 9" xfId="8989" xr:uid="{9B12814D-13A0-49D1-A1B5-6D1BE60900C4}"/>
    <cellStyle name="輔色3 9 2" xfId="8990" xr:uid="{3305A98C-9891-43DD-8A05-476C518BF774}"/>
    <cellStyle name="輔色4" xfId="8991" xr:uid="{ABD870E8-ECF0-44B4-9023-EAAC96415C0F}"/>
    <cellStyle name="輔色4 10" xfId="33838" xr:uid="{8BA521D0-338F-491F-B17D-DC0456226548}"/>
    <cellStyle name="輔色4 2" xfId="8992" xr:uid="{984E6CBE-FA19-47E3-9A01-FE59107605D4}"/>
    <cellStyle name="輔色4 2 2" xfId="8993" xr:uid="{CE956F31-4DC0-47FA-A40B-EECC93D632B3}"/>
    <cellStyle name="輔色4 2 3" xfId="33839" xr:uid="{DC1867D2-B256-4764-BD96-A66639046870}"/>
    <cellStyle name="輔色4 3" xfId="8994" xr:uid="{FA661FE9-B516-4E28-B683-929018C969D3}"/>
    <cellStyle name="輔色4 3 2" xfId="8995" xr:uid="{CEF50FE2-84A2-47F9-9FD6-855127B45A67}"/>
    <cellStyle name="輔色4 4" xfId="8996" xr:uid="{461A7D85-123F-45E9-8A5E-9C56D164899D}"/>
    <cellStyle name="輔色4 4 2" xfId="8997" xr:uid="{4980AC81-A35C-48B6-9A1D-8B3727257DCF}"/>
    <cellStyle name="輔色4 5" xfId="8998" xr:uid="{6C342A3A-43B1-46A1-BDF7-AEE5A6244ECE}"/>
    <cellStyle name="輔色4 5 2" xfId="8999" xr:uid="{B7CF9F40-BF38-49EA-91B2-E1E6AA1D1276}"/>
    <cellStyle name="輔色4 6" xfId="9000" xr:uid="{387E9E79-F1EC-42B8-950B-B07CF3D8FBB8}"/>
    <cellStyle name="輔色4 6 2" xfId="9001" xr:uid="{814B0E39-3D47-4C4E-B60B-DF36A04B0D6C}"/>
    <cellStyle name="輔色4 7" xfId="9002" xr:uid="{6D8C0DE7-9F2C-45D5-B532-8276D6924B9D}"/>
    <cellStyle name="輔色4 7 2" xfId="9003" xr:uid="{657B1536-C701-4267-B3CE-CDEC1A9F29FC}"/>
    <cellStyle name="輔色4 8" xfId="9004" xr:uid="{DCAD42F8-5941-42A0-89BC-526924D078DE}"/>
    <cellStyle name="輔色4 8 2" xfId="9005" xr:uid="{114419A3-4CC9-459B-8BF3-684A4A616E08}"/>
    <cellStyle name="輔色4 9" xfId="9006" xr:uid="{8C4E494D-B3E9-4294-9EE0-C1B192315254}"/>
    <cellStyle name="輔色4 9 2" xfId="9007" xr:uid="{1E7BBE22-232A-4A1F-9609-FE304915C216}"/>
    <cellStyle name="輔色5" xfId="9008" xr:uid="{F7BD2D55-EF46-4862-A213-723C7481745E}"/>
    <cellStyle name="輔色5 10" xfId="33840" xr:uid="{6F2B19EA-6BA7-4B4C-8114-9F1FD31C91FE}"/>
    <cellStyle name="輔色5 2" xfId="9009" xr:uid="{E6E6D30B-70C5-4007-AAF3-7DD88FA0330D}"/>
    <cellStyle name="輔色5 2 2" xfId="9010" xr:uid="{2FA3D6CC-2EF4-4640-BCB3-19853013B4CD}"/>
    <cellStyle name="輔色5 3" xfId="9011" xr:uid="{CC3ABF12-4960-4BBC-8728-2FBA08A11A85}"/>
    <cellStyle name="輔色5 3 2" xfId="9012" xr:uid="{C898F8FD-71CB-4782-B76F-A6E15C301F53}"/>
    <cellStyle name="輔色5 4" xfId="9013" xr:uid="{CD524924-6AC7-4B24-93EF-ADB9A2B58025}"/>
    <cellStyle name="輔色5 4 2" xfId="9014" xr:uid="{24D1555E-FD30-4EFF-B1F5-C6A4D271401A}"/>
    <cellStyle name="輔色5 5" xfId="9015" xr:uid="{852D031A-2208-44E0-BE2B-B2C9B5C75E51}"/>
    <cellStyle name="輔色5 5 2" xfId="9016" xr:uid="{06BA224E-DE12-4417-97B1-F19FBE83D131}"/>
    <cellStyle name="輔色5 6" xfId="9017" xr:uid="{B4C062F6-7D47-4B4C-B582-8CD819339297}"/>
    <cellStyle name="輔色5 6 2" xfId="9018" xr:uid="{218F497A-FC6B-4149-AC88-A606CED33592}"/>
    <cellStyle name="輔色5 7" xfId="9019" xr:uid="{8F479DDA-1DF2-4445-BC95-78FFE9904124}"/>
    <cellStyle name="輔色5 7 2" xfId="9020" xr:uid="{F17B9FE9-4F69-45E0-B6A1-AB4E8424ADC6}"/>
    <cellStyle name="輔色5 8" xfId="9021" xr:uid="{353BF479-2426-4D22-A371-830FDC0E7E54}"/>
    <cellStyle name="輔色5 8 2" xfId="9022" xr:uid="{AFE2CC96-9A74-458C-8D2D-995D77F688D0}"/>
    <cellStyle name="輔色5 9" xfId="9023" xr:uid="{C44C6695-AA81-4333-85B9-74099F9E82A8}"/>
    <cellStyle name="輔色5 9 2" xfId="9024" xr:uid="{DA31AD98-1AF5-4A30-BFB8-5BB39E5F7768}"/>
    <cellStyle name="輔色6" xfId="9025" xr:uid="{1EC5C8C6-1665-4C6C-B645-78B0642DFC98}"/>
    <cellStyle name="輔色6 10" xfId="33841" xr:uid="{98335959-2035-45B3-9925-E3A36FF8CB82}"/>
    <cellStyle name="輔色6 2" xfId="9026" xr:uid="{E7871C62-A131-48EC-AF41-75A47F40FC62}"/>
    <cellStyle name="輔色6 2 2" xfId="9027" xr:uid="{9E956AB2-6A30-4560-AAE3-9046851B6BEB}"/>
    <cellStyle name="輔色6 2 3" xfId="33842" xr:uid="{AD84891A-D6E9-49DF-9ABF-685A0F2F045D}"/>
    <cellStyle name="輔色6 3" xfId="9028" xr:uid="{7E95E261-162F-43B0-859C-7C879257047D}"/>
    <cellStyle name="輔色6 3 2" xfId="9029" xr:uid="{DE3A3B11-17C0-46B5-93A8-AEB59398C70D}"/>
    <cellStyle name="輔色6 4" xfId="9030" xr:uid="{383A7BC7-79F7-45CD-9A29-8355E06295DC}"/>
    <cellStyle name="輔色6 4 2" xfId="9031" xr:uid="{89D13659-C5B5-4E7E-A0C3-3E85974C2169}"/>
    <cellStyle name="輔色6 5" xfId="9032" xr:uid="{34FEAC1B-B754-4555-A7C8-9E9314250849}"/>
    <cellStyle name="輔色6 5 2" xfId="9033" xr:uid="{8BA82D4F-D7D6-4E6D-B5A1-62E69D168BF2}"/>
    <cellStyle name="輔色6 6" xfId="9034" xr:uid="{B0F30E7C-2D2B-419B-8C2E-F27C61A1C5E0}"/>
    <cellStyle name="輔色6 6 2" xfId="9035" xr:uid="{D403669C-A263-45F5-9308-3F2B6EE8B1C3}"/>
    <cellStyle name="輔色6 7" xfId="9036" xr:uid="{47703831-4E75-464B-A3DB-E7BFE2D26B8A}"/>
    <cellStyle name="輔色6 7 2" xfId="9037" xr:uid="{BC6EB981-6CA8-4EB6-83F7-1B213C6A5C40}"/>
    <cellStyle name="輔色6 8" xfId="9038" xr:uid="{0CB000FC-CCE2-450D-95EF-55C8AE449C64}"/>
    <cellStyle name="輔色6 8 2" xfId="9039" xr:uid="{12AA6130-3ACC-466C-92F1-941A3D01636F}"/>
    <cellStyle name="輔色6 9" xfId="9040" xr:uid="{1CC33850-B433-4E9C-B231-64768FFD6703}"/>
    <cellStyle name="輔色6 9 2" xfId="9041" xr:uid="{194236B1-13F0-423E-B5F6-95CE949C4092}"/>
    <cellStyle name="輸入" xfId="9042" xr:uid="{7F43BF2A-D143-4C6B-8B5A-EA6AE33B5503}"/>
    <cellStyle name="輸入 10" xfId="9765" xr:uid="{B26DFAC4-DEEE-4495-A923-E59A5DC88B39}"/>
    <cellStyle name="輸入 10 2" xfId="33844" xr:uid="{A9FDE64E-9B95-4BFD-AD13-F047E9AD0C8A}"/>
    <cellStyle name="輸入 11" xfId="9394" xr:uid="{1633F866-D663-4FC6-B950-AE3001203BFC}"/>
    <cellStyle name="輸入 11 2" xfId="33845" xr:uid="{6CBF8570-6E57-4A14-8953-61DC426BB8DD}"/>
    <cellStyle name="輸入 12" xfId="9855" xr:uid="{DF278D7F-F3C2-4E71-8C41-7D204A78E7CC}"/>
    <cellStyle name="輸入 12 2" xfId="33846" xr:uid="{30359093-4DF1-4C85-BEE6-ECD0AC225525}"/>
    <cellStyle name="輸入 13" xfId="33847" xr:uid="{484C0BA7-A888-443D-AD1F-0EC05B72EC51}"/>
    <cellStyle name="輸入 14" xfId="33848" xr:uid="{E23AB894-2110-4B89-A58B-BE8609B79412}"/>
    <cellStyle name="輸入 15" xfId="34955" xr:uid="{DCB3A168-8417-418C-95B5-756A9E33C464}"/>
    <cellStyle name="輸入 16" xfId="33843" xr:uid="{42263859-6C15-47AC-BA53-9B59F8AD9D99}"/>
    <cellStyle name="輸入 2" xfId="9043" xr:uid="{8FD75494-BC29-40EE-A399-DC33C30BF9CE}"/>
    <cellStyle name="輸入 2 2" xfId="9044" xr:uid="{0E3A4BDD-283B-43DD-A87C-22BA97845FB5}"/>
    <cellStyle name="輸入 2 2 2" xfId="9767" xr:uid="{ACF84AE1-158F-4606-A26F-2E00AEE5AC0B}"/>
    <cellStyle name="輸入 2 2 2 2" xfId="33851" xr:uid="{2C70C820-60A5-4EF2-8680-E165D75983D5}"/>
    <cellStyle name="輸入 2 2 3" xfId="9756" xr:uid="{02256FCD-8B26-4925-928F-89582515B875}"/>
    <cellStyle name="輸入 2 2 3 2" xfId="33852" xr:uid="{40E2A30C-A74A-46FF-9D0F-B616D94254E8}"/>
    <cellStyle name="輸入 2 2 4" xfId="9857" xr:uid="{B43A3B25-1D42-4B95-980F-59691BBF0C49}"/>
    <cellStyle name="輸入 2 2 4 2" xfId="33853" xr:uid="{A9A8C1C7-6C60-4AE3-88B8-A3E244CD5469}"/>
    <cellStyle name="輸入 2 2 5" xfId="33854" xr:uid="{2E37D632-4CCF-4B63-9067-91320BFBC66C}"/>
    <cellStyle name="輸入 2 2 6" xfId="33850" xr:uid="{683D8EBA-0560-48F7-A185-4F193AC6B5C1}"/>
    <cellStyle name="輸入 2 3" xfId="9766" xr:uid="{63D8C4C0-8419-4A30-92B0-B6FF4394AB89}"/>
    <cellStyle name="輸入 2 3 2" xfId="33855" xr:uid="{587237EC-71EB-4B62-9287-98E37EDE319D}"/>
    <cellStyle name="輸入 2 4" xfId="9338" xr:uid="{DFCB1AF9-0B90-41F7-AB5E-1270A4C6E83D}"/>
    <cellStyle name="輸入 2 4 2" xfId="33856" xr:uid="{170B2DE8-0BC4-4DC7-B7EF-4E523728BF3A}"/>
    <cellStyle name="輸入 2 5" xfId="9856" xr:uid="{1EA4AB20-C025-4CBE-93A4-3998813C394F}"/>
    <cellStyle name="輸入 2 5 2" xfId="33857" xr:uid="{48F43D80-0974-4B34-8906-60DC59CAAA02}"/>
    <cellStyle name="輸入 2 6" xfId="33858" xr:uid="{A01E6D76-03F5-459E-A3AF-2FEBFB4C5EAD}"/>
    <cellStyle name="輸入 2 7" xfId="33859" xr:uid="{2A99A565-FA54-4A24-B3A1-CE07311904AA}"/>
    <cellStyle name="輸入 2 8" xfId="34956" xr:uid="{0DC53478-40B7-4B8E-8010-5C50D305D532}"/>
    <cellStyle name="輸入 2 9" xfId="33849" xr:uid="{D6E696EC-1203-4392-B080-793FBC865AC1}"/>
    <cellStyle name="輸入 3" xfId="9045" xr:uid="{9F435625-4752-4A98-B813-CF4F963F7E74}"/>
    <cellStyle name="輸入 3 2" xfId="9046" xr:uid="{E7CDFF75-625D-4053-B522-6332F3B8F5E0}"/>
    <cellStyle name="輸入 3 2 2" xfId="9769" xr:uid="{04454A7D-F5C7-472B-81EA-2A240DF22FEE}"/>
    <cellStyle name="輸入 3 2 2 2" xfId="33862" xr:uid="{3039A9D8-AB7C-40A1-A6A1-4B37BD8927CF}"/>
    <cellStyle name="輸入 3 2 3" xfId="9495" xr:uid="{67D1BDBB-B3BF-40ED-A22E-B331AC37A268}"/>
    <cellStyle name="輸入 3 2 3 2" xfId="33863" xr:uid="{EA79FC5D-4ADF-4B63-8AC7-47DCB333D861}"/>
    <cellStyle name="輸入 3 2 4" xfId="9859" xr:uid="{A65E6042-5CC6-4633-8551-10CAEE200B74}"/>
    <cellStyle name="輸入 3 2 4 2" xfId="33864" xr:uid="{299D4A7C-DF85-4151-BF85-6BC614D6C3BF}"/>
    <cellStyle name="輸入 3 2 5" xfId="33865" xr:uid="{A0DEFAAE-29FA-4F29-BF43-DFA98E9907D7}"/>
    <cellStyle name="輸入 3 2 6" xfId="33861" xr:uid="{DF22F5FB-1044-4299-A6BB-7ACEFE953F4F}"/>
    <cellStyle name="輸入 3 3" xfId="9768" xr:uid="{2DD824DB-82D9-4EFB-A090-6E10F5D80A62}"/>
    <cellStyle name="輸入 3 3 2" xfId="33866" xr:uid="{1A248461-ECBC-4C92-B8B4-72A05BACAAD1}"/>
    <cellStyle name="輸入 3 4" xfId="9757" xr:uid="{8C90783A-923F-48EE-8CAD-F21979B8A794}"/>
    <cellStyle name="輸入 3 4 2" xfId="33867" xr:uid="{C4874E40-6DB3-41AC-B904-0AFF7CFEB680}"/>
    <cellStyle name="輸入 3 5" xfId="9858" xr:uid="{1F89977C-7F40-43EB-9E8A-41A080FE77E2}"/>
    <cellStyle name="輸入 3 5 2" xfId="33868" xr:uid="{010030B6-FB27-4CCB-A8F0-E30FCD3F026D}"/>
    <cellStyle name="輸入 3 6" xfId="33869" xr:uid="{425A6686-321E-435B-A9E3-4B48C981CE5F}"/>
    <cellStyle name="輸入 3 7" xfId="33870" xr:uid="{B4F661BD-3562-4900-897D-80EE654B065E}"/>
    <cellStyle name="輸入 3 8" xfId="34957" xr:uid="{A8A6E9E6-790C-494B-A81B-650C88A7D557}"/>
    <cellStyle name="輸入 3 9" xfId="33860" xr:uid="{91D47676-357F-4257-A469-85E46AAA329A}"/>
    <cellStyle name="輸入 4" xfId="9047" xr:uid="{1E09F6ED-66AE-44C8-AA6D-AD9E4DBA3D2B}"/>
    <cellStyle name="輸入 4 2" xfId="9048" xr:uid="{D5FB9213-D16B-4B73-B46F-8DBE1B5B7908}"/>
    <cellStyle name="輸入 4 2 2" xfId="9771" xr:uid="{D36A3E46-6375-4B05-8217-846E225C7948}"/>
    <cellStyle name="輸入 4 2 2 2" xfId="33873" xr:uid="{4F65EB2F-A638-48A0-B6AF-5220AB0C2CA7}"/>
    <cellStyle name="輸入 4 2 3" xfId="9505" xr:uid="{9EB555EA-024F-4FB3-8181-5CB26B1C5412}"/>
    <cellStyle name="輸入 4 2 3 2" xfId="33874" xr:uid="{8634CE1C-DDF5-4D8D-90CB-6AA0ABF982A3}"/>
    <cellStyle name="輸入 4 2 4" xfId="9861" xr:uid="{6B63E1D3-D944-4B87-B802-145C9186836E}"/>
    <cellStyle name="輸入 4 2 4 2" xfId="33875" xr:uid="{49C2AF33-238A-4578-905C-13303D4AA471}"/>
    <cellStyle name="輸入 4 2 5" xfId="33876" xr:uid="{2E5B851B-0901-494E-8DE9-95584E9253F0}"/>
    <cellStyle name="輸入 4 2 6" xfId="33872" xr:uid="{CEB00DEE-227E-4AD0-9D10-8132880F46CC}"/>
    <cellStyle name="輸入 4 3" xfId="9770" xr:uid="{54CCE893-11A6-4BCB-8F0B-EE238EC7E8F9}"/>
    <cellStyle name="輸入 4 3 2" xfId="33877" xr:uid="{D30A7DC2-18CE-407F-B687-A8D4F1C679C6}"/>
    <cellStyle name="輸入 4 4" xfId="9101" xr:uid="{230C451F-F604-47F6-BBB7-3BB2A0ED54E9}"/>
    <cellStyle name="輸入 4 4 2" xfId="33878" xr:uid="{6CA4D6C3-E332-43C7-A577-AA81D1AE5BC1}"/>
    <cellStyle name="輸入 4 5" xfId="9860" xr:uid="{FAA501CC-7E9B-4E65-9313-03C3022807F1}"/>
    <cellStyle name="輸入 4 5 2" xfId="33879" xr:uid="{C5402D7F-EF17-44C2-AFC6-836EB4C9DB8C}"/>
    <cellStyle name="輸入 4 6" xfId="33880" xr:uid="{F968D256-0F35-465C-8B03-7E6CCC491C77}"/>
    <cellStyle name="輸入 4 7" xfId="33871" xr:uid="{A77CBD85-4091-42B1-94E0-FF831D6CEFAB}"/>
    <cellStyle name="輸入 5" xfId="9049" xr:uid="{32850BB3-F7B2-436D-990F-28B21EE5CDCE}"/>
    <cellStyle name="輸入 5 2" xfId="9050" xr:uid="{41E91C01-510E-40A6-9DD9-9144E34C3109}"/>
    <cellStyle name="輸入 5 2 2" xfId="9773" xr:uid="{E08A90F7-0E84-4808-8C8F-186A07363712}"/>
    <cellStyle name="輸入 5 2 2 2" xfId="33883" xr:uid="{1E7D19A5-118A-4A04-B0AD-8430B5297A05}"/>
    <cellStyle name="輸入 5 2 3" xfId="9102" xr:uid="{1B57E005-7AE1-48CC-BFB9-77BF54885715}"/>
    <cellStyle name="輸入 5 2 3 2" xfId="33884" xr:uid="{FF17922A-AA66-470D-9895-23A2E5299668}"/>
    <cellStyle name="輸入 5 2 4" xfId="9863" xr:uid="{31974465-EB17-4D02-8516-F40DB89B26F0}"/>
    <cellStyle name="輸入 5 2 4 2" xfId="33885" xr:uid="{C0F7EC47-7B41-40F9-A9D4-0AE3CABE3C86}"/>
    <cellStyle name="輸入 5 2 5" xfId="33886" xr:uid="{D0502576-9E92-402A-8210-26829E7E084D}"/>
    <cellStyle name="輸入 5 2 6" xfId="33882" xr:uid="{4CACEF0F-65E9-49F0-9A5B-062C82E9D04A}"/>
    <cellStyle name="輸入 5 3" xfId="9772" xr:uid="{13D2388A-3BBB-4DC1-A74D-C0D883D0972B}"/>
    <cellStyle name="輸入 5 3 2" xfId="33887" xr:uid="{1F9080C5-D75B-44DB-A90F-46FECFE51498}"/>
    <cellStyle name="輸入 5 4" xfId="9410" xr:uid="{AD2F1B99-6DE7-4448-A9A3-DC0FB2C56F94}"/>
    <cellStyle name="輸入 5 4 2" xfId="33888" xr:uid="{5F84B782-6A0B-42C7-A513-A8D4851FED77}"/>
    <cellStyle name="輸入 5 5" xfId="9862" xr:uid="{8BA5A41D-A6BB-4403-8137-4A80BA0978BA}"/>
    <cellStyle name="輸入 5 5 2" xfId="33889" xr:uid="{E6C874BA-738C-43D3-834E-90E11F25BA0A}"/>
    <cellStyle name="輸入 5 6" xfId="33890" xr:uid="{B12D0B6F-101D-432B-9189-DD14DC11799E}"/>
    <cellStyle name="輸入 5 7" xfId="33881" xr:uid="{F045E3D2-4F5C-4BE7-B2C2-48DF0DB9ECA8}"/>
    <cellStyle name="輸入 6" xfId="9051" xr:uid="{ED8F7588-9430-409D-A602-426706EADB7B}"/>
    <cellStyle name="輸入 6 2" xfId="9052" xr:uid="{35D8D130-2DC0-4808-8C0B-CC6FED7B02E2}"/>
    <cellStyle name="輸入 6 2 2" xfId="9775" xr:uid="{9BC51339-09B1-4BD2-ABDD-B42DAD6AF353}"/>
    <cellStyle name="輸入 6 2 2 2" xfId="33893" xr:uid="{248430F6-F880-4302-81CB-0898A0B81932}"/>
    <cellStyle name="輸入 6 2 3" xfId="9421" xr:uid="{60349A7E-6160-4FEC-A90D-15A7A21BFD20}"/>
    <cellStyle name="輸入 6 2 3 2" xfId="33894" xr:uid="{3D8A4B62-E7F7-4CBF-8CE2-71392206A686}"/>
    <cellStyle name="輸入 6 2 4" xfId="9865" xr:uid="{FB30E324-7279-4110-ABC6-C1499CA4AEAA}"/>
    <cellStyle name="輸入 6 2 4 2" xfId="33895" xr:uid="{5DED1486-D27E-4A74-B2E3-C648B55C4340}"/>
    <cellStyle name="輸入 6 2 5" xfId="33896" xr:uid="{C1DAA3D1-177D-4FD2-9251-D99466477BCA}"/>
    <cellStyle name="輸入 6 2 6" xfId="33892" xr:uid="{1A47B703-A92D-4E02-9D28-204C61597C88}"/>
    <cellStyle name="輸入 6 3" xfId="9774" xr:uid="{494B9A94-F592-48B3-A917-D1AD3C37C57E}"/>
    <cellStyle name="輸入 6 3 2" xfId="33897" xr:uid="{8F110E45-4010-4717-8899-61A3D4624C46}"/>
    <cellStyle name="輸入 6 4" xfId="9480" xr:uid="{B8E38430-3880-435E-A1F1-0F14A0690596}"/>
    <cellStyle name="輸入 6 4 2" xfId="33898" xr:uid="{AB89198C-D500-4B8F-826A-402A899F9BB4}"/>
    <cellStyle name="輸入 6 5" xfId="9864" xr:uid="{BF624F39-6872-4B6B-A0D6-EA137093021B}"/>
    <cellStyle name="輸入 6 5 2" xfId="33899" xr:uid="{EF83CB00-994F-4A97-A0C5-D44989C9A085}"/>
    <cellStyle name="輸入 6 6" xfId="33900" xr:uid="{71F7858E-77E0-4642-9769-B0EDA99E01CA}"/>
    <cellStyle name="輸入 6 7" xfId="33891" xr:uid="{119310B9-BC89-499D-9293-87CE5F35C7AE}"/>
    <cellStyle name="輸入 7" xfId="9053" xr:uid="{E88D0A32-EE67-422C-AFAD-3607EFED15EA}"/>
    <cellStyle name="輸入 7 2" xfId="9054" xr:uid="{F815483F-C166-40D3-93F2-4182CE101F18}"/>
    <cellStyle name="輸入 7 2 2" xfId="9777" xr:uid="{97BF4D3B-8FC3-4A58-8E23-D3F7EAA44576}"/>
    <cellStyle name="輸入 7 2 2 2" xfId="33903" xr:uid="{47A56046-650D-4F0B-A55F-60C2E97C461B}"/>
    <cellStyle name="輸入 7 2 3" xfId="9759" xr:uid="{EC761A05-20B0-42C4-ABCC-C4151232F4D9}"/>
    <cellStyle name="輸入 7 2 3 2" xfId="33904" xr:uid="{A41521D4-8FC0-41C6-8E87-7FBB7A20A8E4}"/>
    <cellStyle name="輸入 7 2 4" xfId="9867" xr:uid="{1C1F73B6-F5FB-4EB7-9662-21D6C42D9388}"/>
    <cellStyle name="輸入 7 2 4 2" xfId="33905" xr:uid="{E789C1F8-3B3B-4721-9189-9F36C5673ACB}"/>
    <cellStyle name="輸入 7 2 5" xfId="33906" xr:uid="{742812E0-54F8-4B68-879F-92145D6C8F1D}"/>
    <cellStyle name="輸入 7 2 6" xfId="33902" xr:uid="{C2137A47-D59D-486E-9824-0FAF1E63A60D}"/>
    <cellStyle name="輸入 7 3" xfId="9776" xr:uid="{D9817527-7FCB-4079-B84A-618A59BB8FB0}"/>
    <cellStyle name="輸入 7 3 2" xfId="33907" xr:uid="{CD41A010-09A6-4F35-B261-7B6C97AC711F}"/>
    <cellStyle name="輸入 7 4" xfId="9758" xr:uid="{3EB99A88-4EA8-43DD-A6CB-29F9FE93ED26}"/>
    <cellStyle name="輸入 7 4 2" xfId="33908" xr:uid="{2C1508A6-6392-483C-A0DE-8E5F514A9F74}"/>
    <cellStyle name="輸入 7 5" xfId="9866" xr:uid="{4259C964-8B96-425A-BF92-BE463036DB6A}"/>
    <cellStyle name="輸入 7 5 2" xfId="33909" xr:uid="{710C8A8A-7B9A-441A-95A3-471774588D98}"/>
    <cellStyle name="輸入 7 6" xfId="33910" xr:uid="{8F14E61C-C268-407B-8BB2-D310E22AF3CE}"/>
    <cellStyle name="輸入 7 7" xfId="33901" xr:uid="{3F6F2CC7-068B-4B2F-B97D-4DA628666318}"/>
    <cellStyle name="輸入 8" xfId="9055" xr:uid="{36DE53F3-2918-45A1-A951-2E7554FE55BD}"/>
    <cellStyle name="輸入 8 2" xfId="9056" xr:uid="{8FAE5022-6258-4056-B0D3-0B7248CC65A7}"/>
    <cellStyle name="輸入 8 2 2" xfId="9779" xr:uid="{FC4935CB-DFFA-4958-BA9C-755031AC2636}"/>
    <cellStyle name="輸入 8 2 2 2" xfId="33913" xr:uid="{C46EC62A-6D23-40D8-9DBE-E7603E26B9ED}"/>
    <cellStyle name="輸入 8 2 3" xfId="9159" xr:uid="{80FB1046-2E46-465D-8C60-4B0B460659ED}"/>
    <cellStyle name="輸入 8 2 3 2" xfId="33914" xr:uid="{12B6C541-1CB9-46BD-8F62-5B4BD812370E}"/>
    <cellStyle name="輸入 8 2 4" xfId="9869" xr:uid="{61FACFB1-D3A9-41EE-ADDA-A9706E28430F}"/>
    <cellStyle name="輸入 8 2 4 2" xfId="33915" xr:uid="{84B142B9-CB7B-4E4A-92E6-76352032459F}"/>
    <cellStyle name="輸入 8 2 5" xfId="33916" xr:uid="{748CF007-06E4-448F-B82D-AF8B7F1E0C2D}"/>
    <cellStyle name="輸入 8 2 6" xfId="33912" xr:uid="{02781ECD-5434-4D2E-94EB-6BB96B11B1B3}"/>
    <cellStyle name="輸入 8 3" xfId="9778" xr:uid="{22E81BA4-D8EB-4E0B-8FA8-4E9EF3727067}"/>
    <cellStyle name="輸入 8 3 2" xfId="33917" xr:uid="{2FA6FED2-9A9F-4A05-8FBF-928717F3F226}"/>
    <cellStyle name="輸入 8 4" xfId="9496" xr:uid="{68DEF1EA-EEBD-4819-90CA-C6216FE59C41}"/>
    <cellStyle name="輸入 8 4 2" xfId="33918" xr:uid="{4CD33848-D282-46B2-941E-54CE767DAFE7}"/>
    <cellStyle name="輸入 8 5" xfId="9868" xr:uid="{2BF0919B-BE1B-40EB-B579-69751AC4B496}"/>
    <cellStyle name="輸入 8 5 2" xfId="33919" xr:uid="{87BE65B7-55A7-469C-81F4-1BB060CC52B6}"/>
    <cellStyle name="輸入 8 6" xfId="33920" xr:uid="{C698DB25-C6E4-43E8-9F56-DCDC7097CA0C}"/>
    <cellStyle name="輸入 8 7" xfId="33911" xr:uid="{BBF65DD0-5825-4123-9225-82E0074683CD}"/>
    <cellStyle name="輸入 9" xfId="9057" xr:uid="{2CD2D15F-5CD3-4ECC-AE23-BF891DDE36A3}"/>
    <cellStyle name="輸入 9 2" xfId="9058" xr:uid="{CB6D7C6F-BC04-4BDB-86C6-255F258A5555}"/>
    <cellStyle name="輸入 9 2 2" xfId="9781" xr:uid="{88E7F75E-A0B7-4640-81F4-858490A2D55E}"/>
    <cellStyle name="輸入 9 2 2 2" xfId="33923" xr:uid="{DC5150E9-D2C2-4AA9-86D2-C3B939BFEF84}"/>
    <cellStyle name="輸入 9 2 3" xfId="9506" xr:uid="{4A5EDF5C-435F-4134-B94C-FC850B2DDF9B}"/>
    <cellStyle name="輸入 9 2 3 2" xfId="33924" xr:uid="{78E16E62-4399-46E2-B077-5ABC18B07DC2}"/>
    <cellStyle name="輸入 9 2 4" xfId="9871" xr:uid="{21AFEA42-3034-4F54-81EE-14EC97C1A11B}"/>
    <cellStyle name="輸入 9 2 4 2" xfId="33925" xr:uid="{6481823F-9BD2-4125-BE62-4A12D0A8134A}"/>
    <cellStyle name="輸入 9 2 5" xfId="33926" xr:uid="{E49A1600-AB50-4E9B-A261-CF562885851D}"/>
    <cellStyle name="輸入 9 2 6" xfId="33922" xr:uid="{82AE80CE-D112-4ACB-BA74-87B85597C14A}"/>
    <cellStyle name="輸入 9 3" xfId="9780" xr:uid="{58C18CFE-57DD-4711-8D40-3DEBC89EDE8C}"/>
    <cellStyle name="輸入 9 3 2" xfId="33927" xr:uid="{E4DB37E2-3145-48A3-978F-78FB127CD2C7}"/>
    <cellStyle name="輸入 9 4" xfId="9526" xr:uid="{F1B7D4B8-8707-45D9-B4AA-739073564BE9}"/>
    <cellStyle name="輸入 9 4 2" xfId="33928" xr:uid="{2249E6B3-0838-4C17-B482-76740115BEEE}"/>
    <cellStyle name="輸入 9 5" xfId="9870" xr:uid="{D2E65581-734C-4255-9492-C1B2923646CF}"/>
    <cellStyle name="輸入 9 5 2" xfId="33929" xr:uid="{5BB4CBCC-D951-4503-B0A3-5F2989A603EC}"/>
    <cellStyle name="輸入 9 6" xfId="33930" xr:uid="{065DB9DB-B6E6-41C4-B876-8A2F2B858E0C}"/>
    <cellStyle name="輸入 9 7" xfId="33921" xr:uid="{A6C464E5-02A9-41E6-9B73-1264A4116493}"/>
    <cellStyle name="輸入_Bunker at BKK LCH - RBC1" xfId="33931" xr:uid="{3A244AB5-1424-404D-BF27-812D720CE114}"/>
    <cellStyle name="輸出" xfId="9059" xr:uid="{FC5B04AD-C823-4122-B820-2983C6C4EEA0}"/>
    <cellStyle name="輸出 10" xfId="9782" xr:uid="{FE4E9495-0243-41B0-984C-18F77EE690DA}"/>
    <cellStyle name="輸出 10 2" xfId="33933" xr:uid="{A4407579-1D83-4188-AB6C-DA4E8C849589}"/>
    <cellStyle name="輸出 11" xfId="9325" xr:uid="{2CC400E2-7FA6-43DC-B579-682EB5E3C90C}"/>
    <cellStyle name="輸出 11 2" xfId="33934" xr:uid="{D74D3746-1D98-4610-998C-0C725882BB3E}"/>
    <cellStyle name="輸出 12" xfId="9872" xr:uid="{A8F9FB95-FD79-4A3F-B31C-841C1F69FE2F}"/>
    <cellStyle name="輸出 12 2" xfId="33935" xr:uid="{3AFA2338-0360-4756-B238-04F24858C967}"/>
    <cellStyle name="輸出 13" xfId="33936" xr:uid="{159CA39A-2510-4235-A68A-613B2C5D389E}"/>
    <cellStyle name="輸出 14" xfId="33937" xr:uid="{5ED7BEE6-4CA1-4909-9708-11975FDA5E70}"/>
    <cellStyle name="輸出 15" xfId="34958" xr:uid="{DA8547E8-6F53-45E4-8E5C-C7D33830DAB0}"/>
    <cellStyle name="輸出 16" xfId="33932" xr:uid="{BE006DDA-52E4-407C-97E7-92A6983331D8}"/>
    <cellStyle name="輸出 2" xfId="9060" xr:uid="{BC52A779-3490-41E3-8E8E-4F08DC082069}"/>
    <cellStyle name="輸出 2 2" xfId="9061" xr:uid="{FB0B4BC6-1531-428D-BB6B-B19973962554}"/>
    <cellStyle name="輸出 2 2 2" xfId="9784" xr:uid="{29656342-D64A-48E5-8AE1-70BC1A3D7C2C}"/>
    <cellStyle name="輸出 2 2 2 2" xfId="33940" xr:uid="{132A9F8B-6C18-4C3F-B06B-0EA6AB8D2F9A}"/>
    <cellStyle name="輸出 2 2 3" xfId="9308" xr:uid="{5072A03B-7087-4B4C-99AC-1A421442732D}"/>
    <cellStyle name="輸出 2 2 3 2" xfId="33941" xr:uid="{DE62F13A-D4A8-4BEB-B875-98F42DCC2A43}"/>
    <cellStyle name="輸出 2 2 4" xfId="9874" xr:uid="{D9919324-661B-4D81-86A8-14DBD9A9C45F}"/>
    <cellStyle name="輸出 2 2 4 2" xfId="33942" xr:uid="{235FCC7A-AAF7-4B2D-B27E-85102FDF8B1B}"/>
    <cellStyle name="輸出 2 2 5" xfId="33943" xr:uid="{DB7685EF-21E8-4AB1-9C6E-7E1942649434}"/>
    <cellStyle name="輸出 2 2 6" xfId="33939" xr:uid="{CE311C29-8A84-4B88-AAA1-362474863502}"/>
    <cellStyle name="輸出 2 3" xfId="9783" xr:uid="{BA9540F8-A613-469D-81E5-F7902BF14F92}"/>
    <cellStyle name="輸出 2 3 2" xfId="33944" xr:uid="{9CAF9790-050A-462D-8942-2D5E3CCA1D72}"/>
    <cellStyle name="輸出 2 4" xfId="9631" xr:uid="{DA8D399C-73EE-4A73-95BC-ABDC467A9905}"/>
    <cellStyle name="輸出 2 4 2" xfId="33945" xr:uid="{0E466EC3-7C95-4DF6-8CDC-286C65A5D9EA}"/>
    <cellStyle name="輸出 2 5" xfId="9873" xr:uid="{1617AD9B-C449-4C28-A4D1-BD6C30FF3D6A}"/>
    <cellStyle name="輸出 2 5 2" xfId="33946" xr:uid="{94BBD580-E939-42DD-BA52-54705034D919}"/>
    <cellStyle name="輸出 2 6" xfId="33947" xr:uid="{6A77DCE9-9974-4E15-A0A2-29A66D566532}"/>
    <cellStyle name="輸出 2 7" xfId="33948" xr:uid="{E4549B0F-059F-4037-B744-604F9C9B0861}"/>
    <cellStyle name="輸出 2 8" xfId="34959" xr:uid="{04E69620-A0E7-42B6-B334-B573C9DCC1EE}"/>
    <cellStyle name="輸出 2 9" xfId="33938" xr:uid="{292B3A1C-EE9A-4A04-A4A2-023A0A61EA2C}"/>
    <cellStyle name="輸出 3" xfId="9062" xr:uid="{80094ABA-BC10-4AC9-B3BB-8DD9D0595D9C}"/>
    <cellStyle name="輸出 3 2" xfId="9063" xr:uid="{162728BE-63CA-465F-B2B8-4C4F3F553142}"/>
    <cellStyle name="輸出 3 2 2" xfId="9786" xr:uid="{11DFC680-7722-43B3-8C42-8C9D063EBAAE}"/>
    <cellStyle name="輸出 3 2 2 2" xfId="33951" xr:uid="{576DF7FE-820C-434A-9E2E-3547BFD1A8B0}"/>
    <cellStyle name="輸出 3 2 3" xfId="9760" xr:uid="{849ECFAA-E2F7-4513-BC9A-6639EB261383}"/>
    <cellStyle name="輸出 3 2 3 2" xfId="33952" xr:uid="{695298A1-92F2-4665-9DBE-387EE3F3756E}"/>
    <cellStyle name="輸出 3 2 4" xfId="9876" xr:uid="{5E3F21E2-208F-42CE-9676-948C38AF8718}"/>
    <cellStyle name="輸出 3 2 4 2" xfId="33953" xr:uid="{1A8B0D0C-1810-4838-B778-1D7017AF551C}"/>
    <cellStyle name="輸出 3 2 5" xfId="33954" xr:uid="{BF3A150F-95F2-41D8-BF0E-F6244CF301EF}"/>
    <cellStyle name="輸出 3 2 6" xfId="33950" xr:uid="{68B8CCD2-73F6-4F88-BBD9-9155BD0E8396}"/>
    <cellStyle name="輸出 3 3" xfId="9785" xr:uid="{47EF2BD4-9145-4CF8-A114-60726A12ABF1}"/>
    <cellStyle name="輸出 3 3 2" xfId="33955" xr:uid="{59B8B0D0-D04E-4D3E-ABAE-AC9A1B5EB89B}"/>
    <cellStyle name="輸出 3 4" xfId="9422" xr:uid="{81D258E3-A171-4B7D-9ABE-AFE3F61DBB79}"/>
    <cellStyle name="輸出 3 4 2" xfId="33956" xr:uid="{01776F08-2925-4F92-A396-BCEB0C9DEFF4}"/>
    <cellStyle name="輸出 3 5" xfId="9875" xr:uid="{2BCF4628-E67F-4965-AF27-FE41B2D0B1EE}"/>
    <cellStyle name="輸出 3 5 2" xfId="33957" xr:uid="{EDE0140C-7C48-450C-97FE-C2B1869E9E0A}"/>
    <cellStyle name="輸出 3 6" xfId="33958" xr:uid="{A18C377F-3752-4C8E-B3DE-8E0B1B0BD98B}"/>
    <cellStyle name="輸出 3 7" xfId="33959" xr:uid="{E0E14408-962D-4A03-ACFC-26C6F7F840DA}"/>
    <cellStyle name="輸出 3 8" xfId="34960" xr:uid="{272CDD38-335C-444C-B5D5-C51EEA687F4B}"/>
    <cellStyle name="輸出 3 9" xfId="33949" xr:uid="{666C0F55-70D7-4339-8AEF-A2508B4B503A}"/>
    <cellStyle name="輸出 4" xfId="9064" xr:uid="{77F0FE4F-898A-4538-9A93-589CFE005790}"/>
    <cellStyle name="輸出 4 2" xfId="9065" xr:uid="{EBD8C741-9DC3-41E5-A1E9-69382FCDA4C8}"/>
    <cellStyle name="輸出 4 2 2" xfId="9788" xr:uid="{ED2BA186-B928-4CD2-8043-9C064B0A8B8D}"/>
    <cellStyle name="輸出 4 2 2 2" xfId="33962" xr:uid="{502D6833-BBAB-453F-921D-5483871EE913}"/>
    <cellStyle name="輸出 4 2 3" xfId="9216" xr:uid="{54180948-7473-48DD-976E-217C8F27F86D}"/>
    <cellStyle name="輸出 4 2 3 2" xfId="33963" xr:uid="{046E0ED6-8064-4160-8DAD-B1F1ABAD6736}"/>
    <cellStyle name="輸出 4 2 4" xfId="9878" xr:uid="{8A6A64AE-AD8A-4D20-AE89-196F58D71014}"/>
    <cellStyle name="輸出 4 2 4 2" xfId="33964" xr:uid="{16AB4D61-69E7-4F4D-958F-668F2A14731C}"/>
    <cellStyle name="輸出 4 2 5" xfId="33965" xr:uid="{430674C3-F02F-4C05-A38C-BB0FC8672564}"/>
    <cellStyle name="輸出 4 2 6" xfId="33961" xr:uid="{D89D1D58-26EB-4DEC-903F-4B42885ECD0A}"/>
    <cellStyle name="輸出 4 3" xfId="9787" xr:uid="{6D4B8089-1FE1-4582-B978-4A7995D35E85}"/>
    <cellStyle name="輸出 4 3 2" xfId="33966" xr:uid="{4E1B58D8-9B0F-4F17-91B0-1FA7A5F20EE7}"/>
    <cellStyle name="輸出 4 4" xfId="9411" xr:uid="{D909B5C1-ED4D-48B5-88FE-0E624EBA92F9}"/>
    <cellStyle name="輸出 4 4 2" xfId="33967" xr:uid="{1DAEDCE4-EA41-4C51-A4C6-D739589CAAA6}"/>
    <cellStyle name="輸出 4 5" xfId="9877" xr:uid="{AC6D3829-6C38-4FD2-B21B-05BC454C8340}"/>
    <cellStyle name="輸出 4 5 2" xfId="33968" xr:uid="{25904AFB-CF8A-4152-A5AB-49590B5ED981}"/>
    <cellStyle name="輸出 4 6" xfId="33969" xr:uid="{7437D3D3-E40D-45EB-B505-B8EF04AF8F2F}"/>
    <cellStyle name="輸出 4 7" xfId="33960" xr:uid="{DEBFA60D-C813-4D40-890B-303A3C923132}"/>
    <cellStyle name="輸出 5" xfId="9066" xr:uid="{39876D6A-EAD7-45BD-850E-92135403D36D}"/>
    <cellStyle name="輸出 5 2" xfId="9067" xr:uid="{698934BF-14AA-4B80-903B-EBD5E003C97C}"/>
    <cellStyle name="輸出 5 2 2" xfId="9790" xr:uid="{401BBB55-1F1C-49FB-A432-D8D32ED9CFCA}"/>
    <cellStyle name="輸出 5 2 2 2" xfId="33972" xr:uid="{A37600EF-DD26-4426-83C4-BB7AD2A2CAC3}"/>
    <cellStyle name="輸出 5 2 3" xfId="9337" xr:uid="{AC7FD3E8-4524-4932-91A1-A10010E48797}"/>
    <cellStyle name="輸出 5 2 3 2" xfId="33973" xr:uid="{50D0172F-CA64-416F-973D-94C291922308}"/>
    <cellStyle name="輸出 5 2 4" xfId="9880" xr:uid="{D734A1FD-3646-4CF0-A3AE-85E248C9C2BB}"/>
    <cellStyle name="輸出 5 2 4 2" xfId="33974" xr:uid="{DB82B1C4-B46C-4FBD-A714-6FB4426CDEBD}"/>
    <cellStyle name="輸出 5 2 5" xfId="33975" xr:uid="{26581C38-30EE-4488-9A2C-34F87932A33A}"/>
    <cellStyle name="輸出 5 2 6" xfId="33971" xr:uid="{AC248A61-5217-4089-BD73-5955079BBF31}"/>
    <cellStyle name="輸出 5 3" xfId="9789" xr:uid="{5AA21CB7-4916-4A06-A2D6-6E0993542FA0}"/>
    <cellStyle name="輸出 5 3 2" xfId="33976" xr:uid="{58DAABB9-E192-4DCF-800D-AAD38D92B81F}"/>
    <cellStyle name="輸出 5 4" xfId="9525" xr:uid="{D3282AD3-CA46-42A3-ADC6-C17362713BCF}"/>
    <cellStyle name="輸出 5 4 2" xfId="33977" xr:uid="{D1D045C8-0897-44FB-8445-6DCF7A10ECFD}"/>
    <cellStyle name="輸出 5 5" xfId="9879" xr:uid="{FEEB468F-BA25-4575-A740-039283CE334A}"/>
    <cellStyle name="輸出 5 5 2" xfId="33978" xr:uid="{3D6A68D0-D949-4AD3-8CB1-4AD679861C55}"/>
    <cellStyle name="輸出 5 6" xfId="33979" xr:uid="{14059019-BCE5-4EA4-912B-6DB60F33BD8F}"/>
    <cellStyle name="輸出 5 7" xfId="33970" xr:uid="{6D7C32B0-04A6-4327-97C3-2D6E3132D3F8}"/>
    <cellStyle name="輸出 6" xfId="9068" xr:uid="{DD0F7289-7C10-437C-893A-8C77A56E067F}"/>
    <cellStyle name="輸出 6 2" xfId="9069" xr:uid="{57F2EF09-27EA-4A68-B85E-E63EFB58B7D1}"/>
    <cellStyle name="輸出 6 2 2" xfId="9792" xr:uid="{58645ED1-6BC4-4D55-80AE-A094AA31C3E0}"/>
    <cellStyle name="輸出 6 2 2 2" xfId="33982" xr:uid="{38BA8B2D-7DAE-42C6-B924-049141C17224}"/>
    <cellStyle name="輸出 6 2 3" xfId="9158" xr:uid="{1390E1E6-260D-4C18-B058-FFA7FA97D1BB}"/>
    <cellStyle name="輸出 6 2 3 2" xfId="33983" xr:uid="{8E35F658-7493-4CA5-8E69-11F3DE02B426}"/>
    <cellStyle name="輸出 6 2 4" xfId="9882" xr:uid="{C5A5C392-2F19-4440-8970-7AA1F13B80F7}"/>
    <cellStyle name="輸出 6 2 4 2" xfId="33984" xr:uid="{BAFB5196-AAE5-4F64-B097-C743CA89E0EC}"/>
    <cellStyle name="輸出 6 2 5" xfId="33985" xr:uid="{C35666F3-1BAC-44E9-9067-B06069715F5B}"/>
    <cellStyle name="輸出 6 2 6" xfId="33981" xr:uid="{C75FAAA1-9BAD-41DE-AA0E-26215F638F62}"/>
    <cellStyle name="輸出 6 3" xfId="9791" xr:uid="{ECF917F8-3060-4E5A-A6FE-BA2B835CA52D}"/>
    <cellStyle name="輸出 6 3 2" xfId="33986" xr:uid="{FC53FADA-95F9-4A1D-B048-E6A7CC1BF87D}"/>
    <cellStyle name="輸出 6 4" xfId="9326" xr:uid="{A2777C5C-0ABF-455C-A0EA-A0F1BEC3C656}"/>
    <cellStyle name="輸出 6 4 2" xfId="33987" xr:uid="{B9C56950-FEF2-498E-ABD6-FDA4546C4BA2}"/>
    <cellStyle name="輸出 6 5" xfId="9881" xr:uid="{A498D041-9997-427B-97ED-144F8850FA3E}"/>
    <cellStyle name="輸出 6 5 2" xfId="33988" xr:uid="{F85F8C98-3C86-4B34-8554-85BAD1F31D91}"/>
    <cellStyle name="輸出 6 6" xfId="33989" xr:uid="{0F41A814-A01B-4EF9-B31C-B4ABCEFA3995}"/>
    <cellStyle name="輸出 6 7" xfId="33980" xr:uid="{8B9F6189-73F2-4A4E-A2DE-622D69E1452D}"/>
    <cellStyle name="輸出 7" xfId="9070" xr:uid="{57DE3B6C-C469-4392-B3B4-238BB485413D}"/>
    <cellStyle name="輸出 7 2" xfId="9071" xr:uid="{8FE1EFD6-B5AC-4F0C-86ED-048C4844D601}"/>
    <cellStyle name="輸出 7 2 2" xfId="9794" xr:uid="{C12B64E7-1277-4EFA-B3FB-C4B577BCEBC8}"/>
    <cellStyle name="輸出 7 2 2 2" xfId="33992" xr:uid="{33B2D82A-3622-4E7C-BAB9-6609332050D9}"/>
    <cellStyle name="輸出 7 2 3" xfId="9504" xr:uid="{4D259D7F-8232-40C8-A88B-DFBE0CC98F5E}"/>
    <cellStyle name="輸出 7 2 3 2" xfId="33993" xr:uid="{0B6CCB05-8B88-4927-8265-C585394C74C2}"/>
    <cellStyle name="輸出 7 2 4" xfId="9884" xr:uid="{2C29ED3F-A4C1-43DF-86E7-266DB8E76FC8}"/>
    <cellStyle name="輸出 7 2 4 2" xfId="33994" xr:uid="{8E24F8A8-6038-4CE1-A6A4-012E6DBC0196}"/>
    <cellStyle name="輸出 7 2 5" xfId="33995" xr:uid="{FC0D24D2-C611-4704-8FAC-BA522A2131F5}"/>
    <cellStyle name="輸出 7 2 6" xfId="33991" xr:uid="{1A239EE3-103C-47B4-9428-B24BF9E3B804}"/>
    <cellStyle name="輸出 7 3" xfId="9793" xr:uid="{958C2233-DC4B-463A-9E86-8AAF00C24F9F}"/>
    <cellStyle name="輸出 7 3 2" xfId="33996" xr:uid="{DD4B6668-B47F-410C-AD05-352BE271F679}"/>
    <cellStyle name="輸出 7 4" xfId="9309" xr:uid="{064361AA-AEA2-4393-88B4-C4077EAD5F67}"/>
    <cellStyle name="輸出 7 4 2" xfId="33997" xr:uid="{E8D5CA98-237C-442E-B4B6-B9AE03B98F73}"/>
    <cellStyle name="輸出 7 5" xfId="9883" xr:uid="{8CA8C91F-5EF3-4176-9BE6-15341B009D78}"/>
    <cellStyle name="輸出 7 5 2" xfId="33998" xr:uid="{E5D8E237-0942-4466-B8ED-DDFC178270A4}"/>
    <cellStyle name="輸出 7 6" xfId="33999" xr:uid="{C8C3D390-39C7-4948-B89E-D41F0E3E8716}"/>
    <cellStyle name="輸出 7 7" xfId="33990" xr:uid="{B3FE141D-BDB1-475F-8EBF-D93745067C7D}"/>
    <cellStyle name="輸出 8" xfId="9072" xr:uid="{6197AEE6-641E-4290-A1D0-B6339D73ACB5}"/>
    <cellStyle name="輸出 8 2" xfId="9073" xr:uid="{F580A1F4-FDAE-4FB8-BEA0-B9D3EA1CD80B}"/>
    <cellStyle name="輸出 8 2 2" xfId="9796" xr:uid="{5E3B1EAA-E8FE-45FC-AD52-497BD6FF9C27}"/>
    <cellStyle name="輸出 8 2 2 2" xfId="34002" xr:uid="{7E0264FA-4B8E-489E-A965-00B103C3D666}"/>
    <cellStyle name="輸出 8 2 3" xfId="9762" xr:uid="{819E2045-A4B3-4F12-AAB5-DDF971E1378B}"/>
    <cellStyle name="輸出 8 2 3 2" xfId="34003" xr:uid="{A837B0E7-ABC3-4D58-97F9-16A174C02154}"/>
    <cellStyle name="輸出 8 2 4" xfId="9886" xr:uid="{2080DED6-3194-41A6-86ED-F303C1BF38BF}"/>
    <cellStyle name="輸出 8 2 4 2" xfId="34004" xr:uid="{41D401AD-9437-4C8A-96FC-C885A4AA06A8}"/>
    <cellStyle name="輸出 8 2 5" xfId="34005" xr:uid="{D2D3061F-AF36-42A8-9D7C-928430304178}"/>
    <cellStyle name="輸出 8 2 6" xfId="34001" xr:uid="{4E7107A3-B5E7-4A77-B1A1-FA9E5CEC8D0C}"/>
    <cellStyle name="輸出 8 3" xfId="9795" xr:uid="{F8FF16E1-E11A-4778-B714-7CB4332D46A2}"/>
    <cellStyle name="輸出 8 3 2" xfId="34006" xr:uid="{FEE2DFA6-202F-45CF-A052-E4B05227F1D3}"/>
    <cellStyle name="輸出 8 4" xfId="9761" xr:uid="{EFEB5249-439E-4B44-B322-71DFBCA9E066}"/>
    <cellStyle name="輸出 8 4 2" xfId="34007" xr:uid="{B660AF68-3EA4-4574-B13B-DB8195CC234B}"/>
    <cellStyle name="輸出 8 5" xfId="9885" xr:uid="{E39C08D2-5F16-4690-95FB-1D8F743CA449}"/>
    <cellStyle name="輸出 8 5 2" xfId="34008" xr:uid="{4CDF0044-BF47-449D-9865-A703B4BFF126}"/>
    <cellStyle name="輸出 8 6" xfId="34009" xr:uid="{1AA75306-A893-4A60-B1BC-9B47E46DF5DE}"/>
    <cellStyle name="輸出 8 7" xfId="34000" xr:uid="{25C9A317-B1D4-40FA-8C07-4F0480A16DBC}"/>
    <cellStyle name="輸出 9" xfId="9074" xr:uid="{21C1D89C-DA1A-4E39-9218-87909CC38E16}"/>
    <cellStyle name="輸出 9 2" xfId="9075" xr:uid="{4C5BE01D-7C18-4E91-84A5-6B487B88C6C6}"/>
    <cellStyle name="輸出 9 2 2" xfId="9798" xr:uid="{A849C0D3-845D-41B2-BE72-4B09E63E0468}"/>
    <cellStyle name="輸出 9 2 2 2" xfId="34012" xr:uid="{0260C0E3-641C-4EEB-B2AA-E39720D917AD}"/>
    <cellStyle name="輸出 9 2 3" xfId="9327" xr:uid="{C7D2277C-0D65-414A-9A07-F96775AD2E09}"/>
    <cellStyle name="輸出 9 2 3 2" xfId="34013" xr:uid="{ACC324DF-B9D5-4FFF-949E-ECB8C026D9DB}"/>
    <cellStyle name="輸出 9 2 4" xfId="9888" xr:uid="{A9E24EB6-C80F-41B1-A45E-F15822C45666}"/>
    <cellStyle name="輸出 9 2 4 2" xfId="34014" xr:uid="{72E4EAB3-F08F-49FB-B4DC-FEB6E96288A9}"/>
    <cellStyle name="輸出 9 2 5" xfId="34015" xr:uid="{B487FC2B-9048-4520-9F23-9FC86D2B5B9E}"/>
    <cellStyle name="輸出 9 2 6" xfId="34011" xr:uid="{4964293A-DCA9-4EC2-B191-AC27FBC0B51D}"/>
    <cellStyle name="輸出 9 3" xfId="9797" xr:uid="{4E465302-5EBD-4479-862B-D8810106AB95}"/>
    <cellStyle name="輸出 9 3 2" xfId="34016" xr:uid="{BD5DD626-6BFC-4328-B681-8663CB62D6ED}"/>
    <cellStyle name="輸出 9 4" xfId="9763" xr:uid="{41B1C6DD-5BB4-4603-ACA3-244960FA3D18}"/>
    <cellStyle name="輸出 9 4 2" xfId="34017" xr:uid="{9389A995-9DF3-47B6-9DE8-33C5C35F98B9}"/>
    <cellStyle name="輸出 9 5" xfId="9887" xr:uid="{4FB3A049-E914-4E8B-A47B-802E8BAC97DF}"/>
    <cellStyle name="輸出 9 5 2" xfId="34018" xr:uid="{AFC16242-34FF-4B69-AF67-6445DA4483F3}"/>
    <cellStyle name="輸出 9 6" xfId="34019" xr:uid="{271B1AE2-2C4B-4BC0-AA0E-73D5DAA031EC}"/>
    <cellStyle name="輸出 9 7" xfId="34010" xr:uid="{13494238-64AF-4952-821A-B363DC8EB671}"/>
    <cellStyle name="輸出_Bunker at BKK LCH - RBC1" xfId="34020" xr:uid="{A59ABD2D-EE72-4957-9E08-C6C04D3DA529}"/>
    <cellStyle name="输入" xfId="137" xr:uid="{00000000-0005-0000-0000-00009A000000}"/>
    <cellStyle name="输入 10" xfId="34022" xr:uid="{B3F0FD68-0965-48C7-8366-A98C33993C27}"/>
    <cellStyle name="输入 11" xfId="34023" xr:uid="{13C76C7A-6C9B-4204-987C-330E860B1422}"/>
    <cellStyle name="输入 12" xfId="34961" xr:uid="{20520586-5751-4909-84AC-B4F8A5B82C1B}"/>
    <cellStyle name="输入 13" xfId="34021" xr:uid="{2CD47016-1CF0-4793-B557-2DAD55F29471}"/>
    <cellStyle name="输入 14" xfId="3498" xr:uid="{756BB725-F0BE-4181-8C86-362609CE1979}"/>
    <cellStyle name="输入 2" xfId="5840" xr:uid="{89409C54-6CD9-4060-A0C6-E85880540F7F}"/>
    <cellStyle name="输入 2 10" xfId="34962" xr:uid="{2657762D-7237-43F0-B8DD-165AB5C1EFE1}"/>
    <cellStyle name="输入 2 11" xfId="34024" xr:uid="{AA058F18-871C-41D4-8DDE-7EFB9709B0FF}"/>
    <cellStyle name="输入 2 2" xfId="8001" xr:uid="{8DA0D165-EB90-4364-935D-38773074BC4B}"/>
    <cellStyle name="输入 2 2 2" xfId="9583" xr:uid="{59D34B8A-68BD-4049-85FF-E6B57766227A}"/>
    <cellStyle name="输入 2 2 2 2" xfId="34026" xr:uid="{B8C03282-0483-4BFC-8708-1EFC2AC9F41B}"/>
    <cellStyle name="输入 2 2 3" xfId="9398" xr:uid="{5C47A94A-098C-4C7B-8B9B-C30DD8F23A20}"/>
    <cellStyle name="输入 2 2 3 2" xfId="34027" xr:uid="{A0E3C1BF-B2CD-4851-9CB2-993129994319}"/>
    <cellStyle name="输入 2 2 4" xfId="9548" xr:uid="{2AFB297E-7DCB-451A-8472-0495A2105354}"/>
    <cellStyle name="输入 2 2 4 2" xfId="34028" xr:uid="{CA25B6AF-B164-422C-9D9B-EE6DCF324C94}"/>
    <cellStyle name="输入 2 2 5" xfId="34029" xr:uid="{72DB0B4E-75BB-4F08-8508-48EF3EB48F1C}"/>
    <cellStyle name="输入 2 2 6" xfId="34025" xr:uid="{AC105BAD-21F9-4FC3-918B-0F7A17789169}"/>
    <cellStyle name="输入 2 3" xfId="9458" xr:uid="{CC613B47-56F9-44FF-9CE2-4B741BDA3AD1}"/>
    <cellStyle name="输入 2 3 2" xfId="34030" xr:uid="{BCB988BD-DCDA-4587-9B57-1C766E340AB9}"/>
    <cellStyle name="输入 2 4" xfId="9634" xr:uid="{97C63673-A878-4118-B4A2-C6CF4A1CEB55}"/>
    <cellStyle name="输入 2 4 2" xfId="34031" xr:uid="{E6C3AF99-087D-455D-85ED-538C2A82EED3}"/>
    <cellStyle name="输入 2 5" xfId="9487" xr:uid="{9BD4F29C-984F-4808-B194-200C6FF3845A}"/>
    <cellStyle name="输入 2 5 2" xfId="34032" xr:uid="{4D69AB66-D747-4605-B7A8-DC310D3C83AB}"/>
    <cellStyle name="输入 2 6" xfId="10838" xr:uid="{DACF0D2F-A85A-4E47-B1FD-8FC5C778787F}"/>
    <cellStyle name="输入 2 6 2" xfId="34033" xr:uid="{82BD798B-922D-46A0-9CCA-0EE35A035A3D}"/>
    <cellStyle name="输入 2 7" xfId="34034" xr:uid="{3BCE8EE1-7940-4212-9B29-6417DB5D8455}"/>
    <cellStyle name="输入 2 8" xfId="34035" xr:uid="{028DA819-15AB-43D8-BEC0-9345A9091065}"/>
    <cellStyle name="输入 2 9" xfId="34036" xr:uid="{1C9CE4E9-4F4D-4222-8469-7BE1163B67C0}"/>
    <cellStyle name="输入 3" xfId="9355" xr:uid="{56C1841D-173D-487E-9788-D57100827C5F}"/>
    <cellStyle name="输入 3 2" xfId="34038" xr:uid="{5BEC7CE1-9A27-4FB5-9666-EEA1F53BB79A}"/>
    <cellStyle name="输入 3 3" xfId="34039" xr:uid="{BB78A356-897E-49D8-92F5-AD8362DDA327}"/>
    <cellStyle name="输入 3 4" xfId="34040" xr:uid="{0175EAA2-C938-4B2D-B53F-7F9156DBD681}"/>
    <cellStyle name="输入 3 5" xfId="34041" xr:uid="{A77A44A9-A124-4F16-A8FA-3814AF33323E}"/>
    <cellStyle name="输入 3 6" xfId="34963" xr:uid="{33536384-7E93-4FC3-A7A5-54873250B3DC}"/>
    <cellStyle name="输入 3 7" xfId="34037" xr:uid="{BB52DED6-8F88-467C-AF20-835CE2DEFE6B}"/>
    <cellStyle name="输入 4" xfId="9454" xr:uid="{5C910621-D9B1-4689-9AB9-73AE558EC3A9}"/>
    <cellStyle name="输入 4 2" xfId="34042" xr:uid="{63E8866B-0DCF-4571-A619-32986856E2D3}"/>
    <cellStyle name="输入 5" xfId="9163" xr:uid="{B6DCD352-94DD-4B65-90E9-F9E4B13B16DD}"/>
    <cellStyle name="输入 5 2" xfId="34043" xr:uid="{5A82B021-C7A7-4471-800F-92CDD3B9B1E3}"/>
    <cellStyle name="输入 6" xfId="34044" xr:uid="{96D981FA-6385-4A89-9432-0BCFCB297AAC}"/>
    <cellStyle name="输入 7" xfId="34045" xr:uid="{AAFDC0AD-F95C-4F06-8BF1-70DB5FEDB613}"/>
    <cellStyle name="输入 8" xfId="34046" xr:uid="{FA6DE608-961A-4F3C-9369-C9EEB7AFDA91}"/>
    <cellStyle name="输入 9" xfId="34047" xr:uid="{E9B07912-6A1C-4493-BBC0-A8A3735E2EBB}"/>
    <cellStyle name="输入_CIX2 VOC_25012013-Edited by cargoflow-No SOC-Adjusted local ratio" xfId="34048" xr:uid="{FFD8CCDB-4E55-4AA9-B108-4653CBC06A9F}"/>
    <cellStyle name="输出" xfId="138" xr:uid="{00000000-0005-0000-0000-00009B000000}"/>
    <cellStyle name="输出 10" xfId="34050" xr:uid="{EB3B0650-4DA8-4A90-B609-910382DC2976}"/>
    <cellStyle name="输出 11" xfId="34051" xr:uid="{249913BA-462C-4A38-84DA-3D9B41AEF6E5}"/>
    <cellStyle name="输出 12" xfId="34964" xr:uid="{7AC486D3-3086-476B-BF77-7A60C0DCA2A5}"/>
    <cellStyle name="输出 13" xfId="34049" xr:uid="{1A6E4CAD-00C6-4059-AD31-5511938CEBE5}"/>
    <cellStyle name="输出 14" xfId="3499" xr:uid="{7B1C072B-384E-4D6D-9218-AE8BF1F5AB0D}"/>
    <cellStyle name="输出 2" xfId="5841" xr:uid="{40F30C03-F9EC-442C-A069-3BBFE0AFDCAA}"/>
    <cellStyle name="输出 2 10" xfId="34052" xr:uid="{7D12B1B9-A81F-4F2C-B8F8-E2F8E6CDC503}"/>
    <cellStyle name="输出 2 2" xfId="8002" xr:uid="{7BCFC5A0-D428-46D4-8C07-D0103671FE34}"/>
    <cellStyle name="输出 2 2 2" xfId="9584" xr:uid="{931AA582-6D22-4F8C-8E7F-80AB46F839CF}"/>
    <cellStyle name="输出 2 2 2 2" xfId="34054" xr:uid="{122EE8F3-0EBF-4ADE-A791-178F36ECEFA1}"/>
    <cellStyle name="输出 2 2 3" xfId="9587" xr:uid="{69E59C0E-7B4F-437F-B1A9-1FC5EE9924CA}"/>
    <cellStyle name="输出 2 2 3 2" xfId="34055" xr:uid="{548BF392-E61D-4354-B8C1-78085D11034E}"/>
    <cellStyle name="输出 2 2 4" xfId="9522" xr:uid="{162F35FF-3A5B-4619-AA08-244104F77077}"/>
    <cellStyle name="输出 2 2 4 2" xfId="34056" xr:uid="{5B6E6A54-0CE6-4928-9C15-2761F56E483A}"/>
    <cellStyle name="输出 2 2 5" xfId="34053" xr:uid="{BAC2BCDC-B7C0-469B-927C-71B8CF16B37A}"/>
    <cellStyle name="输出 2 3" xfId="9459" xr:uid="{9D57E7EA-6B68-4E85-9BC4-6AAD71433470}"/>
    <cellStyle name="输出 2 3 2" xfId="34057" xr:uid="{C6B3DDCF-76EB-4035-9F07-0E1B27C9A5C4}"/>
    <cellStyle name="输出 2 4" xfId="9635" xr:uid="{93F3274E-C554-42B6-92AE-B6640E7C6003}"/>
    <cellStyle name="输出 2 4 2" xfId="34058" xr:uid="{FEFD280E-A3D4-42D3-BE94-39FE540F116A}"/>
    <cellStyle name="输出 2 5" xfId="9264" xr:uid="{D63ADAEA-88BC-4A4F-BABB-6088827BF607}"/>
    <cellStyle name="输出 2 5 2" xfId="34059" xr:uid="{CEAA58BF-E990-4EF6-ACEF-38F82477A4CE}"/>
    <cellStyle name="输出 2 6" xfId="10839" xr:uid="{AFEE2027-B011-4B70-969E-47BCE926AF0F}"/>
    <cellStyle name="输出 2 6 2" xfId="34060" xr:uid="{8A470473-F171-4358-A503-FD5BDA087803}"/>
    <cellStyle name="输出 2 7" xfId="34061" xr:uid="{A69597F6-BEFC-40C2-976B-AC867B517E5F}"/>
    <cellStyle name="输出 2 8" xfId="34062" xr:uid="{38964687-6071-4205-900A-28F5544069D6}"/>
    <cellStyle name="输出 2 9" xfId="34965" xr:uid="{0B51B518-E462-44CC-A559-E3969B9D5D6D}"/>
    <cellStyle name="输出 3" xfId="9356" xr:uid="{ABC65CEB-6A61-451E-9E42-C5F156FA9CD1}"/>
    <cellStyle name="输出 3 2" xfId="34064" xr:uid="{FA438CAE-B9ED-4ADF-A184-E62FE413DDC8}"/>
    <cellStyle name="输出 3 3" xfId="34065" xr:uid="{F3E61D11-7162-44DC-85FD-DBC72E255D8B}"/>
    <cellStyle name="输出 3 4" xfId="34066" xr:uid="{8F4F5FA8-1917-4C31-BB66-BE0DBC4EF9F5}"/>
    <cellStyle name="输出 3 5" xfId="34966" xr:uid="{2CF70D46-5600-4BD1-8D48-7B98DEA14532}"/>
    <cellStyle name="输出 3 6" xfId="34063" xr:uid="{E7308932-AF0C-46FC-8454-4F89154CF132}"/>
    <cellStyle name="输出 4" xfId="9152" xr:uid="{6FD3D4D6-7980-4751-A357-DE7CF92FE225}"/>
    <cellStyle name="输出 4 2" xfId="34067" xr:uid="{57B7614C-8DCA-46F4-8299-4900803A7DF4}"/>
    <cellStyle name="输出 5" xfId="9299" xr:uid="{DD097CBA-42BA-44EB-8C0C-B37A9998AEAB}"/>
    <cellStyle name="输出 5 2" xfId="34068" xr:uid="{74C14897-7C48-4247-AF49-1A89EB58915A}"/>
    <cellStyle name="输出 6" xfId="34069" xr:uid="{DCEA356E-FAB3-451C-A516-033C678A2771}"/>
    <cellStyle name="输出 7" xfId="34070" xr:uid="{CF728716-C925-4D13-9A0A-2AF39BB9057C}"/>
    <cellStyle name="输出 8" xfId="34071" xr:uid="{A6C5DE97-AA35-4654-9B7D-69368F3DEBE8}"/>
    <cellStyle name="输出 9" xfId="34072" xr:uid="{03BDC4ED-5D3B-4EAD-8C21-834A852AEA8D}"/>
    <cellStyle name="输出_CIX2 VOC_25012013-Edited by cargoflow-No SOC-Adjusted local ratio" xfId="34073" xr:uid="{A64E6545-2EF3-41B7-8019-26594B77E5F0}"/>
    <cellStyle name="适中" xfId="9" xr:uid="{00000000-0005-0000-0000-00009C000000}"/>
    <cellStyle name="适中 2" xfId="5842" xr:uid="{016F439E-A13C-4F0B-9161-0D267AEC4590}"/>
    <cellStyle name="适中 2 2" xfId="8003" xr:uid="{A601EDA9-3A6A-4F01-901B-372CC34CC1A1}"/>
    <cellStyle name="适中 2 2 2" xfId="34074" xr:uid="{A8A9ADB8-2F70-411F-923B-D83BAEA76E02}"/>
    <cellStyle name="适中 2 3" xfId="10840" xr:uid="{E2A1E792-E2FE-4C7D-A567-AFB0CD67DA2E}"/>
    <cellStyle name="适中 2 3 2" xfId="34075" xr:uid="{380B60D1-BF4D-4A09-9F89-3DDEF3724B24}"/>
    <cellStyle name="适中 2 4" xfId="34076" xr:uid="{C2501D14-6E5F-4871-BC70-BBE929BDB9AE}"/>
    <cellStyle name="适中 2 5" xfId="34077" xr:uid="{F9E4BBDB-2E5B-48DA-8F6C-3900DFBB97AE}"/>
    <cellStyle name="适中 2 6" xfId="34078" xr:uid="{2245C7F0-F237-4673-BC69-5BF88DBCAADC}"/>
    <cellStyle name="适中 2 7" xfId="34968" xr:uid="{EE19ECBD-0D60-429D-BF2D-89701E28BEA2}"/>
    <cellStyle name="适中 3" xfId="34079" xr:uid="{578DD45B-5A52-45CD-A3E2-22E437E57ED0}"/>
    <cellStyle name="适中 4" xfId="34080" xr:uid="{824AA4E2-F47A-4E0B-92A4-A3F0C568A790}"/>
    <cellStyle name="适中 5" xfId="34081" xr:uid="{72D87B73-0063-424F-990A-720AB00C5380}"/>
    <cellStyle name="适中 6" xfId="34082" xr:uid="{26B8CB09-569A-47D6-AC20-6D7B44B70934}"/>
    <cellStyle name="适中 7" xfId="34083" xr:uid="{2CFC7EA3-75D4-40FF-9876-D04723CBC8E4}"/>
    <cellStyle name="适中 8" xfId="34967" xr:uid="{6B6ED4BB-A815-4A62-8826-20EBF52EA281}"/>
    <cellStyle name="适中 9" xfId="3500" xr:uid="{239EE110-D0FD-4F67-B2D1-98841A4C9087}"/>
    <cellStyle name="通貨 [0.00]_NEWSTDS" xfId="9076" xr:uid="{95DCC698-CBE7-4D0C-B922-23C44DF53101}"/>
    <cellStyle name="通貨_NEWSTDS" xfId="9077" xr:uid="{D4BA2CCE-2821-4061-A1BD-E70731FF792F}"/>
    <cellStyle name="連結的儲存格" xfId="9078" xr:uid="{ADD22CB3-5E87-49DE-8A28-CFFAEFD7E5D5}"/>
    <cellStyle name="連結的儲存格 10" xfId="34084" xr:uid="{DDAA873C-493D-4188-B6DD-BF107C289650}"/>
    <cellStyle name="連結的儲存格 2" xfId="9079" xr:uid="{AEBBEC4C-C0DC-4D97-A789-B3F83ED36E3A}"/>
    <cellStyle name="連結的儲存格 2 2" xfId="9080" xr:uid="{84DF0380-641B-4F85-A518-23FA96D0B47C}"/>
    <cellStyle name="連結的儲存格 2 3" xfId="34085" xr:uid="{4C8753CB-3208-43A4-8843-6CFC3C437872}"/>
    <cellStyle name="連結的儲存格 3" xfId="9081" xr:uid="{2C2AD36F-F212-4CC8-A450-AB4554105C56}"/>
    <cellStyle name="連結的儲存格 3 2" xfId="9082" xr:uid="{F9BF792C-20EF-45EE-84F6-98FECB4CE219}"/>
    <cellStyle name="連結的儲存格 4" xfId="9083" xr:uid="{04ADA2DC-CF57-42B6-80A1-206F2C4C269E}"/>
    <cellStyle name="連結的儲存格 4 2" xfId="9084" xr:uid="{70DB2601-74E7-4D57-BF0E-9842102CC42D}"/>
    <cellStyle name="連結的儲存格 5" xfId="9085" xr:uid="{0E16E1A7-3C5E-4356-BE5A-C42C4D2F5E1E}"/>
    <cellStyle name="連結的儲存格 5 2" xfId="9086" xr:uid="{FA0A4A57-5E3F-4BE9-911C-53752629B9B6}"/>
    <cellStyle name="連結的儲存格 6" xfId="9087" xr:uid="{E449768A-FEFD-4F96-B0AE-FFC27159A0B0}"/>
    <cellStyle name="連結的儲存格 6 2" xfId="9088" xr:uid="{01800A0D-9D9A-4FB1-BCDC-A13BA683880A}"/>
    <cellStyle name="連結的儲存格 7" xfId="9089" xr:uid="{A11F4F35-B39A-4384-B377-FA6B9A985362}"/>
    <cellStyle name="連結的儲存格 7 2" xfId="9090" xr:uid="{7460F870-5387-43CF-B463-5F9ED46D1F58}"/>
    <cellStyle name="連結的儲存格 8" xfId="9091" xr:uid="{222B3367-538A-4959-A4A7-45B082BDA359}"/>
    <cellStyle name="連結的儲存格 8 2" xfId="9092" xr:uid="{255892FD-5E5B-4765-AE81-3D4CE2EB26CB}"/>
    <cellStyle name="連結的儲存格 9" xfId="9093" xr:uid="{8FCCABA1-9DE5-4ABB-A320-8E7EEA9ACEE1}"/>
    <cellStyle name="連結的儲存格 9 2" xfId="9094" xr:uid="{6DB211BC-0BFA-4C88-9332-841104317E83}"/>
    <cellStyle name="链接单元格" xfId="139" xr:uid="{00000000-0005-0000-0000-00009D000000}"/>
    <cellStyle name="链接单元格 2" xfId="5843" xr:uid="{321CD904-210F-4C06-B45D-EC69F681B228}"/>
    <cellStyle name="链接单元格 2 2" xfId="8004" xr:uid="{4827F9BC-4DA8-47D5-BC1E-E33AB00A3C0E}"/>
    <cellStyle name="链接单元格 2 2 2" xfId="34086" xr:uid="{89301274-E1F5-4F12-A0CF-2E0EACD173CB}"/>
    <cellStyle name="链接单元格 2 3" xfId="10841" xr:uid="{CFBEEFFC-01A4-4331-8732-68D556FA7CFD}"/>
    <cellStyle name="链接单元格 2 3 2" xfId="34087" xr:uid="{827754B1-EAD8-4780-92D4-5A1B0A791168}"/>
    <cellStyle name="链接单元格 2 4" xfId="34088" xr:uid="{0E8C8BEE-2A80-4A29-AF9B-D96FE5E0B23F}"/>
    <cellStyle name="链接单元格 2 5" xfId="34089" xr:uid="{5708434E-FBDD-4F6A-A1F0-71E5E4A6D7A6}"/>
    <cellStyle name="链接单元格 2 6" xfId="34090" xr:uid="{D1D2BEA3-5C2E-4068-949F-44112DE0D41B}"/>
    <cellStyle name="链接单元格 2 7" xfId="34970" xr:uid="{B253CEE8-07B4-45EA-AB5E-9AB922422D6F}"/>
    <cellStyle name="链接单元格 3" xfId="34091" xr:uid="{7A751B11-1A73-4324-AD9C-3D4261368354}"/>
    <cellStyle name="链接单元格 4" xfId="34092" xr:uid="{9C0CA247-C679-451E-B6D7-E30ABD4C8B5C}"/>
    <cellStyle name="链接单元格 5" xfId="34093" xr:uid="{B3AC563A-E31B-49AA-9C72-90B92A1E64FB}"/>
    <cellStyle name="链接单元格 6" xfId="34094" xr:uid="{DB55E78A-B1E6-41DD-98E1-7A9FA5DF05EB}"/>
    <cellStyle name="链接单元格 7" xfId="34095" xr:uid="{EE297E1F-050B-433C-AEBA-6427D39B2117}"/>
    <cellStyle name="链接单元格 8" xfId="34969" xr:uid="{F4CD94B6-B423-4C6D-BC24-FFC1E65389D4}"/>
    <cellStyle name="链接单元格 9" xfId="3501" xr:uid="{48113940-24D8-4779-8D2B-9CD37046BB92}"/>
    <cellStyle name="隨後的超連結" xfId="34096" xr:uid="{D3673954-720C-40F5-97DE-4C0B52EC0EA8}"/>
    <cellStyle name="鱔 [0]_95鼻褒瞳" xfId="8005" xr:uid="{0BA4684D-44B2-440B-9115-9E43AEB667F6}"/>
    <cellStyle name="鱔_95鼻褒瞳" xfId="8006" xr:uid="{FE50E2C6-BD97-47CF-83F3-186FDEF329DD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4E45E1CF-BB4E-40A9-AEE1-35C6CC00BF28}">
      <tableStyleElement type="wholeTable" dxfId="5"/>
      <tableStyleElement type="headerRow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C691B.98AC62A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114300</xdr:rowOff>
    </xdr:from>
    <xdr:to>
      <xdr:col>0</xdr:col>
      <xdr:colOff>1742430</xdr:colOff>
      <xdr:row>1</xdr:row>
      <xdr:rowOff>581025</xdr:rowOff>
    </xdr:to>
    <xdr:pic>
      <xdr:nvPicPr>
        <xdr:cNvPr id="1418255" name="Picture 1243">
          <a:extLst>
            <a:ext uri="{FF2B5EF4-FFF2-40B4-BE49-F238E27FC236}">
              <a16:creationId xmlns:a16="http://schemas.microsoft.com/office/drawing/2014/main" id="{00000000-0008-0000-0000-00000FA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8FFFF"/>
            </a:clrFrom>
            <a:clrTo>
              <a:srgbClr val="F8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50" y="114300"/>
          <a:ext cx="168528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120</xdr:row>
      <xdr:rowOff>57150</xdr:rowOff>
    </xdr:from>
    <xdr:to>
      <xdr:col>0</xdr:col>
      <xdr:colOff>1790700</xdr:colOff>
      <xdr:row>123</xdr:row>
      <xdr:rowOff>19050</xdr:rowOff>
    </xdr:to>
    <xdr:pic>
      <xdr:nvPicPr>
        <xdr:cNvPr id="3" name="Picture 1000805140">
          <a:extLst>
            <a:ext uri="{FF2B5EF4-FFF2-40B4-BE49-F238E27FC236}">
              <a16:creationId xmlns:a16="http://schemas.microsoft.com/office/drawing/2014/main" id="{51E8CAC4-1F7F-35FB-DF19-844353EB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98700"/>
          <a:ext cx="17907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3</xdr:row>
      <xdr:rowOff>240771</xdr:rowOff>
    </xdr:to>
    <xdr:pic>
      <xdr:nvPicPr>
        <xdr:cNvPr id="1419279" name="Picture 1243">
          <a:extLst>
            <a:ext uri="{FF2B5EF4-FFF2-40B4-BE49-F238E27FC236}">
              <a16:creationId xmlns:a16="http://schemas.microsoft.com/office/drawing/2014/main" id="{00000000-0008-0000-0300-00000FA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362074" cy="983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1343025</xdr:colOff>
      <xdr:row>3</xdr:row>
      <xdr:rowOff>176071</xdr:rowOff>
    </xdr:to>
    <xdr:pic>
      <xdr:nvPicPr>
        <xdr:cNvPr id="1422355" name="Picture 1243">
          <a:extLst>
            <a:ext uri="{FF2B5EF4-FFF2-40B4-BE49-F238E27FC236}">
              <a16:creationId xmlns:a16="http://schemas.microsoft.com/office/drawing/2014/main" id="{00000000-0008-0000-0200-000013B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0"/>
          <a:ext cx="1314450" cy="9190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0</xdr:rowOff>
    </xdr:from>
    <xdr:to>
      <xdr:col>0</xdr:col>
      <xdr:colOff>1504949</xdr:colOff>
      <xdr:row>3</xdr:row>
      <xdr:rowOff>238124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FCCB81D6-564B-40F4-9FE0-04B2AB98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4" y="0"/>
          <a:ext cx="1476375" cy="981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1352549</xdr:colOff>
      <xdr:row>4</xdr:row>
      <xdr:rowOff>126471</xdr:rowOff>
    </xdr:to>
    <xdr:pic>
      <xdr:nvPicPr>
        <xdr:cNvPr id="3" name="Picture 1243">
          <a:extLst>
            <a:ext uri="{FF2B5EF4-FFF2-40B4-BE49-F238E27FC236}">
              <a16:creationId xmlns:a16="http://schemas.microsoft.com/office/drawing/2014/main" id="{94E4A59A-4478-4B90-9EDA-08655AECE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362074" cy="983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0</xdr:rowOff>
    </xdr:from>
    <xdr:to>
      <xdr:col>0</xdr:col>
      <xdr:colOff>1504949</xdr:colOff>
      <xdr:row>3</xdr:row>
      <xdr:rowOff>238124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0A689DC3-2AA7-4005-8AE3-B3083876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4" y="0"/>
          <a:ext cx="1476375" cy="981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1</xdr:row>
      <xdr:rowOff>419100</xdr:rowOff>
    </xdr:to>
    <xdr:pic>
      <xdr:nvPicPr>
        <xdr:cNvPr id="1424399" name="Picture 1243">
          <a:extLst>
            <a:ext uri="{FF2B5EF4-FFF2-40B4-BE49-F238E27FC236}">
              <a16:creationId xmlns:a16="http://schemas.microsoft.com/office/drawing/2014/main" id="{00000000-0008-0000-0400-00000FB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62025" cy="73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314325</xdr:rowOff>
    </xdr:to>
    <xdr:pic>
      <xdr:nvPicPr>
        <xdr:cNvPr id="1425423" name="Picture 1243">
          <a:extLst>
            <a:ext uri="{FF2B5EF4-FFF2-40B4-BE49-F238E27FC236}">
              <a16:creationId xmlns:a16="http://schemas.microsoft.com/office/drawing/2014/main" id="{00000000-0008-0000-0A00-00000FC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2867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1408039" name="Picture 1243">
          <a:extLst>
            <a:ext uri="{FF2B5EF4-FFF2-40B4-BE49-F238E27FC236}">
              <a16:creationId xmlns:a16="http://schemas.microsoft.com/office/drawing/2014/main" id="{00000000-0008-0000-0B00-0000277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1647265</xdr:colOff>
      <xdr:row>3</xdr:row>
      <xdr:rowOff>235324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C9C78D4D-E6FB-4B0B-8B46-1A323954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647265" cy="1176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504265</xdr:colOff>
      <xdr:row>2</xdr:row>
      <xdr:rowOff>291354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F3E30746-F96E-44A9-A131-33CCD7A1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"/>
          <a:ext cx="1546412" cy="986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414618</xdr:colOff>
      <xdr:row>2</xdr:row>
      <xdr:rowOff>291354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F54B1103-EACC-4DC6-A52A-05AD7032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"/>
          <a:ext cx="1546412" cy="996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0</xdr:rowOff>
    </xdr:from>
    <xdr:to>
      <xdr:col>0</xdr:col>
      <xdr:colOff>1524000</xdr:colOff>
      <xdr:row>2</xdr:row>
      <xdr:rowOff>190500</xdr:rowOff>
    </xdr:to>
    <xdr:pic>
      <xdr:nvPicPr>
        <xdr:cNvPr id="1429519" name="Picture 1243">
          <a:extLst>
            <a:ext uri="{FF2B5EF4-FFF2-40B4-BE49-F238E27FC236}">
              <a16:creationId xmlns:a16="http://schemas.microsoft.com/office/drawing/2014/main" id="{00000000-0008-0000-0F00-00000FD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0"/>
          <a:ext cx="1123950" cy="82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358588</xdr:colOff>
      <xdr:row>2</xdr:row>
      <xdr:rowOff>291354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6846389B-A75B-4B0F-9D6E-68E47B78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"/>
          <a:ext cx="1548093" cy="996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Re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facebook.com/coscoshippingvietna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orld.lines.coscoshipping.com/NGS/en/home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elines.coscoshipping.com/ebusiness/" TargetMode="External"/><Relationship Id="rId5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4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.bin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11" Type="http://schemas.openxmlformats.org/officeDocument/2006/relationships/drawing" Target="../drawings/drawing9.xml"/><Relationship Id="rId5" Type="http://schemas.openxmlformats.org/officeDocument/2006/relationships/printerSettings" Target="../printerSettings/printerSettings19.bin"/><Relationship Id="rId10" Type="http://schemas.openxmlformats.org/officeDocument/2006/relationships/printerSettings" Target="../printerSettings/printerSettings24.bin"/><Relationship Id="rId4" Type="http://schemas.openxmlformats.org/officeDocument/2006/relationships/printerSettings" Target="../printerSettings/printerSettings18.bin"/><Relationship Id="rId9" Type="http://schemas.openxmlformats.org/officeDocument/2006/relationships/printerSettings" Target="../printerSettings/printerSettings2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11" Type="http://schemas.openxmlformats.org/officeDocument/2006/relationships/drawing" Target="../drawings/drawing12.xml"/><Relationship Id="rId5" Type="http://schemas.openxmlformats.org/officeDocument/2006/relationships/printerSettings" Target="../printerSettings/printerSettings32.bin"/><Relationship Id="rId10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31.bin"/><Relationship Id="rId9" Type="http://schemas.openxmlformats.org/officeDocument/2006/relationships/printerSettings" Target="../printerSettings/printerSettings3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120"/>
  <sheetViews>
    <sheetView showGridLines="0" topLeftCell="A2" zoomScaleNormal="100" workbookViewId="0">
      <selection activeCell="E70" sqref="E70"/>
    </sheetView>
  </sheetViews>
  <sheetFormatPr defaultColWidth="9" defaultRowHeight="12.75"/>
  <cols>
    <col min="1" max="1" width="47.5" style="388" customWidth="1"/>
    <col min="2" max="2" width="27.625" style="387" bestFit="1" customWidth="1"/>
    <col min="3" max="3" width="11.625" style="388" customWidth="1"/>
    <col min="4" max="4" width="90.875" style="388" customWidth="1"/>
    <col min="5" max="5" width="23.875" style="388" bestFit="1" customWidth="1"/>
    <col min="6" max="6" width="25.75" style="388" bestFit="1" customWidth="1"/>
    <col min="7" max="7" width="14.75" style="387" customWidth="1"/>
    <col min="8" max="9" width="9" style="388"/>
    <col min="10" max="10" width="24.125" style="388" customWidth="1"/>
    <col min="11" max="11" width="9" style="388" customWidth="1"/>
    <col min="12" max="16384" width="9" style="388"/>
  </cols>
  <sheetData>
    <row r="1" spans="1:12" s="299" customFormat="1" ht="42.75" customHeight="1">
      <c r="A1" s="300"/>
      <c r="B1" s="392" t="s">
        <v>46</v>
      </c>
      <c r="C1" s="393"/>
      <c r="D1" s="393"/>
      <c r="E1" s="300"/>
      <c r="F1" s="300"/>
      <c r="G1" s="298"/>
      <c r="H1" s="298"/>
      <c r="I1" s="298"/>
      <c r="J1" s="298"/>
      <c r="K1" s="298"/>
      <c r="L1" s="298"/>
    </row>
    <row r="2" spans="1:12" s="299" customFormat="1" ht="48.75" customHeight="1">
      <c r="A2" s="428" t="s">
        <v>5142</v>
      </c>
      <c r="B2" s="428"/>
      <c r="C2" s="428"/>
      <c r="D2" s="428"/>
      <c r="E2" s="428"/>
      <c r="F2" s="428"/>
      <c r="G2" s="298"/>
      <c r="H2" s="298"/>
      <c r="I2" s="298"/>
      <c r="J2" s="298"/>
      <c r="K2" s="298"/>
      <c r="L2" s="298"/>
    </row>
    <row r="3" spans="1:12" s="298" customFormat="1" ht="26.25" customHeight="1">
      <c r="A3" s="300"/>
      <c r="B3" s="300"/>
      <c r="C3" s="300"/>
      <c r="D3" s="394"/>
      <c r="E3" s="395" t="s">
        <v>5143</v>
      </c>
      <c r="F3" s="396">
        <f ca="1">TODAY()</f>
        <v>46293</v>
      </c>
    </row>
    <row r="4" spans="1:12" s="298" customFormat="1" ht="26.25"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</row>
    <row r="5" spans="1:12" s="298" customFormat="1" ht="26.25">
      <c r="A5" s="302" t="s">
        <v>222</v>
      </c>
      <c r="B5" s="303" t="s">
        <v>226</v>
      </c>
      <c r="C5" s="304" t="s">
        <v>1</v>
      </c>
      <c r="D5" s="303" t="s">
        <v>2</v>
      </c>
      <c r="E5" s="304" t="s">
        <v>1880</v>
      </c>
      <c r="F5" s="304" t="s">
        <v>1908</v>
      </c>
      <c r="G5" s="429"/>
      <c r="H5" s="429"/>
      <c r="I5" s="429"/>
      <c r="J5" s="301"/>
      <c r="K5" s="301"/>
      <c r="L5" s="301"/>
    </row>
    <row r="6" spans="1:12" s="298" customFormat="1" ht="20.100000000000001" customHeight="1">
      <c r="A6" s="435" t="s">
        <v>223</v>
      </c>
      <c r="B6" s="430" t="s">
        <v>225</v>
      </c>
      <c r="C6" s="305"/>
      <c r="D6" s="306"/>
      <c r="E6" s="307"/>
      <c r="F6" s="307"/>
      <c r="G6" s="301"/>
      <c r="H6" s="301"/>
      <c r="I6" s="301"/>
      <c r="J6" s="301"/>
      <c r="K6" s="301"/>
      <c r="L6" s="301"/>
    </row>
    <row r="7" spans="1:12" s="298" customFormat="1" ht="20.100000000000001" customHeight="1">
      <c r="A7" s="436"/>
      <c r="B7" s="431"/>
      <c r="C7" s="308" t="s">
        <v>3</v>
      </c>
      <c r="D7" s="309" t="s">
        <v>1907</v>
      </c>
      <c r="E7" s="310" t="s">
        <v>1916</v>
      </c>
      <c r="F7" s="310" t="s">
        <v>5110</v>
      </c>
      <c r="G7" s="301"/>
      <c r="H7" s="301"/>
      <c r="I7" s="301"/>
      <c r="J7" s="301"/>
      <c r="K7" s="301"/>
      <c r="L7" s="301"/>
    </row>
    <row r="8" spans="1:12" s="298" customFormat="1" ht="20.100000000000001" customHeight="1">
      <c r="A8" s="436"/>
      <c r="B8" s="431"/>
      <c r="C8" s="308" t="s">
        <v>7</v>
      </c>
      <c r="D8" s="309" t="s">
        <v>8</v>
      </c>
      <c r="E8" s="310" t="s">
        <v>1917</v>
      </c>
      <c r="F8" s="310" t="s">
        <v>5111</v>
      </c>
      <c r="G8" s="301"/>
      <c r="H8" s="301"/>
      <c r="I8" s="301"/>
      <c r="J8" s="301"/>
      <c r="K8" s="301"/>
      <c r="L8" s="301"/>
    </row>
    <row r="9" spans="1:12" s="298" customFormat="1" ht="20.100000000000001" customHeight="1">
      <c r="A9" s="436"/>
      <c r="B9" s="431"/>
      <c r="C9" s="308" t="s">
        <v>6</v>
      </c>
      <c r="D9" s="309" t="s">
        <v>1909</v>
      </c>
      <c r="E9" s="310" t="s">
        <v>1918</v>
      </c>
      <c r="F9" s="310" t="s">
        <v>1910</v>
      </c>
      <c r="G9" s="301"/>
      <c r="H9" s="301"/>
      <c r="I9" s="301"/>
      <c r="J9" s="301"/>
      <c r="K9" s="301"/>
      <c r="L9" s="301"/>
    </row>
    <row r="10" spans="1:12" s="298" customFormat="1" ht="20.100000000000001" customHeight="1">
      <c r="A10" s="436"/>
      <c r="B10" s="431"/>
      <c r="C10" s="308" t="s">
        <v>6</v>
      </c>
      <c r="D10" s="309" t="s">
        <v>1914</v>
      </c>
      <c r="E10" s="310" t="s">
        <v>1919</v>
      </c>
      <c r="F10" s="310" t="s">
        <v>5112</v>
      </c>
      <c r="G10" s="301"/>
      <c r="H10" s="301"/>
      <c r="I10" s="301"/>
      <c r="J10" s="301"/>
      <c r="K10" s="301"/>
      <c r="L10" s="301"/>
    </row>
    <row r="11" spans="1:12" s="298" customFormat="1" ht="20.100000000000001" customHeight="1">
      <c r="A11" s="436"/>
      <c r="B11" s="431"/>
      <c r="C11" s="308" t="s">
        <v>13</v>
      </c>
      <c r="D11" s="309" t="s">
        <v>5154</v>
      </c>
      <c r="E11" s="310" t="s">
        <v>1939</v>
      </c>
      <c r="F11" s="310" t="s">
        <v>1940</v>
      </c>
      <c r="G11" s="311"/>
      <c r="H11" s="312"/>
      <c r="I11" s="301"/>
      <c r="J11" s="301"/>
      <c r="K11" s="301"/>
      <c r="L11" s="301"/>
    </row>
    <row r="12" spans="1:12" s="298" customFormat="1" ht="20.100000000000001" customHeight="1">
      <c r="A12" s="436"/>
      <c r="B12" s="431"/>
      <c r="C12" s="308" t="s">
        <v>3</v>
      </c>
      <c r="D12" s="309" t="s">
        <v>229</v>
      </c>
      <c r="E12" s="310" t="s">
        <v>1920</v>
      </c>
      <c r="F12" s="310" t="s">
        <v>1911</v>
      </c>
      <c r="G12" s="301"/>
      <c r="H12" s="301"/>
      <c r="I12" s="301"/>
      <c r="J12" s="301"/>
      <c r="K12" s="301"/>
      <c r="L12" s="301"/>
    </row>
    <row r="13" spans="1:12" s="298" customFormat="1" ht="20.100000000000001" customHeight="1">
      <c r="A13" s="436"/>
      <c r="B13" s="431"/>
      <c r="C13" s="308" t="s">
        <v>6</v>
      </c>
      <c r="D13" s="309" t="s">
        <v>230</v>
      </c>
      <c r="E13" s="310" t="s">
        <v>1921</v>
      </c>
      <c r="F13" s="310" t="s">
        <v>1912</v>
      </c>
      <c r="G13" s="301"/>
      <c r="H13" s="301"/>
      <c r="I13" s="301"/>
      <c r="J13" s="301"/>
      <c r="K13" s="301"/>
      <c r="L13" s="301"/>
    </row>
    <row r="14" spans="1:12" s="298" customFormat="1" ht="20.100000000000001" customHeight="1">
      <c r="A14" s="436"/>
      <c r="B14" s="431"/>
      <c r="C14" s="308" t="s">
        <v>6</v>
      </c>
      <c r="D14" s="309" t="s">
        <v>8</v>
      </c>
      <c r="E14" s="310" t="s">
        <v>1922</v>
      </c>
      <c r="F14" s="310" t="s">
        <v>1913</v>
      </c>
      <c r="G14" s="311"/>
      <c r="H14" s="312"/>
      <c r="I14" s="301"/>
      <c r="J14" s="301"/>
      <c r="K14" s="301"/>
      <c r="L14" s="301"/>
    </row>
    <row r="15" spans="1:12" s="298" customFormat="1" ht="20.100000000000001" customHeight="1">
      <c r="A15" s="436"/>
      <c r="B15" s="431"/>
      <c r="C15" s="308" t="s">
        <v>4</v>
      </c>
      <c r="D15" s="309" t="s">
        <v>5074</v>
      </c>
      <c r="E15" s="313" t="s">
        <v>5073</v>
      </c>
      <c r="F15" s="310" t="s">
        <v>5113</v>
      </c>
      <c r="G15" s="314" t="s">
        <v>5075</v>
      </c>
      <c r="H15" s="301"/>
      <c r="I15" s="301"/>
      <c r="J15" s="301"/>
      <c r="K15" s="301"/>
      <c r="L15" s="301"/>
    </row>
    <row r="16" spans="1:12" s="298" customFormat="1" ht="20.100000000000001" customHeight="1">
      <c r="A16" s="436"/>
      <c r="B16" s="431"/>
      <c r="C16" s="315"/>
      <c r="D16" s="309" t="s">
        <v>240</v>
      </c>
      <c r="E16" s="310" t="s">
        <v>415</v>
      </c>
      <c r="F16" s="310"/>
      <c r="G16" s="301"/>
      <c r="H16" s="301"/>
      <c r="I16" s="301"/>
      <c r="J16" s="301"/>
      <c r="K16" s="301"/>
      <c r="L16" s="301"/>
    </row>
    <row r="17" spans="1:12" s="298" customFormat="1" ht="20.100000000000001" customHeight="1">
      <c r="A17" s="436"/>
      <c r="B17" s="432"/>
      <c r="C17" s="316"/>
      <c r="D17" s="317"/>
      <c r="E17" s="318"/>
      <c r="F17" s="318"/>
      <c r="G17" s="301"/>
      <c r="H17" s="301"/>
      <c r="I17" s="301"/>
      <c r="J17" s="301"/>
      <c r="K17" s="301"/>
      <c r="L17" s="301"/>
    </row>
    <row r="18" spans="1:12" s="298" customFormat="1" ht="20.100000000000001" customHeight="1">
      <c r="A18" s="436"/>
      <c r="B18" s="433" t="s">
        <v>227</v>
      </c>
      <c r="C18" s="320"/>
      <c r="D18" s="321"/>
      <c r="E18" s="313"/>
      <c r="F18" s="313"/>
      <c r="G18" s="301"/>
      <c r="H18" s="301"/>
      <c r="I18" s="301"/>
      <c r="J18" s="301"/>
      <c r="K18" s="301"/>
      <c r="L18" s="301"/>
    </row>
    <row r="19" spans="1:12" s="298" customFormat="1" ht="20.100000000000001" customHeight="1">
      <c r="A19" s="436"/>
      <c r="B19" s="427"/>
      <c r="C19" s="320" t="s">
        <v>6</v>
      </c>
      <c r="D19" s="309" t="s">
        <v>15</v>
      </c>
      <c r="E19" s="310" t="s">
        <v>1921</v>
      </c>
      <c r="F19" s="310" t="s">
        <v>1912</v>
      </c>
      <c r="G19" s="301"/>
      <c r="H19" s="301"/>
      <c r="I19" s="301"/>
      <c r="J19" s="301"/>
      <c r="K19" s="301"/>
      <c r="L19" s="301"/>
    </row>
    <row r="20" spans="1:12" s="298" customFormat="1" ht="20.100000000000001" customHeight="1">
      <c r="A20" s="436"/>
      <c r="B20" s="427"/>
      <c r="C20" s="320" t="s">
        <v>6</v>
      </c>
      <c r="D20" s="309" t="s">
        <v>231</v>
      </c>
      <c r="E20" s="310" t="s">
        <v>1922</v>
      </c>
      <c r="F20" s="310" t="s">
        <v>1913</v>
      </c>
      <c r="G20" s="301"/>
      <c r="H20" s="301"/>
      <c r="I20" s="301"/>
      <c r="J20" s="301"/>
      <c r="K20" s="301"/>
      <c r="L20" s="301"/>
    </row>
    <row r="21" spans="1:12" s="298" customFormat="1" ht="20.100000000000001" customHeight="1">
      <c r="A21" s="436"/>
      <c r="B21" s="434"/>
      <c r="C21" s="324"/>
      <c r="D21" s="317"/>
      <c r="E21" s="325"/>
      <c r="F21" s="325"/>
      <c r="G21" s="301"/>
      <c r="H21" s="301"/>
      <c r="I21" s="301"/>
      <c r="J21" s="301"/>
      <c r="K21" s="301"/>
      <c r="L21" s="301"/>
    </row>
    <row r="22" spans="1:12" s="329" customFormat="1" ht="20.100000000000001" customHeight="1">
      <c r="A22" s="436"/>
      <c r="B22" s="435" t="s">
        <v>14</v>
      </c>
      <c r="C22" s="326"/>
      <c r="D22" s="306"/>
      <c r="E22" s="327"/>
      <c r="F22" s="327"/>
      <c r="G22" s="328"/>
      <c r="H22" s="328"/>
      <c r="I22" s="328"/>
      <c r="J22" s="328"/>
      <c r="K22" s="328"/>
      <c r="L22" s="328"/>
    </row>
    <row r="23" spans="1:12" s="329" customFormat="1" ht="20.100000000000001" customHeight="1">
      <c r="A23" s="436"/>
      <c r="B23" s="436"/>
      <c r="C23" s="308" t="s">
        <v>4</v>
      </c>
      <c r="D23" s="330" t="s">
        <v>5114</v>
      </c>
      <c r="E23" s="313" t="s">
        <v>5073</v>
      </c>
      <c r="F23" s="310" t="s">
        <v>5113</v>
      </c>
      <c r="G23" s="314" t="s">
        <v>5075</v>
      </c>
      <c r="H23" s="328"/>
      <c r="I23" s="328"/>
      <c r="J23" s="328"/>
      <c r="K23" s="328"/>
      <c r="L23" s="328"/>
    </row>
    <row r="24" spans="1:12" s="329" customFormat="1" ht="20.100000000000001" customHeight="1">
      <c r="A24" s="437"/>
      <c r="B24" s="437"/>
      <c r="C24" s="331"/>
      <c r="D24" s="332"/>
      <c r="E24" s="325"/>
      <c r="F24" s="325"/>
      <c r="G24" s="328"/>
      <c r="H24" s="328"/>
      <c r="I24" s="328"/>
      <c r="J24" s="328"/>
      <c r="K24" s="328"/>
      <c r="L24" s="328"/>
    </row>
    <row r="25" spans="1:12" s="329" customFormat="1" ht="20.100000000000001" customHeight="1">
      <c r="A25" s="441" t="s">
        <v>224</v>
      </c>
      <c r="B25" s="427" t="s">
        <v>20</v>
      </c>
      <c r="C25" s="305"/>
      <c r="D25" s="314"/>
      <c r="E25" s="307"/>
      <c r="F25" s="307"/>
      <c r="G25" s="328"/>
      <c r="H25" s="328"/>
      <c r="I25" s="328"/>
      <c r="J25" s="328"/>
      <c r="K25" s="328"/>
      <c r="L25" s="328"/>
    </row>
    <row r="26" spans="1:12" s="298" customFormat="1" ht="20.100000000000001" customHeight="1">
      <c r="A26" s="442"/>
      <c r="B26" s="427"/>
      <c r="C26" s="308" t="s">
        <v>7</v>
      </c>
      <c r="D26" s="333" t="s">
        <v>1707</v>
      </c>
      <c r="E26" s="334" t="s">
        <v>21</v>
      </c>
      <c r="F26" s="334" t="s">
        <v>1923</v>
      </c>
      <c r="G26" s="301"/>
      <c r="H26" s="301"/>
      <c r="I26" s="301"/>
      <c r="J26" s="301"/>
      <c r="K26" s="301"/>
      <c r="L26" s="301"/>
    </row>
    <row r="27" spans="1:12" s="298" customFormat="1" ht="20.100000000000001" customHeight="1">
      <c r="A27" s="442"/>
      <c r="B27" s="427"/>
      <c r="C27" s="308" t="s">
        <v>17</v>
      </c>
      <c r="D27" s="333" t="s">
        <v>1675</v>
      </c>
      <c r="E27" s="335" t="s">
        <v>1667</v>
      </c>
      <c r="F27" s="335"/>
      <c r="G27" s="301"/>
      <c r="H27" s="301"/>
      <c r="I27" s="301"/>
      <c r="J27" s="301"/>
      <c r="K27" s="301"/>
      <c r="L27" s="301"/>
    </row>
    <row r="28" spans="1:12" s="298" customFormat="1" ht="20.100000000000001" customHeight="1">
      <c r="A28" s="442"/>
      <c r="B28" s="427"/>
      <c r="C28" s="308" t="s">
        <v>6</v>
      </c>
      <c r="D28" s="333" t="s">
        <v>1690</v>
      </c>
      <c r="E28" s="335" t="s">
        <v>1691</v>
      </c>
      <c r="F28" s="335"/>
      <c r="G28" s="301"/>
      <c r="H28" s="301"/>
      <c r="I28" s="301"/>
      <c r="J28" s="301"/>
      <c r="K28" s="301"/>
      <c r="L28" s="301"/>
    </row>
    <row r="29" spans="1:12" s="298" customFormat="1" ht="20.100000000000001" customHeight="1">
      <c r="A29" s="442"/>
      <c r="B29" s="427"/>
      <c r="C29" s="308"/>
      <c r="D29" s="333" t="s">
        <v>232</v>
      </c>
      <c r="E29" s="310" t="s">
        <v>228</v>
      </c>
      <c r="F29" s="310"/>
      <c r="G29" s="301"/>
      <c r="H29" s="301"/>
      <c r="I29" s="301"/>
      <c r="J29" s="301"/>
      <c r="K29" s="301"/>
      <c r="L29" s="301"/>
    </row>
    <row r="30" spans="1:12" s="298" customFormat="1" ht="20.100000000000001" customHeight="1">
      <c r="A30" s="442"/>
      <c r="B30" s="427"/>
      <c r="C30" s="316"/>
      <c r="D30" s="336"/>
      <c r="E30" s="316"/>
      <c r="F30" s="316"/>
      <c r="G30" s="301"/>
      <c r="H30" s="301"/>
      <c r="I30" s="301"/>
      <c r="J30" s="301"/>
      <c r="K30" s="301"/>
      <c r="L30" s="301"/>
    </row>
    <row r="31" spans="1:12" s="298" customFormat="1" ht="20.100000000000001" customHeight="1">
      <c r="A31" s="442"/>
      <c r="B31" s="435" t="s">
        <v>16</v>
      </c>
      <c r="C31" s="319"/>
      <c r="D31" s="337"/>
      <c r="E31" s="305"/>
      <c r="F31" s="305"/>
      <c r="G31" s="301"/>
      <c r="H31" s="301"/>
      <c r="I31" s="301"/>
      <c r="J31" s="301"/>
      <c r="K31" s="301"/>
      <c r="L31" s="301"/>
    </row>
    <row r="32" spans="1:12" s="329" customFormat="1" ht="20.100000000000001" customHeight="1">
      <c r="A32" s="442"/>
      <c r="B32" s="436"/>
      <c r="C32" s="322" t="s">
        <v>7</v>
      </c>
      <c r="D32" s="333" t="s">
        <v>16</v>
      </c>
      <c r="E32" s="334" t="s">
        <v>21</v>
      </c>
      <c r="F32" s="334" t="s">
        <v>1923</v>
      </c>
      <c r="G32" s="328"/>
      <c r="H32" s="328"/>
      <c r="I32" s="328"/>
      <c r="J32" s="328"/>
      <c r="K32" s="328"/>
      <c r="L32" s="328"/>
    </row>
    <row r="33" spans="1:12" s="329" customFormat="1" ht="20.100000000000001" customHeight="1">
      <c r="A33" s="442"/>
      <c r="B33" s="436"/>
      <c r="C33" s="322" t="s">
        <v>3</v>
      </c>
      <c r="D33" s="333" t="s">
        <v>16</v>
      </c>
      <c r="E33" s="334" t="s">
        <v>1648</v>
      </c>
      <c r="F33" s="334" t="s">
        <v>1924</v>
      </c>
      <c r="G33" s="328"/>
      <c r="H33" s="328"/>
      <c r="I33" s="328"/>
      <c r="J33" s="328"/>
      <c r="K33" s="328"/>
      <c r="L33" s="328"/>
    </row>
    <row r="34" spans="1:12" s="329" customFormat="1" ht="20.100000000000001" customHeight="1">
      <c r="A34" s="442"/>
      <c r="B34" s="436"/>
      <c r="C34" s="322" t="s">
        <v>3</v>
      </c>
      <c r="D34" s="333" t="s">
        <v>16</v>
      </c>
      <c r="E34" s="310" t="s">
        <v>1931</v>
      </c>
      <c r="F34" s="310" t="s">
        <v>1932</v>
      </c>
      <c r="G34" s="328"/>
      <c r="H34" s="328"/>
      <c r="I34" s="328"/>
      <c r="J34" s="328"/>
      <c r="K34" s="328"/>
      <c r="L34" s="328"/>
    </row>
    <row r="35" spans="1:12" s="329" customFormat="1" ht="20.100000000000001" customHeight="1">
      <c r="A35" s="442"/>
      <c r="B35" s="437"/>
      <c r="C35" s="323"/>
      <c r="D35" s="336"/>
      <c r="E35" s="316"/>
      <c r="F35" s="316"/>
      <c r="G35" s="328"/>
      <c r="H35" s="328"/>
      <c r="I35" s="328"/>
      <c r="J35" s="328"/>
      <c r="K35" s="328"/>
      <c r="L35" s="328"/>
    </row>
    <row r="36" spans="1:12" s="298" customFormat="1" ht="20.100000000000001" customHeight="1">
      <c r="A36" s="442"/>
      <c r="B36" s="436" t="s">
        <v>18</v>
      </c>
      <c r="C36" s="308"/>
      <c r="D36" s="338"/>
      <c r="E36" s="305"/>
      <c r="F36" s="305"/>
      <c r="G36" s="301"/>
      <c r="H36" s="301"/>
      <c r="I36" s="301"/>
      <c r="J36" s="301"/>
      <c r="K36" s="301"/>
      <c r="L36" s="301"/>
    </row>
    <row r="37" spans="1:12" s="298" customFormat="1" ht="20.100000000000001" customHeight="1">
      <c r="A37" s="442"/>
      <c r="B37" s="436"/>
      <c r="C37" s="308" t="s">
        <v>6</v>
      </c>
      <c r="D37" s="333" t="s">
        <v>1715</v>
      </c>
      <c r="E37" s="310" t="s">
        <v>19</v>
      </c>
      <c r="F37" s="310" t="s">
        <v>1933</v>
      </c>
      <c r="G37" s="301"/>
      <c r="H37" s="301"/>
      <c r="I37" s="301"/>
      <c r="J37" s="301"/>
      <c r="K37" s="301"/>
      <c r="L37" s="301"/>
    </row>
    <row r="38" spans="1:12" s="298" customFormat="1" ht="20.100000000000001" customHeight="1">
      <c r="A38" s="442"/>
      <c r="B38" s="436"/>
      <c r="C38" s="308" t="s">
        <v>3</v>
      </c>
      <c r="D38" s="339" t="s">
        <v>1934</v>
      </c>
      <c r="E38" s="310" t="s">
        <v>1931</v>
      </c>
      <c r="F38" s="310" t="s">
        <v>1932</v>
      </c>
      <c r="G38" s="301"/>
      <c r="H38" s="301"/>
      <c r="I38" s="301"/>
      <c r="J38" s="301"/>
      <c r="K38" s="301"/>
      <c r="L38" s="301"/>
    </row>
    <row r="39" spans="1:12" s="298" customFormat="1" ht="20.100000000000001" customHeight="1">
      <c r="A39" s="442"/>
      <c r="B39" s="436"/>
      <c r="C39" s="308" t="s">
        <v>17</v>
      </c>
      <c r="D39" s="339" t="s">
        <v>1716</v>
      </c>
      <c r="E39" s="310" t="s">
        <v>1667</v>
      </c>
      <c r="F39" s="310"/>
      <c r="G39" s="301"/>
      <c r="H39" s="301"/>
      <c r="I39" s="301"/>
      <c r="J39" s="301"/>
      <c r="K39" s="301"/>
      <c r="L39" s="301"/>
    </row>
    <row r="40" spans="1:12" s="298" customFormat="1" ht="20.100000000000001" customHeight="1">
      <c r="A40" s="442"/>
      <c r="B40" s="436"/>
      <c r="C40" s="308"/>
      <c r="D40" s="339" t="s">
        <v>1717</v>
      </c>
      <c r="E40" s="310" t="s">
        <v>228</v>
      </c>
      <c r="F40" s="310"/>
      <c r="G40" s="301"/>
      <c r="H40" s="301"/>
      <c r="I40" s="301"/>
      <c r="J40" s="301"/>
      <c r="K40" s="301"/>
      <c r="L40" s="301"/>
    </row>
    <row r="41" spans="1:12" s="329" customFormat="1" ht="20.100000000000001" customHeight="1">
      <c r="A41" s="442"/>
      <c r="B41" s="437"/>
      <c r="C41" s="316"/>
      <c r="D41" s="338"/>
      <c r="E41" s="316"/>
      <c r="F41" s="316"/>
      <c r="G41" s="328"/>
      <c r="H41" s="328"/>
      <c r="I41" s="328"/>
      <c r="J41" s="328"/>
      <c r="K41" s="328"/>
      <c r="L41" s="328"/>
    </row>
    <row r="42" spans="1:12" s="298" customFormat="1" ht="20.100000000000001" customHeight="1">
      <c r="A42" s="442"/>
      <c r="B42" s="444" t="s">
        <v>22</v>
      </c>
      <c r="C42" s="308"/>
      <c r="D42" s="340"/>
      <c r="E42" s="305"/>
      <c r="F42" s="305"/>
      <c r="G42" s="301"/>
      <c r="H42" s="301"/>
      <c r="I42" s="301"/>
      <c r="J42" s="301"/>
      <c r="K42" s="301"/>
      <c r="L42" s="301"/>
    </row>
    <row r="43" spans="1:12" s="298" customFormat="1" ht="20.100000000000001" customHeight="1">
      <c r="A43" s="442"/>
      <c r="B43" s="427"/>
      <c r="C43" s="308" t="s">
        <v>17</v>
      </c>
      <c r="D43" s="309" t="s">
        <v>23</v>
      </c>
      <c r="E43" s="310" t="s">
        <v>1667</v>
      </c>
      <c r="F43" s="310"/>
      <c r="G43" s="301"/>
      <c r="H43" s="301"/>
      <c r="I43" s="301"/>
      <c r="J43" s="301"/>
      <c r="K43" s="301"/>
      <c r="L43" s="301"/>
    </row>
    <row r="44" spans="1:12" s="298" customFormat="1" ht="20.100000000000001" customHeight="1">
      <c r="A44" s="442"/>
      <c r="B44" s="427"/>
      <c r="C44" s="308" t="s">
        <v>6</v>
      </c>
      <c r="D44" s="309" t="s">
        <v>23</v>
      </c>
      <c r="E44" s="310" t="s">
        <v>1691</v>
      </c>
      <c r="F44" s="310"/>
      <c r="G44" s="301"/>
      <c r="H44" s="301"/>
      <c r="I44" s="301"/>
      <c r="J44" s="301"/>
      <c r="K44" s="301"/>
      <c r="L44" s="301"/>
    </row>
    <row r="45" spans="1:12" s="298" customFormat="1" ht="20.100000000000001" customHeight="1">
      <c r="A45" s="442"/>
      <c r="B45" s="434"/>
      <c r="C45" s="316"/>
      <c r="D45" s="341"/>
      <c r="E45" s="316"/>
      <c r="F45" s="316"/>
      <c r="G45" s="301"/>
      <c r="H45" s="301"/>
      <c r="I45" s="301"/>
      <c r="J45" s="301"/>
      <c r="K45" s="301"/>
      <c r="L45" s="301"/>
    </row>
    <row r="46" spans="1:12" s="298" customFormat="1" ht="20.100000000000001" customHeight="1">
      <c r="A46" s="442"/>
      <c r="B46" s="444" t="s">
        <v>28</v>
      </c>
      <c r="C46" s="308"/>
      <c r="D46" s="340"/>
      <c r="E46" s="305"/>
      <c r="F46" s="305"/>
      <c r="G46" s="301"/>
      <c r="H46" s="301"/>
      <c r="I46" s="301"/>
      <c r="J46" s="301"/>
      <c r="K46" s="301"/>
      <c r="L46" s="301"/>
    </row>
    <row r="47" spans="1:12" s="298" customFormat="1" ht="20.100000000000001" customHeight="1">
      <c r="A47" s="442"/>
      <c r="B47" s="427"/>
      <c r="C47" s="308" t="s">
        <v>17</v>
      </c>
      <c r="D47" s="309" t="s">
        <v>1746</v>
      </c>
      <c r="E47" s="310" t="s">
        <v>1667</v>
      </c>
      <c r="F47" s="310"/>
      <c r="G47" s="301"/>
      <c r="H47" s="301"/>
      <c r="I47" s="301"/>
      <c r="J47" s="301"/>
      <c r="K47" s="301"/>
      <c r="L47" s="301"/>
    </row>
    <row r="48" spans="1:12" s="298" customFormat="1" ht="20.100000000000001" customHeight="1">
      <c r="A48" s="442"/>
      <c r="B48" s="427"/>
      <c r="C48" s="308" t="s">
        <v>1935</v>
      </c>
      <c r="D48" s="342" t="s">
        <v>1746</v>
      </c>
      <c r="E48" s="334" t="s">
        <v>1691</v>
      </c>
      <c r="F48" s="334"/>
      <c r="G48" s="301"/>
      <c r="H48" s="301"/>
      <c r="I48" s="301"/>
      <c r="J48" s="301"/>
      <c r="K48" s="301"/>
      <c r="L48" s="301"/>
    </row>
    <row r="49" spans="1:12" s="298" customFormat="1" ht="20.100000000000001" customHeight="1">
      <c r="A49" s="442"/>
      <c r="B49" s="427"/>
      <c r="C49" s="308" t="s">
        <v>1865</v>
      </c>
      <c r="D49" s="309" t="s">
        <v>1866</v>
      </c>
      <c r="E49" s="310" t="s">
        <v>1867</v>
      </c>
      <c r="F49" s="310"/>
      <c r="G49" s="301"/>
      <c r="H49" s="301"/>
      <c r="I49" s="301"/>
      <c r="J49" s="301"/>
      <c r="K49" s="301"/>
      <c r="L49" s="301"/>
    </row>
    <row r="50" spans="1:12" s="298" customFormat="1" ht="20.100000000000001" customHeight="1">
      <c r="A50" s="442"/>
      <c r="B50" s="434"/>
      <c r="C50" s="316"/>
      <c r="D50" s="341"/>
      <c r="E50" s="316"/>
      <c r="F50" s="316"/>
      <c r="G50" s="301"/>
      <c r="H50" s="301"/>
      <c r="I50" s="301"/>
      <c r="J50" s="301"/>
      <c r="K50" s="301"/>
      <c r="L50" s="301"/>
    </row>
    <row r="51" spans="1:12" s="298" customFormat="1" ht="20.100000000000001" customHeight="1">
      <c r="A51" s="442"/>
      <c r="B51" s="435" t="s">
        <v>24</v>
      </c>
      <c r="C51" s="326"/>
      <c r="D51" s="340"/>
      <c r="E51" s="305"/>
      <c r="F51" s="305"/>
      <c r="G51" s="301"/>
      <c r="H51" s="301"/>
      <c r="I51" s="301"/>
      <c r="J51" s="301"/>
      <c r="K51" s="301"/>
      <c r="L51" s="301"/>
    </row>
    <row r="52" spans="1:12" s="298" customFormat="1" ht="20.100000000000001" customHeight="1">
      <c r="A52" s="442"/>
      <c r="B52" s="436"/>
      <c r="C52" s="308" t="s">
        <v>17</v>
      </c>
      <c r="D52" s="330" t="s">
        <v>1864</v>
      </c>
      <c r="E52" s="310" t="s">
        <v>1667</v>
      </c>
      <c r="F52" s="310"/>
      <c r="G52" s="301"/>
      <c r="H52" s="301"/>
      <c r="I52" s="301"/>
      <c r="J52" s="301"/>
      <c r="K52" s="301"/>
      <c r="L52" s="301"/>
    </row>
    <row r="53" spans="1:12" s="298" customFormat="1" ht="20.100000000000001" customHeight="1">
      <c r="A53" s="442"/>
      <c r="B53" s="437"/>
      <c r="C53" s="331"/>
      <c r="D53" s="341"/>
      <c r="E53" s="316"/>
      <c r="F53" s="316"/>
      <c r="G53" s="301"/>
      <c r="H53" s="301"/>
      <c r="I53" s="301"/>
      <c r="J53" s="301"/>
      <c r="K53" s="301"/>
      <c r="L53" s="301"/>
    </row>
    <row r="54" spans="1:12" s="329" customFormat="1" ht="20.100000000000001" customHeight="1">
      <c r="A54" s="442"/>
      <c r="B54" s="435" t="s">
        <v>215</v>
      </c>
      <c r="C54" s="326"/>
      <c r="D54" s="343"/>
      <c r="E54" s="305"/>
      <c r="F54" s="305"/>
      <c r="G54" s="328"/>
      <c r="H54" s="328"/>
      <c r="I54" s="328"/>
      <c r="J54" s="328"/>
      <c r="K54" s="328"/>
      <c r="L54" s="328"/>
    </row>
    <row r="55" spans="1:12" s="329" customFormat="1" ht="20.100000000000001" customHeight="1">
      <c r="A55" s="442"/>
      <c r="B55" s="436"/>
      <c r="C55" s="308" t="s">
        <v>3</v>
      </c>
      <c r="D55" s="344" t="s">
        <v>1676</v>
      </c>
      <c r="E55" s="334" t="s">
        <v>1648</v>
      </c>
      <c r="F55" s="334" t="s">
        <v>1924</v>
      </c>
      <c r="G55" s="328"/>
      <c r="H55" s="328"/>
      <c r="I55" s="328"/>
      <c r="J55" s="328"/>
      <c r="K55" s="328"/>
      <c r="L55" s="328"/>
    </row>
    <row r="56" spans="1:12" s="329" customFormat="1" ht="20.100000000000001" customHeight="1">
      <c r="A56" s="442"/>
      <c r="B56" s="436"/>
      <c r="C56" s="308" t="s">
        <v>3</v>
      </c>
      <c r="D56" s="344" t="s">
        <v>214</v>
      </c>
      <c r="E56" s="334" t="s">
        <v>1931</v>
      </c>
      <c r="F56" s="334" t="s">
        <v>1932</v>
      </c>
      <c r="G56" s="328"/>
      <c r="H56" s="328"/>
      <c r="I56" s="328"/>
      <c r="J56" s="328"/>
      <c r="K56" s="328"/>
      <c r="L56" s="328"/>
    </row>
    <row r="57" spans="1:12" s="329" customFormat="1" ht="20.100000000000001" customHeight="1">
      <c r="A57" s="442"/>
      <c r="B57" s="436"/>
      <c r="C57" s="308" t="s">
        <v>13</v>
      </c>
      <c r="D57" s="339" t="s">
        <v>214</v>
      </c>
      <c r="E57" s="334" t="s">
        <v>1939</v>
      </c>
      <c r="F57" s="334" t="s">
        <v>1940</v>
      </c>
      <c r="G57" s="328"/>
      <c r="H57" s="328"/>
      <c r="I57" s="328"/>
      <c r="J57" s="328"/>
      <c r="K57" s="328"/>
      <c r="L57" s="328"/>
    </row>
    <row r="58" spans="1:12" s="329" customFormat="1" ht="20.100000000000001" customHeight="1">
      <c r="A58" s="442"/>
      <c r="B58" s="436"/>
      <c r="C58" s="345"/>
      <c r="D58" s="339" t="s">
        <v>234</v>
      </c>
      <c r="E58" s="310" t="s">
        <v>1868</v>
      </c>
      <c r="F58" s="310"/>
      <c r="G58" s="328"/>
      <c r="H58" s="328"/>
      <c r="I58" s="328"/>
      <c r="J58" s="328"/>
      <c r="K58" s="328"/>
      <c r="L58" s="328"/>
    </row>
    <row r="59" spans="1:12" s="329" customFormat="1" ht="20.100000000000001" customHeight="1">
      <c r="A59" s="442"/>
      <c r="B59" s="437"/>
      <c r="C59" s="331"/>
      <c r="D59" s="346"/>
      <c r="E59" s="316"/>
      <c r="F59" s="316"/>
      <c r="G59" s="328"/>
      <c r="H59" s="328"/>
      <c r="I59" s="328"/>
      <c r="J59" s="328"/>
      <c r="K59" s="328"/>
      <c r="L59" s="328"/>
    </row>
    <row r="60" spans="1:12" s="298" customFormat="1" ht="20.100000000000001" customHeight="1">
      <c r="A60" s="442"/>
      <c r="B60" s="435" t="s">
        <v>1869</v>
      </c>
      <c r="C60" s="308"/>
      <c r="D60" s="309"/>
      <c r="E60" s="310"/>
      <c r="F60" s="310"/>
      <c r="G60" s="301"/>
      <c r="H60" s="301"/>
      <c r="I60" s="301"/>
      <c r="J60" s="301"/>
      <c r="K60" s="301"/>
      <c r="L60" s="301"/>
    </row>
    <row r="61" spans="1:12" s="329" customFormat="1" ht="20.100000000000001" customHeight="1">
      <c r="A61" s="442"/>
      <c r="B61" s="436"/>
      <c r="C61" s="308" t="s">
        <v>17</v>
      </c>
      <c r="D61" s="330" t="s">
        <v>1739</v>
      </c>
      <c r="E61" s="310" t="s">
        <v>1667</v>
      </c>
      <c r="F61" s="310"/>
      <c r="G61" s="328"/>
      <c r="H61" s="328"/>
      <c r="I61" s="328"/>
      <c r="J61" s="328"/>
      <c r="K61" s="328"/>
      <c r="L61" s="328"/>
    </row>
    <row r="62" spans="1:12" s="329" customFormat="1" ht="20.100000000000001" customHeight="1">
      <c r="A62" s="442"/>
      <c r="B62" s="436"/>
      <c r="C62" s="308" t="s">
        <v>6</v>
      </c>
      <c r="D62" s="330" t="s">
        <v>1739</v>
      </c>
      <c r="E62" s="310" t="s">
        <v>1919</v>
      </c>
      <c r="F62" s="310" t="s">
        <v>1915</v>
      </c>
      <c r="G62" s="328"/>
      <c r="H62" s="328"/>
      <c r="I62" s="328"/>
      <c r="J62" s="328"/>
      <c r="K62" s="328"/>
      <c r="L62" s="328"/>
    </row>
    <row r="63" spans="1:12" s="329" customFormat="1" ht="20.100000000000001" customHeight="1">
      <c r="A63" s="442"/>
      <c r="B63" s="436"/>
      <c r="C63" s="308" t="s">
        <v>17</v>
      </c>
      <c r="D63" s="330" t="s">
        <v>1870</v>
      </c>
      <c r="E63" s="310" t="s">
        <v>1871</v>
      </c>
      <c r="F63" s="310"/>
      <c r="G63" s="328"/>
      <c r="H63" s="328"/>
      <c r="I63" s="328"/>
      <c r="J63" s="328"/>
      <c r="K63" s="328"/>
      <c r="L63" s="328"/>
    </row>
    <row r="64" spans="1:12" s="298" customFormat="1" ht="18.75" customHeight="1">
      <c r="A64" s="442"/>
      <c r="B64" s="437"/>
      <c r="C64" s="316"/>
      <c r="D64" s="341"/>
      <c r="E64" s="316"/>
      <c r="F64" s="316"/>
      <c r="G64" s="301"/>
      <c r="H64" s="301"/>
      <c r="I64" s="301"/>
      <c r="J64" s="301"/>
      <c r="K64" s="301"/>
      <c r="L64" s="301"/>
    </row>
    <row r="65" spans="1:12" s="298" customFormat="1" ht="20.100000000000001" customHeight="1">
      <c r="A65" s="442"/>
      <c r="B65" s="435" t="s">
        <v>1872</v>
      </c>
      <c r="C65" s="305"/>
      <c r="D65" s="340"/>
      <c r="E65" s="305"/>
      <c r="F65" s="305"/>
      <c r="G65" s="301"/>
      <c r="H65" s="301"/>
      <c r="I65" s="301"/>
      <c r="J65" s="301"/>
      <c r="K65" s="301"/>
      <c r="L65" s="301"/>
    </row>
    <row r="66" spans="1:12" s="329" customFormat="1" ht="20.100000000000001" customHeight="1">
      <c r="A66" s="442"/>
      <c r="B66" s="436"/>
      <c r="C66" s="308" t="s">
        <v>1865</v>
      </c>
      <c r="D66" s="330" t="s">
        <v>1873</v>
      </c>
      <c r="E66" s="310" t="s">
        <v>1874</v>
      </c>
      <c r="F66" s="310"/>
      <c r="G66" s="328"/>
      <c r="H66" s="328"/>
      <c r="I66" s="328"/>
      <c r="J66" s="328"/>
      <c r="K66" s="328"/>
      <c r="L66" s="328"/>
    </row>
    <row r="67" spans="1:12" s="298" customFormat="1" ht="18.75" customHeight="1">
      <c r="A67" s="442"/>
      <c r="B67" s="437"/>
      <c r="C67" s="316"/>
      <c r="D67" s="341"/>
      <c r="E67" s="316"/>
      <c r="F67" s="316"/>
      <c r="G67" s="301"/>
      <c r="H67" s="301"/>
      <c r="I67" s="301"/>
      <c r="J67" s="301"/>
      <c r="K67" s="301"/>
      <c r="L67" s="301"/>
    </row>
    <row r="68" spans="1:12" s="298" customFormat="1" ht="20.100000000000001" customHeight="1">
      <c r="A68" s="442"/>
      <c r="B68" s="442" t="s">
        <v>1884</v>
      </c>
      <c r="C68" s="308"/>
      <c r="D68" s="340"/>
      <c r="E68" s="305"/>
      <c r="F68" s="305"/>
      <c r="G68" s="301"/>
      <c r="H68" s="301"/>
      <c r="I68" s="301"/>
      <c r="J68" s="301"/>
      <c r="K68" s="301"/>
      <c r="L68" s="301"/>
    </row>
    <row r="69" spans="1:12" s="298" customFormat="1" ht="20.100000000000001" customHeight="1">
      <c r="A69" s="442"/>
      <c r="B69" s="442"/>
      <c r="C69" s="308" t="s">
        <v>3</v>
      </c>
      <c r="D69" s="330" t="s">
        <v>1936</v>
      </c>
      <c r="E69" s="310" t="s">
        <v>1931</v>
      </c>
      <c r="F69" s="308"/>
      <c r="G69" s="301"/>
      <c r="H69" s="301"/>
      <c r="I69" s="301"/>
      <c r="J69" s="301"/>
      <c r="K69" s="301"/>
      <c r="L69" s="301"/>
    </row>
    <row r="70" spans="1:12" s="298" customFormat="1" ht="20.100000000000001" customHeight="1">
      <c r="A70" s="442"/>
      <c r="B70" s="442"/>
      <c r="C70" s="308" t="s">
        <v>17</v>
      </c>
      <c r="D70" s="309" t="s">
        <v>1875</v>
      </c>
      <c r="E70" s="310" t="s">
        <v>1667</v>
      </c>
      <c r="F70" s="310"/>
      <c r="G70" s="301"/>
      <c r="H70" s="301"/>
      <c r="I70" s="301"/>
      <c r="J70" s="301"/>
      <c r="K70" s="301"/>
      <c r="L70" s="301"/>
    </row>
    <row r="71" spans="1:12" s="298" customFormat="1" ht="20.100000000000001" customHeight="1">
      <c r="A71" s="442"/>
      <c r="B71" s="442"/>
      <c r="C71" s="308" t="s">
        <v>1935</v>
      </c>
      <c r="D71" s="309" t="s">
        <v>1876</v>
      </c>
      <c r="E71" s="310" t="s">
        <v>1691</v>
      </c>
      <c r="F71" s="310"/>
      <c r="G71" s="301"/>
      <c r="H71" s="301"/>
      <c r="I71" s="301"/>
      <c r="J71" s="301"/>
      <c r="K71" s="301"/>
      <c r="L71" s="301"/>
    </row>
    <row r="72" spans="1:12" s="298" customFormat="1" ht="20.100000000000001" customHeight="1">
      <c r="A72" s="442"/>
      <c r="B72" s="442"/>
      <c r="C72" s="308" t="s">
        <v>1865</v>
      </c>
      <c r="D72" s="309" t="s">
        <v>1877</v>
      </c>
      <c r="E72" s="310" t="s">
        <v>1878</v>
      </c>
      <c r="F72" s="310"/>
      <c r="G72" s="301"/>
      <c r="H72" s="301"/>
      <c r="I72" s="301"/>
      <c r="J72" s="301"/>
      <c r="K72" s="301"/>
      <c r="L72" s="301"/>
    </row>
    <row r="73" spans="1:12" s="298" customFormat="1" ht="20.100000000000001" customHeight="1">
      <c r="A73" s="442"/>
      <c r="B73" s="442"/>
      <c r="C73" s="308" t="s">
        <v>1865</v>
      </c>
      <c r="D73" s="309" t="s">
        <v>1885</v>
      </c>
      <c r="E73" s="310" t="s">
        <v>1879</v>
      </c>
      <c r="F73" s="310"/>
      <c r="G73" s="301"/>
      <c r="H73" s="301"/>
      <c r="I73" s="301"/>
      <c r="J73" s="301"/>
      <c r="K73" s="301"/>
      <c r="L73" s="301"/>
    </row>
    <row r="74" spans="1:12" s="329" customFormat="1" ht="20.100000000000001" customHeight="1">
      <c r="A74" s="442"/>
      <c r="B74" s="443"/>
      <c r="C74" s="316"/>
      <c r="D74" s="341"/>
      <c r="E74" s="316"/>
      <c r="F74" s="316"/>
      <c r="G74" s="328"/>
      <c r="H74" s="328"/>
      <c r="I74" s="328"/>
      <c r="J74" s="328"/>
      <c r="K74" s="328"/>
      <c r="L74" s="328"/>
    </row>
    <row r="75" spans="1:12" s="329" customFormat="1" ht="20.100000000000001" customHeight="1">
      <c r="A75" s="442"/>
      <c r="B75" s="435" t="s">
        <v>1886</v>
      </c>
      <c r="C75" s="305"/>
      <c r="D75" s="321"/>
      <c r="E75" s="305"/>
      <c r="F75" s="305"/>
      <c r="G75" s="328"/>
      <c r="H75" s="328"/>
      <c r="I75" s="328"/>
      <c r="J75" s="328"/>
      <c r="K75" s="328"/>
      <c r="L75" s="328"/>
    </row>
    <row r="76" spans="1:12" s="329" customFormat="1" ht="20.100000000000001" customHeight="1">
      <c r="A76" s="442"/>
      <c r="B76" s="436"/>
      <c r="C76" s="308" t="s">
        <v>17</v>
      </c>
      <c r="D76" s="330" t="s">
        <v>27</v>
      </c>
      <c r="E76" s="310" t="s">
        <v>1667</v>
      </c>
      <c r="F76" s="310"/>
      <c r="G76" s="328"/>
      <c r="H76" s="328"/>
      <c r="I76" s="328"/>
      <c r="J76" s="328"/>
      <c r="K76" s="328"/>
      <c r="L76" s="328"/>
    </row>
    <row r="77" spans="1:12" s="329" customFormat="1" ht="20.100000000000001" customHeight="1">
      <c r="A77" s="442"/>
      <c r="B77" s="436"/>
      <c r="C77" s="308" t="s">
        <v>6</v>
      </c>
      <c r="D77" s="309" t="s">
        <v>27</v>
      </c>
      <c r="E77" s="310" t="s">
        <v>1691</v>
      </c>
      <c r="F77" s="310"/>
      <c r="G77" s="328"/>
      <c r="H77" s="328"/>
      <c r="I77" s="328"/>
      <c r="J77" s="328"/>
      <c r="K77" s="328"/>
      <c r="L77" s="328"/>
    </row>
    <row r="78" spans="1:12" s="329" customFormat="1" ht="20.100000000000001" customHeight="1">
      <c r="A78" s="442"/>
      <c r="B78" s="437"/>
      <c r="C78" s="316"/>
      <c r="D78" s="317"/>
      <c r="E78" s="316"/>
      <c r="F78" s="316"/>
      <c r="G78" s="328"/>
      <c r="H78" s="328"/>
      <c r="I78" s="328"/>
      <c r="J78" s="328"/>
      <c r="K78" s="328"/>
      <c r="L78" s="328"/>
    </row>
    <row r="79" spans="1:12" s="329" customFormat="1" ht="20.100000000000001" customHeight="1">
      <c r="A79" s="442"/>
      <c r="B79" s="435" t="s">
        <v>25</v>
      </c>
      <c r="C79" s="305"/>
      <c r="D79" s="321"/>
      <c r="E79" s="305"/>
      <c r="F79" s="305"/>
      <c r="G79" s="328"/>
      <c r="H79" s="328"/>
      <c r="I79" s="328"/>
      <c r="J79" s="328"/>
      <c r="K79" s="328"/>
      <c r="L79" s="328"/>
    </row>
    <row r="80" spans="1:12" s="329" customFormat="1" ht="20.100000000000001" customHeight="1">
      <c r="A80" s="442"/>
      <c r="B80" s="436"/>
      <c r="C80" s="308" t="s">
        <v>17</v>
      </c>
      <c r="D80" s="330" t="s">
        <v>1883</v>
      </c>
      <c r="E80" s="310" t="s">
        <v>1667</v>
      </c>
      <c r="F80" s="310"/>
      <c r="G80" s="328"/>
      <c r="H80" s="328"/>
      <c r="I80" s="328"/>
      <c r="J80" s="328"/>
      <c r="K80" s="328"/>
      <c r="L80" s="328"/>
    </row>
    <row r="81" spans="1:12" s="329" customFormat="1" ht="20.100000000000001" customHeight="1">
      <c r="A81" s="442"/>
      <c r="B81" s="436"/>
      <c r="C81" s="308" t="s">
        <v>6</v>
      </c>
      <c r="D81" s="309" t="s">
        <v>26</v>
      </c>
      <c r="E81" s="310" t="s">
        <v>1691</v>
      </c>
      <c r="F81" s="310"/>
      <c r="G81" s="328"/>
      <c r="H81" s="328"/>
      <c r="I81" s="328"/>
      <c r="J81" s="328"/>
      <c r="K81" s="328"/>
      <c r="L81" s="328"/>
    </row>
    <row r="82" spans="1:12" s="329" customFormat="1" ht="20.100000000000001" customHeight="1">
      <c r="A82" s="443"/>
      <c r="B82" s="437"/>
      <c r="C82" s="316"/>
      <c r="D82" s="317"/>
      <c r="E82" s="316"/>
      <c r="F82" s="316"/>
      <c r="G82" s="328"/>
      <c r="H82" s="328"/>
      <c r="I82" s="328"/>
      <c r="J82" s="328"/>
      <c r="K82" s="328"/>
      <c r="L82" s="328"/>
    </row>
    <row r="83" spans="1:12" s="329" customFormat="1" ht="20.100000000000001" customHeight="1">
      <c r="B83" s="347"/>
      <c r="C83" s="348"/>
      <c r="D83" s="349"/>
      <c r="E83" s="348"/>
      <c r="F83" s="328"/>
      <c r="G83" s="328"/>
      <c r="H83" s="328"/>
      <c r="I83" s="328"/>
      <c r="J83" s="328"/>
      <c r="K83" s="328"/>
      <c r="L83" s="328"/>
    </row>
    <row r="84" spans="1:12" s="351" customFormat="1" ht="18.75" customHeight="1">
      <c r="A84" s="350"/>
      <c r="C84" s="352"/>
      <c r="D84" s="353"/>
      <c r="E84" s="354"/>
      <c r="F84" s="355"/>
      <c r="G84" s="356"/>
      <c r="H84" s="356"/>
      <c r="I84" s="357"/>
      <c r="J84" s="358"/>
      <c r="K84" s="357"/>
      <c r="L84" s="357"/>
    </row>
    <row r="85" spans="1:12" s="351" customFormat="1" ht="18.75" customHeight="1">
      <c r="A85" s="350" t="s">
        <v>5090</v>
      </c>
      <c r="C85" s="352"/>
      <c r="D85" s="353"/>
      <c r="E85" s="354"/>
      <c r="F85" s="355"/>
      <c r="G85" s="356"/>
      <c r="H85" s="356"/>
      <c r="I85" s="357"/>
      <c r="J85" s="358"/>
      <c r="K85" s="357"/>
      <c r="L85" s="357"/>
    </row>
    <row r="86" spans="1:12" s="351" customFormat="1" ht="18.75" customHeight="1">
      <c r="A86" s="400" t="s">
        <v>5091</v>
      </c>
      <c r="B86" s="400" t="s">
        <v>5092</v>
      </c>
      <c r="C86" s="352"/>
      <c r="D86" s="353"/>
      <c r="E86" s="354"/>
      <c r="F86" s="355"/>
      <c r="G86" s="356"/>
      <c r="H86" s="356"/>
      <c r="I86" s="357"/>
      <c r="J86" s="358"/>
      <c r="K86" s="357"/>
      <c r="L86" s="357"/>
    </row>
    <row r="87" spans="1:12" s="351" customFormat="1" ht="18.75" customHeight="1">
      <c r="A87" s="438" t="s">
        <v>5093</v>
      </c>
      <c r="B87" s="401" t="s">
        <v>5094</v>
      </c>
      <c r="C87" s="352"/>
      <c r="D87" s="353"/>
      <c r="E87" s="354"/>
      <c r="F87" s="355"/>
      <c r="G87" s="356"/>
      <c r="H87" s="356"/>
      <c r="I87" s="357"/>
      <c r="J87" s="358"/>
      <c r="K87" s="357"/>
      <c r="L87" s="357"/>
    </row>
    <row r="88" spans="1:12" s="351" customFormat="1" ht="18.75" customHeight="1">
      <c r="A88" s="440"/>
      <c r="B88" s="401" t="s">
        <v>5095</v>
      </c>
      <c r="C88" s="352"/>
      <c r="D88" s="353"/>
      <c r="E88" s="354"/>
      <c r="F88" s="355"/>
      <c r="G88" s="356"/>
      <c r="H88" s="356"/>
      <c r="I88" s="357"/>
      <c r="J88" s="358"/>
      <c r="K88" s="357"/>
      <c r="L88" s="357"/>
    </row>
    <row r="89" spans="1:12" s="351" customFormat="1" ht="18.75" customHeight="1">
      <c r="A89" s="438" t="s">
        <v>5096</v>
      </c>
      <c r="B89" s="402" t="s">
        <v>5155</v>
      </c>
      <c r="C89" s="352"/>
      <c r="D89" s="353"/>
      <c r="E89" s="354"/>
      <c r="F89" s="355"/>
      <c r="G89" s="356"/>
      <c r="H89" s="356"/>
      <c r="I89" s="357"/>
      <c r="J89" s="358"/>
      <c r="K89" s="357"/>
      <c r="L89" s="357"/>
    </row>
    <row r="90" spans="1:12" s="351" customFormat="1" ht="18.75" customHeight="1">
      <c r="A90" s="439"/>
      <c r="B90" s="402" t="s">
        <v>5156</v>
      </c>
      <c r="C90" s="352"/>
      <c r="D90" s="353"/>
      <c r="E90" s="354"/>
      <c r="F90" s="355"/>
      <c r="G90" s="356"/>
      <c r="H90" s="356"/>
      <c r="I90" s="357"/>
      <c r="J90" s="358"/>
      <c r="K90" s="357"/>
      <c r="L90" s="357"/>
    </row>
    <row r="91" spans="1:12" s="351" customFormat="1" ht="18.75" customHeight="1">
      <c r="A91" s="439"/>
      <c r="B91" s="402" t="s">
        <v>5157</v>
      </c>
      <c r="C91" s="352"/>
      <c r="D91" s="353"/>
      <c r="E91" s="354"/>
      <c r="F91" s="355"/>
      <c r="G91" s="356"/>
      <c r="H91" s="356"/>
      <c r="I91" s="357"/>
      <c r="J91" s="358"/>
      <c r="K91" s="357"/>
      <c r="L91" s="357"/>
    </row>
    <row r="92" spans="1:12" s="351" customFormat="1" ht="18.75" customHeight="1">
      <c r="A92" s="440"/>
      <c r="B92" s="402" t="s">
        <v>5158</v>
      </c>
      <c r="C92" s="352"/>
      <c r="D92" s="353"/>
      <c r="E92" s="354"/>
      <c r="F92" s="355"/>
      <c r="G92" s="356"/>
      <c r="H92" s="356"/>
      <c r="I92" s="357"/>
      <c r="J92" s="358"/>
      <c r="K92" s="357"/>
      <c r="L92" s="357"/>
    </row>
    <row r="93" spans="1:12" s="351" customFormat="1" ht="18.75" customHeight="1">
      <c r="A93" s="401" t="s">
        <v>5165</v>
      </c>
      <c r="B93" s="401" t="s">
        <v>5159</v>
      </c>
      <c r="C93" s="352"/>
      <c r="D93" s="353"/>
      <c r="E93" s="354"/>
      <c r="F93" s="355"/>
      <c r="G93" s="356"/>
      <c r="H93" s="356"/>
      <c r="I93" s="357"/>
      <c r="J93" s="358"/>
      <c r="K93" s="357"/>
      <c r="L93" s="357"/>
    </row>
    <row r="94" spans="1:12" s="351" customFormat="1" ht="18.75" customHeight="1">
      <c r="A94" s="401" t="s">
        <v>5165</v>
      </c>
      <c r="B94" s="401" t="s">
        <v>5164</v>
      </c>
      <c r="C94" s="352"/>
      <c r="D94" s="353"/>
      <c r="E94" s="354"/>
      <c r="F94" s="355"/>
      <c r="G94" s="356"/>
      <c r="H94" s="356"/>
      <c r="I94" s="357"/>
      <c r="J94" s="358"/>
      <c r="K94" s="357"/>
      <c r="L94" s="357"/>
    </row>
    <row r="95" spans="1:12" s="351" customFormat="1" ht="18.75" customHeight="1">
      <c r="A95" s="401" t="s">
        <v>5165</v>
      </c>
      <c r="B95" s="401" t="s">
        <v>5161</v>
      </c>
      <c r="C95" s="352"/>
      <c r="D95" s="353"/>
      <c r="E95" s="354"/>
      <c r="F95" s="355"/>
      <c r="G95" s="356"/>
      <c r="H95" s="356"/>
      <c r="I95" s="357"/>
      <c r="J95" s="358"/>
      <c r="K95" s="357"/>
      <c r="L95" s="357"/>
    </row>
    <row r="96" spans="1:12" s="351" customFormat="1" ht="18.75" customHeight="1">
      <c r="A96" s="401" t="s">
        <v>5166</v>
      </c>
      <c r="B96" s="401" t="s">
        <v>5162</v>
      </c>
      <c r="C96" s="352"/>
      <c r="D96" s="353"/>
      <c r="E96" s="354"/>
      <c r="F96" s="355"/>
      <c r="G96" s="356"/>
      <c r="H96" s="356"/>
      <c r="I96" s="357"/>
      <c r="J96" s="358"/>
      <c r="K96" s="357"/>
      <c r="L96" s="357"/>
    </row>
    <row r="97" spans="1:12" s="351" customFormat="1" ht="18.75" customHeight="1">
      <c r="A97" s="401" t="s">
        <v>5166</v>
      </c>
      <c r="B97" s="401" t="s">
        <v>5160</v>
      </c>
      <c r="C97" s="352"/>
      <c r="D97" s="353"/>
      <c r="E97" s="354"/>
      <c r="F97" s="355"/>
      <c r="G97" s="356"/>
      <c r="H97" s="356"/>
      <c r="I97" s="357"/>
      <c r="J97" s="358"/>
      <c r="K97" s="357"/>
      <c r="L97" s="357"/>
    </row>
    <row r="98" spans="1:12" s="351" customFormat="1" ht="18.75" customHeight="1">
      <c r="A98" s="401" t="s">
        <v>5168</v>
      </c>
      <c r="B98" s="401" t="s">
        <v>5163</v>
      </c>
      <c r="C98" s="352"/>
      <c r="D98" s="353"/>
      <c r="E98" s="354"/>
      <c r="F98" s="355"/>
      <c r="G98" s="356"/>
      <c r="H98" s="356"/>
      <c r="I98" s="357"/>
      <c r="J98" s="358"/>
      <c r="K98" s="357"/>
      <c r="L98" s="357"/>
    </row>
    <row r="99" spans="1:12" s="351" customFormat="1" ht="18.75" customHeight="1">
      <c r="A99" s="401" t="s">
        <v>5097</v>
      </c>
      <c r="B99" s="401" t="s">
        <v>5167</v>
      </c>
      <c r="C99" s="352"/>
      <c r="D99" s="353"/>
      <c r="E99" s="354"/>
      <c r="F99" s="355"/>
      <c r="G99" s="356"/>
      <c r="H99" s="356"/>
      <c r="I99" s="357"/>
      <c r="J99" s="358"/>
      <c r="K99" s="357"/>
      <c r="L99" s="357"/>
    </row>
    <row r="100" spans="1:12" s="351" customFormat="1" ht="18.75" customHeight="1">
      <c r="A100" s="438" t="s">
        <v>5131</v>
      </c>
      <c r="B100" s="401" t="s">
        <v>5098</v>
      </c>
      <c r="C100" s="352"/>
      <c r="D100" s="353"/>
      <c r="E100" s="354"/>
      <c r="F100" s="355"/>
      <c r="G100" s="356"/>
      <c r="H100" s="356"/>
      <c r="I100" s="357"/>
      <c r="J100" s="358"/>
      <c r="K100" s="357"/>
      <c r="L100" s="357"/>
    </row>
    <row r="101" spans="1:12" s="351" customFormat="1" ht="18.75" customHeight="1">
      <c r="A101" s="439"/>
      <c r="B101" s="401" t="s">
        <v>5099</v>
      </c>
      <c r="C101" s="352"/>
      <c r="D101" s="353"/>
      <c r="E101" s="354"/>
      <c r="F101" s="355"/>
      <c r="G101" s="356"/>
      <c r="H101" s="356"/>
      <c r="I101" s="357"/>
      <c r="J101" s="358"/>
      <c r="K101" s="357"/>
      <c r="L101" s="357"/>
    </row>
    <row r="102" spans="1:12" s="351" customFormat="1" ht="18.75" customHeight="1">
      <c r="A102" s="439"/>
      <c r="B102" s="401" t="s">
        <v>5100</v>
      </c>
      <c r="C102" s="352"/>
      <c r="D102" s="353"/>
      <c r="E102" s="354"/>
      <c r="F102" s="355"/>
      <c r="G102" s="356"/>
      <c r="H102" s="356"/>
      <c r="I102" s="357"/>
      <c r="J102" s="358"/>
      <c r="K102" s="357"/>
      <c r="L102" s="357"/>
    </row>
    <row r="103" spans="1:12" s="351" customFormat="1" ht="18.75" customHeight="1">
      <c r="A103" s="440"/>
      <c r="B103" s="401" t="s">
        <v>5101</v>
      </c>
      <c r="C103" s="352"/>
      <c r="D103" s="353"/>
      <c r="E103" s="354"/>
      <c r="F103" s="355"/>
      <c r="G103" s="356"/>
      <c r="H103" s="356"/>
      <c r="I103" s="357"/>
      <c r="J103" s="358"/>
      <c r="K103" s="357"/>
      <c r="L103" s="357"/>
    </row>
    <row r="104" spans="1:12" s="351" customFormat="1" ht="18.75" customHeight="1">
      <c r="A104" s="438" t="s">
        <v>5102</v>
      </c>
      <c r="B104" s="401" t="s">
        <v>5103</v>
      </c>
      <c r="C104" s="352"/>
      <c r="D104" s="353"/>
      <c r="E104" s="354"/>
      <c r="F104" s="355"/>
      <c r="G104" s="356"/>
      <c r="H104" s="356"/>
      <c r="I104" s="357"/>
      <c r="J104" s="358"/>
      <c r="K104" s="357"/>
      <c r="L104" s="357"/>
    </row>
    <row r="105" spans="1:12" s="351" customFormat="1" ht="18.75" customHeight="1">
      <c r="A105" s="439"/>
      <c r="B105" s="401" t="s">
        <v>5104</v>
      </c>
      <c r="C105" s="352"/>
      <c r="D105" s="353"/>
      <c r="E105" s="354"/>
      <c r="F105" s="355"/>
      <c r="G105" s="356"/>
      <c r="H105" s="356"/>
      <c r="I105" s="357"/>
      <c r="J105" s="358"/>
      <c r="K105" s="357"/>
      <c r="L105" s="357"/>
    </row>
    <row r="106" spans="1:12" s="351" customFormat="1" ht="18.75" customHeight="1">
      <c r="A106" s="439"/>
      <c r="B106" s="401" t="s">
        <v>5105</v>
      </c>
      <c r="C106" s="352"/>
      <c r="D106" s="353"/>
      <c r="E106" s="354"/>
      <c r="F106" s="355"/>
      <c r="G106" s="356"/>
      <c r="H106" s="356"/>
      <c r="I106" s="357"/>
      <c r="J106" s="358"/>
      <c r="K106" s="357"/>
      <c r="L106" s="357"/>
    </row>
    <row r="107" spans="1:12" s="351" customFormat="1" ht="18.75" customHeight="1">
      <c r="A107" s="439"/>
      <c r="B107" s="401" t="s">
        <v>5106</v>
      </c>
      <c r="C107" s="352"/>
      <c r="D107" s="353"/>
      <c r="E107" s="354"/>
      <c r="F107" s="355"/>
      <c r="G107" s="356"/>
      <c r="H107" s="356"/>
      <c r="I107" s="357"/>
      <c r="J107" s="358"/>
      <c r="K107" s="357"/>
      <c r="L107" s="357"/>
    </row>
    <row r="108" spans="1:12" s="351" customFormat="1" ht="18.75" customHeight="1">
      <c r="A108" s="440"/>
      <c r="B108" s="401" t="s">
        <v>5107</v>
      </c>
      <c r="C108" s="352"/>
      <c r="D108" s="353"/>
      <c r="E108" s="354"/>
      <c r="F108" s="355"/>
      <c r="G108" s="356"/>
      <c r="H108" s="356"/>
      <c r="I108" s="357"/>
      <c r="J108" s="358"/>
      <c r="K108" s="357"/>
      <c r="L108" s="357"/>
    </row>
    <row r="109" spans="1:12" s="351" customFormat="1" ht="18.75" customHeight="1">
      <c r="A109" s="401" t="s">
        <v>5108</v>
      </c>
      <c r="B109" s="401" t="s">
        <v>5109</v>
      </c>
      <c r="C109" s="352"/>
      <c r="D109" s="353"/>
      <c r="E109" s="354"/>
      <c r="F109" s="355"/>
      <c r="G109" s="356"/>
      <c r="H109" s="356"/>
      <c r="I109" s="357"/>
      <c r="J109" s="358"/>
      <c r="K109" s="357"/>
      <c r="L109" s="357"/>
    </row>
    <row r="110" spans="1:12" s="351" customFormat="1" ht="18.75" customHeight="1">
      <c r="A110" s="359"/>
      <c r="C110" s="352"/>
      <c r="D110" s="353"/>
      <c r="E110" s="354"/>
      <c r="F110" s="355"/>
      <c r="G110" s="356"/>
      <c r="H110" s="356"/>
      <c r="I110" s="357"/>
      <c r="J110" s="358"/>
      <c r="K110" s="357"/>
      <c r="L110" s="357"/>
    </row>
    <row r="111" spans="1:12" s="299" customFormat="1" ht="22.5">
      <c r="A111" s="360" t="s">
        <v>5138</v>
      </c>
      <c r="C111" s="361"/>
      <c r="D111" s="362"/>
      <c r="E111" s="363"/>
      <c r="F111" s="363"/>
      <c r="G111" s="364"/>
      <c r="H111" s="363"/>
      <c r="I111" s="363"/>
      <c r="J111" s="363"/>
      <c r="K111" s="365"/>
    </row>
    <row r="112" spans="1:12" s="299" customFormat="1" ht="15.75">
      <c r="A112" s="366" t="s">
        <v>5139</v>
      </c>
      <c r="C112" s="367"/>
      <c r="E112" s="368"/>
      <c r="F112" s="369"/>
      <c r="G112" s="370"/>
      <c r="H112" s="370"/>
      <c r="I112" s="371"/>
      <c r="K112" s="365"/>
    </row>
    <row r="113" spans="1:11" s="299" customFormat="1" ht="15.75">
      <c r="A113" s="372" t="s">
        <v>5140</v>
      </c>
      <c r="C113" s="367"/>
      <c r="E113" s="368"/>
      <c r="F113" s="369"/>
      <c r="G113" s="370"/>
      <c r="H113" s="370"/>
      <c r="I113" s="371"/>
      <c r="K113" s="365"/>
    </row>
    <row r="114" spans="1:11" s="299" customFormat="1" ht="16.5">
      <c r="A114" s="372" t="s">
        <v>5132</v>
      </c>
      <c r="C114" s="373"/>
      <c r="D114" s="374"/>
      <c r="E114" s="374"/>
      <c r="F114" s="374"/>
      <c r="G114" s="375"/>
      <c r="H114" s="375"/>
      <c r="J114" s="376"/>
      <c r="K114" s="377"/>
    </row>
    <row r="115" spans="1:11" s="299" customFormat="1" ht="18">
      <c r="A115" s="378" t="s">
        <v>5141</v>
      </c>
      <c r="C115" s="379"/>
      <c r="D115" s="380"/>
      <c r="E115" s="380"/>
      <c r="F115" s="381"/>
      <c r="G115" s="375"/>
      <c r="H115" s="382"/>
      <c r="K115" s="383"/>
    </row>
    <row r="116" spans="1:11" ht="18.75">
      <c r="A116" s="372" t="s">
        <v>5133</v>
      </c>
      <c r="B116" s="299"/>
      <c r="C116" s="384"/>
      <c r="D116" s="385"/>
      <c r="E116" s="384"/>
      <c r="F116" s="386"/>
    </row>
    <row r="117" spans="1:11">
      <c r="A117" s="377" t="s">
        <v>5134</v>
      </c>
      <c r="B117" s="299"/>
    </row>
    <row r="118" spans="1:11" ht="18">
      <c r="A118" s="377" t="s">
        <v>5135</v>
      </c>
      <c r="B118" s="299"/>
      <c r="C118" s="389"/>
      <c r="D118" s="390"/>
      <c r="E118" s="391"/>
      <c r="F118" s="391"/>
    </row>
    <row r="119" spans="1:11">
      <c r="A119" s="377" t="s">
        <v>5136</v>
      </c>
      <c r="B119" s="299"/>
    </row>
    <row r="120" spans="1:11">
      <c r="A120" s="377" t="s">
        <v>5137</v>
      </c>
      <c r="B120" s="299"/>
    </row>
  </sheetData>
  <customSheetViews>
    <customSheetView guid="{035FD7B7-E407-47C6-82D2-F16A7036DEE3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73C7D54-4891-4237-9750-225D2462AB34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77C6715E-78A8-45AF-BBE5-55C648F3FD39}" scale="85" showGridLines="0" fitToPage="1" topLeftCell="A21">
      <selection activeCell="C31" sqref="C31"/>
      <pageMargins left="0" right="0" top="0" bottom="0" header="0" footer="0"/>
      <printOptions horizontalCentered="1"/>
      <pageSetup paperSize="9" scale="31" orientation="landscape" horizontalDpi="204" verticalDpi="196" r:id="rId1"/>
      <headerFooter alignWithMargins="0">
        <oddHeader>&amp;L
&amp;R</oddHeader>
      </headerFooter>
    </customSheetView>
    <customSheetView guid="{C6EA2456-9077-41F6-8AD1-2B98609E6968}" scale="85" showGridLines="0" fitToPage="1">
      <selection activeCell="E29" sqref="E29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6EED012-CDEF-4DC1-8A77-CC61E5DDA9AF}" scale="85" showGridLines="0" fitToPage="1" topLeftCell="A4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6D779134-8889-443F-9ACA-8D735092180D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B8C7FDF-A076-429E-9C69-19F5346810D2}" showGridLines="0" fitToPage="1" topLeftCell="A4">
      <selection activeCell="C23" sqref="C23"/>
      <pageMargins left="0" right="0" top="0" bottom="0" header="0" footer="0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4BAB3EE4-9C54-4B90-B433-C200B8083694}" scale="85" showGridLines="0" fitToPage="1">
      <selection sqref="A1:D2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A0571078-F8D9-4419-99DA-CC05A0A8884F}" scale="85" showGridLines="0" fitToPage="1">
      <selection activeCell="C8" sqref="C8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23D6460C-E645-4432-B260-E5EED77E92F3}" scale="85" showGridLines="0" fitToPage="1" hiddenColumns="1" topLeftCell="A16">
      <selection activeCell="I14" sqref="I14"/>
      <pageMargins left="0" right="0" top="0" bottom="0" header="0" footer="0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CEA7FD87-719A-426A-B06E-9D4E99783EED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88931C49-9137-4FED-AEBA-55DC84EE773E}" scale="85" showGridLines="0" fitToPage="1" topLeftCell="A31">
      <selection activeCell="C40" sqref="C40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7835D66-B13D-4A90-85BF-DC3ACE120431}" scale="85" showGridLines="0" fitToPage="1">
      <selection activeCell="G14" sqref="G14"/>
      <pageMargins left="0" right="0" top="0" bottom="0" header="0" footer="0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93A7AE30-CF2C-4CF1-930B-9425B5F5817D}" scale="85" showGridLines="0" fitToPage="1">
      <selection activeCell="C21" sqref="C21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C00304E5-BAC8-4C34-B3D2-AD7EACE0CB92}" showGridLines="0" fitToPage="1">
      <selection activeCell="C23" sqref="C23"/>
      <pageMargins left="0" right="0" top="0" bottom="0" header="0" footer="0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B9C309E4-7299-4CD5-AAAB-CF9542D1540F}" scale="85" showGridLines="0" fitToPage="1" topLeftCell="A37">
      <selection activeCell="C40" sqref="C40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E9A2BAE-164D-47A0-8104-C7D4E0A4EAEF}" scale="85" showGridLines="0" fitToPage="1">
      <selection activeCell="D44" sqref="D4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DA74F3E-F145-470D-BDA0-4288A858AFDF}" scale="85" showGridLines="0" fitToPage="1" topLeftCell="A43">
      <selection activeCell="C21" sqref="C21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8E2DF192-20FD-40DB-8385-493ED9B1C2BF}" scale="85" showGridLines="0" fitToPage="1">
      <selection activeCell="C14" sqref="C14"/>
      <pageMargins left="0" right="0" top="0" bottom="0" header="0" footer="0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</customSheetViews>
  <mergeCells count="23">
    <mergeCell ref="A89:A92"/>
    <mergeCell ref="A87:A88"/>
    <mergeCell ref="A100:A103"/>
    <mergeCell ref="A104:A108"/>
    <mergeCell ref="B36:B41"/>
    <mergeCell ref="A25:A82"/>
    <mergeCell ref="B42:B45"/>
    <mergeCell ref="B31:B35"/>
    <mergeCell ref="B79:B82"/>
    <mergeCell ref="B75:B78"/>
    <mergeCell ref="B46:B50"/>
    <mergeCell ref="B54:B59"/>
    <mergeCell ref="B65:B67"/>
    <mergeCell ref="B68:B74"/>
    <mergeCell ref="B51:B53"/>
    <mergeCell ref="B60:B64"/>
    <mergeCell ref="B25:B30"/>
    <mergeCell ref="A2:F2"/>
    <mergeCell ref="G5:I5"/>
    <mergeCell ref="B6:B17"/>
    <mergeCell ref="B18:B21"/>
    <mergeCell ref="B22:B24"/>
    <mergeCell ref="A6:A24"/>
  </mergeCells>
  <hyperlinks>
    <hyperlink ref="D19" location="'Cat Lai | CV1-CHL-CKI'!A19" display="INCHON" xr:uid="{00000000-0004-0000-0000-00000F000000}"/>
    <hyperlink ref="D20" location="'Cat Lai | CV1-CHL-CKI'!A32" display="PUSAN - KWANGYANG" xr:uid="{00000000-0004-0000-0000-000010000000}"/>
    <hyperlink ref="D26" location="'SIN-JKT-PKG-LCH-MAA-VZ-KOS'!A6" display="JAKARTA (Direct service)" xr:uid="{CD042333-E801-4AF5-AA70-6C605C0714D1}"/>
    <hyperlink ref="D27" location="'Indonesia &amp; Malaysia (t.s)'!A7" display="SURABAYA - SEMARANG - BELAWAN - PALEMBANG - PANJIANG - PONTIANAK" xr:uid="{DB47797C-A903-49EF-AED1-2959951490A1}"/>
    <hyperlink ref="D43" location="'Other SEA Countries (t.s)'!A7" display="YANGON (AWPT)" xr:uid="{00000000-0004-0000-0000-000007000000}"/>
    <hyperlink ref="D39" location="'Indonesia &amp; Malaysia (t.s)'!A31" display="PASIR GUDANG - PENANG - KUCHING - BINTULU - KOTA KINABALU" xr:uid="{360E76D9-2F1B-4467-8C67-644B1A11EC79}"/>
    <hyperlink ref="D37" location="'SIN-JKT-PKG-LCH-MAA-VZ-KOS'!A19" display="PORT KLANG WEST (Direct service)" xr:uid="{7575E4E5-FFB7-4EB1-BACC-6B761B52CDD5}"/>
    <hyperlink ref="D33" location="'SIN-JKT-PKG-LCH-MAA-VZ-KOS'!A30" display="SINGAPORE" xr:uid="{696D30E2-D49E-426A-B0DB-20A70E5DEA39}"/>
    <hyperlink ref="E26" location="'SIN-JKT-PKG-MUN (direct)'!A7" display="IHX" xr:uid="{CA7C90C2-2393-4FCF-9C89-2712BB9D1043}"/>
    <hyperlink ref="D32" location="'SIN-JKT-PKG-LCH-MAA-VZ-KOS'!A6" display="SINGAPORE" xr:uid="{00000000-0004-0000-0000-000004000000}"/>
    <hyperlink ref="E32" location="'SIN-JKT-PKG-MUN (direct)'!A7" display="IHX" xr:uid="{9BEB879D-5D3A-45BB-9C83-AE91110BAB9E}"/>
    <hyperlink ref="E33" location="'SIN-JKT-PKG-MUN (direct)'!A33" display="VTS" xr:uid="{E3FB841A-BC0B-4FA8-A892-B098CABF9F1A}"/>
    <hyperlink ref="D28" location="'Indonesia &amp; Malaysia (t.s)'!A22" display="SURABAYA - SEMARANG - BELAWAN" xr:uid="{5FB5D529-7A52-4412-85DD-B14002F0A934}"/>
    <hyperlink ref="E27" location="'Indonesia &amp; Malaysia (t.s)'!A7" display="Transit via Singapore" xr:uid="{4445F03D-930C-4562-80BD-75B13355ED84}"/>
    <hyperlink ref="E28" location="'Indonesia &amp; Malaysia (t.s)'!A22" display="Transit via Port Klang" xr:uid="{1872D906-0ACA-4CFC-BD8C-73D9E851CA9E}"/>
    <hyperlink ref="D29" location="'Indonesia &amp; Malaysia (t.s)'!A42" display="Other Indonesia ports" xr:uid="{47D6CB70-9B02-43A0-B57F-E24807E5C61E}"/>
    <hyperlink ref="E29" location="'Indonesia &amp; Malaysia (t.s)'!A42" display="Transit" xr:uid="{21366E18-76BA-4727-A446-60218FF5C35F}"/>
    <hyperlink ref="E37" location="'SIN-JKT-PKG-MUN (direct)'!A21" display="HPX2" xr:uid="{593357F3-9A6F-4A47-B901-4B940E0D66CA}"/>
    <hyperlink ref="E39" location="'Indonesia &amp; Malaysia (t.s)'!A31" display="Transit via Singapore" xr:uid="{DF9C414D-FD80-4AA0-BF0F-8D3A4CAFC66E}"/>
    <hyperlink ref="D40" location="'Indonesia &amp; Malaysia (t.s)'!A42" display="Other Malaysia ports" xr:uid="{278A9663-BC2D-466D-87F9-536F6FD3B5B2}"/>
    <hyperlink ref="E40" location="'Indonesia &amp; Malaysia (t.s)'!A42" display="Transit" xr:uid="{53957AED-85B1-458B-A84F-3441F4A3907A}"/>
    <hyperlink ref="E43" location="'Other SEA Countries (t.s)'!A7" display="Transit via Singapore" xr:uid="{1E971FBF-D57D-4AD1-A3F3-D140AD901C94}"/>
    <hyperlink ref="D44" location="'Other SEA Countries (t.s)'!A32" display="YANGON (AWPT)" xr:uid="{5417894C-6663-4DD4-87D7-75C09D2D4B5A}"/>
    <hyperlink ref="E44" location="'Other SEA Countries (t.s)'!A32" display="Transit via Singapore" xr:uid="{C3684C28-FED8-41E3-9C9D-E2D05F7B632A}"/>
    <hyperlink ref="D52" location="'Other SEA Countries (t.s)'!A7" display="MANILA (NORTH) - GENERAL SANTOS CITY - DAVAO CITY - CEBU COTY - SUBIC" xr:uid="{B7EDBD64-2FD7-4349-A0E7-F8A1430C78F5}"/>
    <hyperlink ref="D47" location="'Other SEA Countries (t.s)'!A7" display="YANGON (AWPT)" xr:uid="{D5A5F4FF-5066-4FEA-8079-72BC2DC15BFB}"/>
    <hyperlink ref="E47" location="'Other SEA Countries (t.s)'!A7" display="Transit via Singapore" xr:uid="{AAD642B7-74CD-4B7C-844D-87A069C03D7F}"/>
    <hyperlink ref="E48" location="'Other SEA Countries (t.s)'!A32" display="Transit via Port Klang" xr:uid="{51E76FD5-4118-4B7F-8DB7-BC8BEEAA0CC5}"/>
    <hyperlink ref="D48" location="'Other SEA Countries (t.s)'!A32" display="CHITTAGONG" xr:uid="{158AF361-0B24-47CC-B286-8ED57DD21EC4}"/>
    <hyperlink ref="E52" location="'Other SEA Countries (t.s)'!A7" display="Transit via Singapore" xr:uid="{172C3C9E-E24D-4552-9E00-25FEDF2D5BBF}"/>
    <hyperlink ref="D55" location="'SIN-JKT-PKG-LCH-MAA-VZ-KOS'!A30" display="BANGKOK - LAEM CHABANG" xr:uid="{BC932EB3-2B55-4163-939F-5E50E016C660}"/>
    <hyperlink ref="D49" location="'Other SEA Countries (t.s)'!A40" display="DHAKA" xr:uid="{9F9DC06D-50FE-4CDA-B494-514BE80C2F9A}"/>
    <hyperlink ref="E49" location="'Other SEA Countries (t.s)'!A40" display="Transit via Chittagong" xr:uid="{043C0C0A-316A-4BFC-BBB6-4E816DAC1D3F}"/>
    <hyperlink ref="D58" location="'Other SEA Countries (t.s)'!A40" display="Other Thailand ports" xr:uid="{5C0CD0D9-9DA1-43A8-A700-8472E5269B75}"/>
    <hyperlink ref="E58" location="'Other SEA Countries (t.s)'!A40" display="Transit via SIN &amp; LCH" xr:uid="{4BFEC01E-B202-4C3E-86B8-0D092B38E134}"/>
    <hyperlink ref="D66" location="'Other SEA Countries (t.s)'!A40" display="PHNOM PENH" xr:uid="{6D9981DE-7559-4177-86D3-7EF923BE5CCB}"/>
    <hyperlink ref="E66" location="'Other SEA Countries (t.s)'!A40" display="Transit via SIN or PKG" xr:uid="{56506560-AA2A-4B14-9AFD-430C61F0BAE5}"/>
    <hyperlink ref="D70" location="'India &amp; other South Asia ports'!A7" display="KATTUPALLI - CHENNAI - VISAKAPATNAM (VIZAG) - MUNDRA - NHAVA SHEVA - PIPAVAV - KOLKATA - HALDIA" xr:uid="{261D9627-6630-4B91-9315-037FEA9AAD59}"/>
    <hyperlink ref="D72" location="'India &amp; other South Asia ports'!A35" display="KOCHI (COCHIN) - TUTICORIN - KRISHNAPATNAM" xr:uid="{8CD806D0-8B21-4264-A987-FEE04F6FFF81}"/>
    <hyperlink ref="E72" location="'India &amp; other South Asia ports'!A35" display="Transit via Colombo" xr:uid="{73F3E2FD-BC21-431A-8C7B-F63E4DC8FE5B}"/>
    <hyperlink ref="E70" location="'India &amp; other South Asia ports'!A7" display="Transit via Singapore" xr:uid="{0F95401F-4DFC-45FE-910E-D1929BFC2D3C}"/>
    <hyperlink ref="D71" location="'India &amp; other South Asia ports'!A24" display="KATTUPALLI - CHENNAI - VISAKAPATNAM (VIZAG) - MUNDRA - NHAVA SHEVA - PIPAVAV" xr:uid="{B180BFEF-2A25-427A-83B7-63BD1F46393E}"/>
    <hyperlink ref="E71" location="'India &amp; other South Asia ports'!A24" display="Transit via Port Klang" xr:uid="{DBAE7708-1B66-4BD6-9864-6376CEDC3091}"/>
    <hyperlink ref="D73" location="'India &amp; other South Asia ports'!A35" display="ICD India" xr:uid="{B129A294-7709-4477-8016-454340B82254}"/>
    <hyperlink ref="E73" location="'India &amp; other South Asia ports'!A35" display="Transit via India main ports" xr:uid="{1D6E4F4C-EE8D-459F-9FA6-914E78E39401}"/>
    <hyperlink ref="E80" location="'India &amp; other South Asia ports'!A7" display="Transit via Singapore" xr:uid="{7D50BD22-0B94-4675-B2AB-AC6541097D69}"/>
    <hyperlink ref="E81" location="'India &amp; other South Asia ports'!A24" display="Transit via Port Klang" xr:uid="{BA9C4CB5-7E50-4A1E-8072-1E920FC8EAE6}"/>
    <hyperlink ref="D81" location="'India &amp; other South Asia ports'!A24" display="KATTUPALLI - CHENNAI - VISAKAPATNAM (VIZAG) - MUNDRA - NHAVA SHEVA - PIPAVAV" xr:uid="{50E6C43A-F34A-4F63-96FD-EF16507D69E3}"/>
    <hyperlink ref="D80" location="'India &amp; other South Asia ports'!A7" display="PORT QASIM - KARACHI" xr:uid="{F1361406-5922-4DDC-9289-9759141CCAA9}"/>
    <hyperlink ref="E76" location="'India &amp; other South Asia ports'!A7" display="Transit via Singapore" xr:uid="{C15CB381-F038-4BD8-AA5E-50575AEA659C}"/>
    <hyperlink ref="E77" location="'India &amp; other South Asia ports'!A24" display="Transit via Port Klang" xr:uid="{20B5A38A-8C0A-464A-BE32-5ECB92B1C13A}"/>
    <hyperlink ref="D76" location="'India &amp; other South Asia ports'!A7" display="PORT QASIM - KARACHI" xr:uid="{1298FD6B-2B6C-4DC0-BD0F-7A9F99C5B8FB}"/>
    <hyperlink ref="D77" location="'India &amp; other South Asia ports'!A24" display="KATTUPALLI - CHENNAI - VISAKAPATNAM (VIZAG) - MUNDRA - NHAVA SHEVA - PIPAVAV" xr:uid="{903BBF7E-FC0B-4F54-B0FB-D2517B1A9ABA}"/>
    <hyperlink ref="D7" location="'Cat Lai | CV2-CVX1-CV3-QTS'!A6" display="QINGDAO - NINGBO" xr:uid="{EF7D7007-2C71-4AAA-8CEE-06B86BE1EB9E}"/>
    <hyperlink ref="F32" location="'SIN-JKT-PKG-MUN (direct)'!A7" display="IHX" xr:uid="{5F9029E3-0578-4056-A9DC-07B7576DB413}"/>
    <hyperlink ref="F33" location="'SIN-JKT-PKG-MUN (direct)'!A33" display="VTS" xr:uid="{78AF79F8-0982-4F82-8559-0D20DFC0F592}"/>
    <hyperlink ref="F37" location="'SIN-JKT-PKG-MUN (direct)'!A21" display="HPX2" xr:uid="{6CA5CCD3-B9F4-45F6-8AF6-D878632C99F9}"/>
    <hyperlink ref="D8" location="'Cat Lai | CV2-CVX1-CV3-QTS'!A20" display="SHANGHAI" xr:uid="{890D1773-00B9-486C-A582-F2CD7D1C57B2}"/>
    <hyperlink ref="D9" location="'Cat Lai | CV2-CVX1-CV3-QTS'!A34" display="XIAMEN - HONGKONG - NANSHA" xr:uid="{7244737F-388E-447A-82EA-803DD5E92CE3}"/>
    <hyperlink ref="D10" location="'Cat Lai | CV2-CVX1-CV3-QTS'!A47" display="XIAOCHAN BEACH" xr:uid="{7AC8BA15-8500-4E57-89CD-AFAE1A101B14}"/>
    <hyperlink ref="D12" location="'Cat Lai | CV1-CHL-CKI'!A6" display="HONG KONG - DALIAN - QINGDAO - SHANGHAI" xr:uid="{BCA1F1F2-16ED-4474-AD48-00458019708F}"/>
    <hyperlink ref="D13" location="'Cat Lai | CV1-CHL-CKI'!A19" display="HONG KONG - SHEKOU - XINGANG - DALIAN - QINGDAO" xr:uid="{E71177CE-CC1D-4A7D-B130-F008F995567E}"/>
    <hyperlink ref="D14" location="'Cat Lai | CV1-CHL-CKI'!A32" display="SHANGHAI" xr:uid="{59B3025D-3FEB-49B5-B48B-55AD30647B4C}"/>
    <hyperlink ref="D16" location="'China out ports'!A1" display="MACAO, ULAANBAATOR &amp; other China out ports" xr:uid="{AEF23BEE-7C0A-472A-869D-8418B803D36D}"/>
    <hyperlink ref="E55" location="'SIN-JKT-PKG-MUN (direct)'!A33" display="VTS" xr:uid="{BF6D9C23-564F-4CBF-BDE6-A858B93012D6}"/>
    <hyperlink ref="F55" location="'SIN-JKT-PKG-MUN (direct)'!A33" display="VTS" xr:uid="{86005A63-E323-436C-9FA4-2D5F33B36BA1}"/>
    <hyperlink ref="F26" location="'SIN-JKT-PKG-MUN (direct)'!A7" display="IHX" xr:uid="{CEE75A87-D05C-4AFC-8B61-42DBCBD54D55}"/>
    <hyperlink ref="D69" location="'SIN-JKT-PKG-LCH-MAA-VZ-KOS'!A43" display="CHENNAI - VIZAG (DIRECT)" xr:uid="{D075E9E2-5D11-4750-B7CD-D3478FFE34D3}"/>
    <hyperlink ref="E69" location="'SIN-JKT-PKG-LCH-MAA-VZ (direct)'!A43" display="RMV" xr:uid="{3E952C9E-E130-4240-845D-F6B271D28F56}"/>
    <hyperlink ref="D38" location="'SIN-JKT-PKG-LCH-MAA-VZ-KOS'!A43" display="PORT KELANG NORTH " xr:uid="{00069252-189D-4C47-BB90-B91C170D4828}"/>
    <hyperlink ref="D34" location="'SIN-JKT-PKG-LCH-MAA-VZ-KOS'!A43" display="PORT KELANG NORTH " xr:uid="{33F76A52-4E04-4170-87B7-9D0C82FC8D5A}"/>
    <hyperlink ref="D15" location="'SPITC | Japan (DIRECT)'!A1" display="XIAOCHAN BEACH - SHEKOU" xr:uid="{9C414492-7EE0-4697-A58D-7452027FCB8C}"/>
    <hyperlink ref="D23" location="'SPITC | Japan (DIRECT)'!A1" display="NAGOYA - YOKOHAMA - KOBE - TOKYO" xr:uid="{5759EA67-21F3-4920-AB71-429334F5FDEF}"/>
    <hyperlink ref="D63" location="'Other SEA Countries (t.s)'!A40" display="PHNOM PENH" xr:uid="{67C4483F-4D60-424B-8A83-2A9759915FD4}"/>
    <hyperlink ref="E63" location="'Other SEA Countries (t.s)'!A40" display="Transit via SIN or PKG" xr:uid="{7B6291ED-C891-4D4A-B5FD-6E0606CB5853}"/>
    <hyperlink ref="D56" location="'SIN-JKT-PKG-LCH-MAA-VZ-KOS'!A43" display="LAEM CHABANG" xr:uid="{14996FAB-E1D6-496F-B497-E40F951887B1}"/>
    <hyperlink ref="D57" location="'SIN-JKT-PKG-LCH-MAA-VZ-KOS'!A56" display="LAEM CHABANG" xr:uid="{4ABBD875-4D24-4971-962F-81DE33733510}"/>
    <hyperlink ref="D62" location="'SIN-JKT-PKG-LCH-MAA-VZ-KOS'!A69" display="SIHANOUKVILLE" xr:uid="{5734F653-F4A1-4FDD-92DE-6CA04C49EA35}"/>
    <hyperlink ref="D11" location="'Cat Lai | CV2-CVX1-CV3-QTS'!A59" display="QINZHOU" xr:uid="{99DB8294-9386-4851-B740-FB83F0DB3E32}"/>
    <hyperlink ref="D61" location="'Other SEA Countries (t.s)'!A7" display="SIHANOUKVILLE" xr:uid="{E73DAD7C-FBFF-43E9-B19C-09BF3C948187}"/>
    <hyperlink ref="A114" r:id="rId2" xr:uid="{B2ACDE04-5574-435E-A66E-F835DF36B099}"/>
    <hyperlink ref="A115" r:id="rId3" xr:uid="{2F3A3F2A-B48B-460E-9509-6931F86606DC}"/>
    <hyperlink ref="A116" r:id="rId4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0E3C6ECD-6865-4220-BF4E-39F8C6C8E769}"/>
    <hyperlink ref="A120" r:id="rId5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B8796432-2225-42E4-8D4A-83BCD0B88D78}"/>
    <hyperlink ref="A113" r:id="rId6" xr:uid="{975034A2-96DF-4018-A661-63F2CC654452}"/>
  </hyperlinks>
  <printOptions horizontalCentered="1"/>
  <pageMargins left="0.15" right="0.15" top="0.27" bottom="0.25" header="0.24" footer="0.19"/>
  <pageSetup paperSize="9" scale="24" orientation="landscape" horizontalDpi="204" verticalDpi="196" r:id="rId7"/>
  <headerFooter alignWithMargins="0">
    <oddHeader>&amp;L
&amp;R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AN80"/>
  <sheetViews>
    <sheetView showGridLines="0" zoomScaleNormal="100" workbookViewId="0">
      <pane ySplit="5" topLeftCell="A12" activePane="bottomLeft" state="frozen"/>
      <selection pane="bottomLeft" activeCell="L20" sqref="L20"/>
    </sheetView>
  </sheetViews>
  <sheetFormatPr defaultColWidth="8.875" defaultRowHeight="14.25"/>
  <cols>
    <col min="1" max="1" width="30.125" style="89" customWidth="1"/>
    <col min="2" max="2" width="12" style="89" customWidth="1"/>
    <col min="3" max="3" width="13.875" style="90" bestFit="1" customWidth="1"/>
    <col min="4" max="5" width="20.625" style="89" customWidth="1"/>
    <col min="6" max="6" width="20.625" style="90" customWidth="1"/>
    <col min="7" max="8" width="11" style="89" customWidth="1"/>
    <col min="9" max="16384" width="8.875" style="89"/>
  </cols>
  <sheetData>
    <row r="1" spans="1:39" ht="20.100000000000001" customHeight="1">
      <c r="A1" s="419" t="s">
        <v>46</v>
      </c>
      <c r="B1" s="419"/>
      <c r="C1" s="419"/>
      <c r="D1" s="419"/>
      <c r="E1" s="419"/>
      <c r="F1" s="419"/>
    </row>
    <row r="2" spans="1:39" ht="20.100000000000001" customHeight="1">
      <c r="A2" s="419"/>
      <c r="B2" s="419"/>
      <c r="C2" s="419"/>
      <c r="D2" s="419"/>
      <c r="E2" s="419"/>
      <c r="F2" s="419"/>
    </row>
    <row r="3" spans="1:39" ht="20.100000000000001" customHeight="1">
      <c r="A3" s="419"/>
      <c r="B3" s="419"/>
      <c r="C3" s="419"/>
      <c r="D3" s="419"/>
      <c r="E3" s="419"/>
      <c r="F3" s="419"/>
    </row>
    <row r="4" spans="1:39" ht="20.100000000000001" customHeight="1">
      <c r="A4" s="419"/>
      <c r="B4" s="419"/>
      <c r="C4" s="419"/>
      <c r="D4" s="419"/>
      <c r="E4" s="419"/>
      <c r="F4" s="419"/>
    </row>
    <row r="5" spans="1:39" s="88" customFormat="1" ht="20.100000000000001" customHeight="1">
      <c r="A5" s="3" t="s">
        <v>33</v>
      </c>
      <c r="C5" s="96"/>
      <c r="E5" s="94"/>
      <c r="F5" s="111"/>
    </row>
    <row r="6" spans="1:39" s="110" customFormat="1" ht="20.100000000000001" customHeight="1">
      <c r="A6" s="418" t="s">
        <v>1893</v>
      </c>
      <c r="B6" s="418"/>
      <c r="C6" s="418"/>
      <c r="D6" s="418"/>
      <c r="E6" s="418"/>
      <c r="F6" s="89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</row>
    <row r="7" spans="1:39" ht="20.100000000000001" customHeight="1">
      <c r="A7" s="413" t="s">
        <v>37</v>
      </c>
      <c r="B7" s="414" t="s">
        <v>59</v>
      </c>
      <c r="C7" s="257" t="s">
        <v>1</v>
      </c>
      <c r="D7" s="414" t="s">
        <v>36</v>
      </c>
      <c r="E7" s="414"/>
      <c r="F7" s="89"/>
    </row>
    <row r="8" spans="1:39" ht="20.100000000000001" customHeight="1">
      <c r="A8" s="413"/>
      <c r="B8" s="414"/>
      <c r="C8" s="257" t="s">
        <v>38</v>
      </c>
      <c r="D8" s="256" t="s">
        <v>51</v>
      </c>
      <c r="E8" s="256" t="s">
        <v>39</v>
      </c>
      <c r="F8" s="89"/>
    </row>
    <row r="9" spans="1:39" ht="20.100000000000001" customHeight="1">
      <c r="A9" s="413"/>
      <c r="B9" s="414"/>
      <c r="C9" s="415" t="s">
        <v>3</v>
      </c>
      <c r="D9" s="257" t="s">
        <v>60</v>
      </c>
      <c r="E9" s="257" t="s">
        <v>61</v>
      </c>
      <c r="F9" s="89"/>
    </row>
    <row r="10" spans="1:39" ht="20.100000000000001" customHeight="1">
      <c r="A10" s="413"/>
      <c r="B10" s="414"/>
      <c r="C10" s="415"/>
      <c r="D10" s="257" t="s">
        <v>91</v>
      </c>
      <c r="E10" s="257" t="s">
        <v>56</v>
      </c>
      <c r="F10" s="89"/>
    </row>
    <row r="11" spans="1:39" ht="20.100000000000001" customHeight="1">
      <c r="A11" s="261" t="s">
        <v>1948</v>
      </c>
      <c r="B11" s="258" t="s">
        <v>5178</v>
      </c>
      <c r="C11" s="259">
        <v>46299</v>
      </c>
      <c r="D11" s="259">
        <f t="shared" ref="D11" si="0">C11+7</f>
        <v>46306</v>
      </c>
      <c r="E11" s="259">
        <f>D11+2</f>
        <v>46308</v>
      </c>
      <c r="F11" s="284"/>
    </row>
    <row r="12" spans="1:39" ht="20.100000000000001" customHeight="1">
      <c r="A12" s="261" t="s">
        <v>5087</v>
      </c>
      <c r="B12" s="258" t="s">
        <v>5182</v>
      </c>
      <c r="C12" s="259">
        <f>C11+7</f>
        <v>46306</v>
      </c>
      <c r="D12" s="259">
        <f t="shared" ref="D12:D16" si="1">C12+7</f>
        <v>46313</v>
      </c>
      <c r="E12" s="259">
        <f t="shared" ref="E12:E16" si="2">D12+2</f>
        <v>46315</v>
      </c>
      <c r="F12" s="284"/>
    </row>
    <row r="13" spans="1:39" ht="20.100000000000001" customHeight="1">
      <c r="A13" s="261" t="s">
        <v>5174</v>
      </c>
      <c r="B13" s="258" t="s">
        <v>5205</v>
      </c>
      <c r="C13" s="259">
        <f>C12+7</f>
        <v>46313</v>
      </c>
      <c r="D13" s="259">
        <f t="shared" si="1"/>
        <v>46320</v>
      </c>
      <c r="E13" s="259">
        <f t="shared" si="2"/>
        <v>46322</v>
      </c>
      <c r="F13" s="284"/>
    </row>
    <row r="14" spans="1:39" ht="20.100000000000001" customHeight="1">
      <c r="A14" s="261" t="s">
        <v>5170</v>
      </c>
      <c r="B14" s="258" t="s">
        <v>5206</v>
      </c>
      <c r="C14" s="259">
        <f>C13+7</f>
        <v>46320</v>
      </c>
      <c r="D14" s="259">
        <f t="shared" si="1"/>
        <v>46327</v>
      </c>
      <c r="E14" s="259">
        <f t="shared" si="2"/>
        <v>46329</v>
      </c>
      <c r="F14" s="284"/>
    </row>
    <row r="15" spans="1:39" ht="20.100000000000001" customHeight="1">
      <c r="A15" s="261" t="s">
        <v>1948</v>
      </c>
      <c r="B15" s="258" t="s">
        <v>5181</v>
      </c>
      <c r="C15" s="259">
        <f>C14+7</f>
        <v>46327</v>
      </c>
      <c r="D15" s="259">
        <f t="shared" si="1"/>
        <v>46334</v>
      </c>
      <c r="E15" s="259">
        <f t="shared" si="2"/>
        <v>46336</v>
      </c>
      <c r="F15" s="284"/>
      <c r="G15" s="284"/>
    </row>
    <row r="16" spans="1:39" ht="20.100000000000001" customHeight="1">
      <c r="A16" s="261" t="s">
        <v>5087</v>
      </c>
      <c r="B16" s="258" t="s">
        <v>5207</v>
      </c>
      <c r="C16" s="259">
        <f>C15+7</f>
        <v>46334</v>
      </c>
      <c r="D16" s="259">
        <f t="shared" si="1"/>
        <v>46341</v>
      </c>
      <c r="E16" s="259">
        <f t="shared" si="2"/>
        <v>46343</v>
      </c>
      <c r="F16" s="284"/>
      <c r="G16" s="284"/>
    </row>
    <row r="17" spans="1:40" ht="20.100000000000001" customHeight="1">
      <c r="A17" s="420" t="s">
        <v>5081</v>
      </c>
      <c r="B17" s="420"/>
      <c r="C17" s="420"/>
      <c r="D17" s="420"/>
      <c r="E17" s="420"/>
      <c r="F17" s="291"/>
      <c r="G17" s="291"/>
      <c r="H17" s="291"/>
    </row>
    <row r="18" spans="1:40" ht="20.100000000000001" customHeight="1">
      <c r="A18" s="287" t="s">
        <v>5118</v>
      </c>
      <c r="E18" s="103"/>
      <c r="F18" s="38"/>
    </row>
    <row r="19" spans="1:40" ht="20.100000000000001" customHeight="1">
      <c r="A19" s="114"/>
      <c r="E19" s="103"/>
      <c r="F19" s="38"/>
    </row>
    <row r="20" spans="1:40" s="110" customFormat="1" ht="20.100000000000001" customHeight="1">
      <c r="A20" s="416" t="s">
        <v>1895</v>
      </c>
      <c r="B20" s="416"/>
      <c r="C20" s="416"/>
      <c r="D20" s="416"/>
      <c r="E20" s="105"/>
      <c r="F20" s="197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</row>
    <row r="21" spans="1:40" s="110" customFormat="1" ht="20.100000000000001" customHeight="1">
      <c r="A21" s="413" t="s">
        <v>37</v>
      </c>
      <c r="B21" s="414" t="s">
        <v>59</v>
      </c>
      <c r="C21" s="257" t="s">
        <v>1</v>
      </c>
      <c r="D21" s="256" t="s">
        <v>36</v>
      </c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</row>
    <row r="22" spans="1:40" s="110" customFormat="1" ht="20.100000000000001" customHeight="1">
      <c r="A22" s="413"/>
      <c r="B22" s="414"/>
      <c r="C22" s="257" t="s">
        <v>38</v>
      </c>
      <c r="D22" s="256" t="s">
        <v>8</v>
      </c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</row>
    <row r="23" spans="1:40" s="110" customFormat="1" ht="20.100000000000001" customHeight="1">
      <c r="A23" s="413"/>
      <c r="B23" s="414"/>
      <c r="C23" s="415" t="s">
        <v>7</v>
      </c>
      <c r="D23" s="257" t="s">
        <v>66</v>
      </c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</row>
    <row r="24" spans="1:40" s="110" customFormat="1" ht="20.100000000000001" customHeight="1">
      <c r="A24" s="413"/>
      <c r="B24" s="414"/>
      <c r="C24" s="415"/>
      <c r="D24" s="257" t="s">
        <v>1949</v>
      </c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</row>
    <row r="25" spans="1:40" s="110" customFormat="1" ht="20.100000000000001" customHeight="1">
      <c r="A25" s="261" t="s">
        <v>5174</v>
      </c>
      <c r="B25" s="262" t="s">
        <v>5184</v>
      </c>
      <c r="C25" s="259">
        <v>46300</v>
      </c>
      <c r="D25" s="263">
        <f t="shared" ref="D25:D31" si="3">C25+6</f>
        <v>46306</v>
      </c>
      <c r="E25" s="284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</row>
    <row r="26" spans="1:40" s="110" customFormat="1" ht="20.100000000000001" customHeight="1">
      <c r="A26" s="261" t="s">
        <v>5170</v>
      </c>
      <c r="B26" s="262" t="s">
        <v>5185</v>
      </c>
      <c r="C26" s="259">
        <f t="shared" ref="C26:C31" si="4">C25+7</f>
        <v>46307</v>
      </c>
      <c r="D26" s="263">
        <f t="shared" si="3"/>
        <v>46313</v>
      </c>
      <c r="E26" s="284"/>
      <c r="F26" s="28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</row>
    <row r="27" spans="1:40" s="110" customFormat="1" ht="20.100000000000001" customHeight="1">
      <c r="A27" s="261" t="s">
        <v>1948</v>
      </c>
      <c r="B27" s="262" t="s">
        <v>5183</v>
      </c>
      <c r="C27" s="259">
        <f t="shared" si="4"/>
        <v>46314</v>
      </c>
      <c r="D27" s="263">
        <f t="shared" si="3"/>
        <v>46320</v>
      </c>
      <c r="E27" s="284"/>
      <c r="F27" s="28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</row>
    <row r="28" spans="1:40" s="110" customFormat="1" ht="20.100000000000001" customHeight="1">
      <c r="A28" s="261" t="s">
        <v>5087</v>
      </c>
      <c r="B28" s="262" t="s">
        <v>5208</v>
      </c>
      <c r="C28" s="259">
        <f t="shared" si="4"/>
        <v>46321</v>
      </c>
      <c r="D28" s="263">
        <f t="shared" si="3"/>
        <v>46327</v>
      </c>
      <c r="E28" s="284"/>
      <c r="F28" s="284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</row>
    <row r="29" spans="1:40" s="110" customFormat="1" ht="20.100000000000001" customHeight="1">
      <c r="A29" s="261" t="s">
        <v>5174</v>
      </c>
      <c r="B29" s="262" t="s">
        <v>5209</v>
      </c>
      <c r="C29" s="259">
        <f t="shared" si="4"/>
        <v>46328</v>
      </c>
      <c r="D29" s="263">
        <f t="shared" si="3"/>
        <v>46334</v>
      </c>
      <c r="E29" s="284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</row>
    <row r="30" spans="1:40" s="110" customFormat="1" ht="20.100000000000001" customHeight="1">
      <c r="A30" s="261" t="s">
        <v>5170</v>
      </c>
      <c r="B30" s="262" t="s">
        <v>5210</v>
      </c>
      <c r="C30" s="259">
        <f t="shared" si="4"/>
        <v>46335</v>
      </c>
      <c r="D30" s="263">
        <f t="shared" si="3"/>
        <v>46341</v>
      </c>
      <c r="E30" s="284"/>
      <c r="F30" s="284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</row>
    <row r="31" spans="1:40" s="110" customFormat="1" ht="20.100000000000001" customHeight="1">
      <c r="A31" s="261" t="s">
        <v>1948</v>
      </c>
      <c r="B31" s="262" t="s">
        <v>5185</v>
      </c>
      <c r="C31" s="259">
        <f t="shared" si="4"/>
        <v>46342</v>
      </c>
      <c r="D31" s="263">
        <f t="shared" si="3"/>
        <v>46348</v>
      </c>
      <c r="E31" s="284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</row>
    <row r="32" spans="1:40" s="110" customFormat="1" ht="20.100000000000001" customHeight="1">
      <c r="A32" s="417" t="s">
        <v>1896</v>
      </c>
      <c r="B32" s="417"/>
      <c r="C32" s="417"/>
      <c r="D32" s="417"/>
      <c r="E32" s="417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</row>
    <row r="33" spans="1:39" s="110" customFormat="1" ht="20.100000000000001" customHeight="1">
      <c r="A33" s="288" t="s">
        <v>5119</v>
      </c>
      <c r="B33" s="105"/>
      <c r="C33" s="105"/>
      <c r="D33" s="157"/>
      <c r="E33" s="157"/>
      <c r="F33" s="157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</row>
    <row r="34" spans="1:39" s="110" customFormat="1" ht="20.100000000000001" customHeight="1">
      <c r="A34" s="143"/>
      <c r="B34" s="105"/>
      <c r="C34" s="105"/>
      <c r="D34" s="157"/>
      <c r="E34" s="157"/>
      <c r="F34" s="157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</row>
    <row r="35" spans="1:39" s="120" customFormat="1" ht="20.100000000000001" customHeight="1">
      <c r="A35" s="416" t="s">
        <v>1897</v>
      </c>
      <c r="B35" s="416"/>
      <c r="C35" s="416"/>
      <c r="D35" s="416"/>
      <c r="E35" s="416"/>
      <c r="F35" s="416"/>
    </row>
    <row r="36" spans="1:39" s="120" customFormat="1" ht="20.100000000000001" customHeight="1">
      <c r="A36" s="414" t="s">
        <v>37</v>
      </c>
      <c r="B36" s="414" t="s">
        <v>89</v>
      </c>
      <c r="C36" s="257" t="s">
        <v>1</v>
      </c>
      <c r="D36" s="413" t="s">
        <v>36</v>
      </c>
      <c r="E36" s="413"/>
      <c r="F36" s="413"/>
    </row>
    <row r="37" spans="1:39" s="120" customFormat="1" ht="30">
      <c r="A37" s="414"/>
      <c r="B37" s="414"/>
      <c r="C37" s="256" t="s">
        <v>49</v>
      </c>
      <c r="D37" s="257" t="s">
        <v>1898</v>
      </c>
      <c r="E37" s="257" t="s">
        <v>236</v>
      </c>
      <c r="F37" s="257" t="s">
        <v>90</v>
      </c>
    </row>
    <row r="38" spans="1:39" s="120" customFormat="1" ht="20.100000000000001" customHeight="1">
      <c r="A38" s="414"/>
      <c r="B38" s="414"/>
      <c r="C38" s="256" t="s">
        <v>6</v>
      </c>
      <c r="D38" s="257" t="s">
        <v>54</v>
      </c>
      <c r="E38" s="257" t="s">
        <v>55</v>
      </c>
      <c r="F38" s="257" t="s">
        <v>56</v>
      </c>
    </row>
    <row r="39" spans="1:39" s="120" customFormat="1" ht="15.75">
      <c r="A39" s="265" t="s">
        <v>5148</v>
      </c>
      <c r="B39" s="262" t="s">
        <v>5186</v>
      </c>
      <c r="C39" s="266">
        <v>46302</v>
      </c>
      <c r="D39" s="266">
        <f t="shared" ref="D39" si="5">C39+6</f>
        <v>46308</v>
      </c>
      <c r="E39" s="266">
        <f t="shared" ref="E39" si="6">C39+8</f>
        <v>46310</v>
      </c>
      <c r="F39" s="266">
        <f t="shared" ref="F39" si="7">C39+9</f>
        <v>46311</v>
      </c>
      <c r="G39" s="284"/>
    </row>
    <row r="40" spans="1:39" s="120" customFormat="1" ht="20.100000000000001" customHeight="1">
      <c r="A40" s="265" t="s">
        <v>203</v>
      </c>
      <c r="B40" s="262" t="s">
        <v>5211</v>
      </c>
      <c r="C40" s="266">
        <f>C39+7</f>
        <v>46309</v>
      </c>
      <c r="D40" s="266">
        <f t="shared" ref="D40:D44" si="8">C40+6</f>
        <v>46315</v>
      </c>
      <c r="E40" s="266">
        <f t="shared" ref="E40:E44" si="9">C40+8</f>
        <v>46317</v>
      </c>
      <c r="F40" s="266">
        <f t="shared" ref="F40:F44" si="10">C40+9</f>
        <v>46318</v>
      </c>
      <c r="G40" s="284"/>
    </row>
    <row r="41" spans="1:39" s="120" customFormat="1" ht="20.100000000000001" customHeight="1">
      <c r="A41" s="265" t="s">
        <v>5148</v>
      </c>
      <c r="B41" s="262" t="s">
        <v>5212</v>
      </c>
      <c r="C41" s="266">
        <f t="shared" ref="C41:C43" si="11">C40+7</f>
        <v>46316</v>
      </c>
      <c r="D41" s="266">
        <f t="shared" si="8"/>
        <v>46322</v>
      </c>
      <c r="E41" s="266">
        <f t="shared" si="9"/>
        <v>46324</v>
      </c>
      <c r="F41" s="266">
        <f t="shared" si="10"/>
        <v>46325</v>
      </c>
      <c r="G41" s="284"/>
    </row>
    <row r="42" spans="1:39" s="120" customFormat="1" ht="20.100000000000001" customHeight="1">
      <c r="A42" s="265" t="s">
        <v>203</v>
      </c>
      <c r="B42" s="262" t="s">
        <v>5213</v>
      </c>
      <c r="C42" s="266">
        <f t="shared" si="11"/>
        <v>46323</v>
      </c>
      <c r="D42" s="266">
        <f t="shared" si="8"/>
        <v>46329</v>
      </c>
      <c r="E42" s="266">
        <f t="shared" si="9"/>
        <v>46331</v>
      </c>
      <c r="F42" s="266">
        <f t="shared" si="10"/>
        <v>46332</v>
      </c>
      <c r="G42" s="284"/>
    </row>
    <row r="43" spans="1:39" s="120" customFormat="1" ht="20.100000000000001" customHeight="1">
      <c r="A43" s="265" t="s">
        <v>5148</v>
      </c>
      <c r="B43" s="262" t="s">
        <v>5214</v>
      </c>
      <c r="C43" s="266">
        <f t="shared" si="11"/>
        <v>46330</v>
      </c>
      <c r="D43" s="266">
        <f t="shared" si="8"/>
        <v>46336</v>
      </c>
      <c r="E43" s="266">
        <f t="shared" si="9"/>
        <v>46338</v>
      </c>
      <c r="F43" s="266">
        <f t="shared" si="10"/>
        <v>46339</v>
      </c>
      <c r="G43" s="284"/>
    </row>
    <row r="44" spans="1:39" s="120" customFormat="1" ht="20.100000000000001" customHeight="1">
      <c r="A44" s="265" t="s">
        <v>203</v>
      </c>
      <c r="B44" s="262" t="s">
        <v>5215</v>
      </c>
      <c r="C44" s="266">
        <f>C43+7</f>
        <v>46337</v>
      </c>
      <c r="D44" s="266">
        <f t="shared" si="8"/>
        <v>46343</v>
      </c>
      <c r="E44" s="266">
        <f t="shared" si="9"/>
        <v>46345</v>
      </c>
      <c r="F44" s="266">
        <f t="shared" si="10"/>
        <v>46346</v>
      </c>
      <c r="G44" s="284"/>
    </row>
    <row r="45" spans="1:39" s="120" customFormat="1" ht="20.100000000000001" customHeight="1">
      <c r="A45" s="264" t="s">
        <v>1899</v>
      </c>
      <c r="B45" s="244"/>
      <c r="C45" s="245"/>
      <c r="D45" s="245"/>
      <c r="E45" s="245"/>
      <c r="F45" s="245"/>
    </row>
    <row r="46" spans="1:39" s="121" customFormat="1" ht="20.100000000000001" customHeight="1">
      <c r="A46" s="288" t="s">
        <v>5120</v>
      </c>
      <c r="B46" s="51"/>
      <c r="C46" s="122"/>
    </row>
    <row r="47" spans="1:39" s="121" customFormat="1" ht="20.100000000000001" customHeight="1">
      <c r="A47" s="143"/>
      <c r="B47" s="51"/>
      <c r="C47" s="122"/>
    </row>
    <row r="48" spans="1:39" s="121" customFormat="1" ht="20.100000000000001" customHeight="1">
      <c r="A48" s="416" t="s">
        <v>1945</v>
      </c>
      <c r="B48" s="416"/>
      <c r="C48" s="416"/>
      <c r="D48" s="416"/>
    </row>
    <row r="49" spans="1:12" s="121" customFormat="1" ht="20.100000000000001" customHeight="1">
      <c r="A49" s="414" t="s">
        <v>37</v>
      </c>
      <c r="B49" s="414" t="s">
        <v>89</v>
      </c>
      <c r="C49" s="257" t="s">
        <v>1</v>
      </c>
      <c r="D49" s="256" t="s">
        <v>36</v>
      </c>
    </row>
    <row r="50" spans="1:12" s="121" customFormat="1" ht="45">
      <c r="A50" s="414"/>
      <c r="B50" s="414"/>
      <c r="C50" s="256" t="s">
        <v>49</v>
      </c>
      <c r="D50" s="257" t="s">
        <v>235</v>
      </c>
    </row>
    <row r="51" spans="1:12" s="121" customFormat="1" ht="20.100000000000001" customHeight="1">
      <c r="A51" s="414"/>
      <c r="B51" s="414"/>
      <c r="C51" s="403" t="s">
        <v>9</v>
      </c>
      <c r="D51" s="293" t="s">
        <v>56</v>
      </c>
    </row>
    <row r="52" spans="1:12" s="121" customFormat="1" ht="20.100000000000001" customHeight="1">
      <c r="A52" s="265" t="s">
        <v>1892</v>
      </c>
      <c r="B52" s="262" t="s">
        <v>5187</v>
      </c>
      <c r="C52" s="266">
        <v>46301</v>
      </c>
      <c r="D52" s="266">
        <f t="shared" ref="D52:D57" si="12">C52+9</f>
        <v>46310</v>
      </c>
      <c r="E52" s="284"/>
    </row>
    <row r="53" spans="1:12" s="121" customFormat="1" ht="20.100000000000001" customHeight="1">
      <c r="A53" s="265" t="s">
        <v>1943</v>
      </c>
      <c r="B53" s="262" t="s">
        <v>5216</v>
      </c>
      <c r="C53" s="266">
        <f>C52+7</f>
        <v>46308</v>
      </c>
      <c r="D53" s="266">
        <f t="shared" si="12"/>
        <v>46317</v>
      </c>
      <c r="E53" s="284"/>
    </row>
    <row r="54" spans="1:12" s="121" customFormat="1" ht="20.100000000000001" customHeight="1">
      <c r="A54" s="265" t="s">
        <v>1892</v>
      </c>
      <c r="B54" s="262" t="s">
        <v>5217</v>
      </c>
      <c r="C54" s="266">
        <f>C53+7</f>
        <v>46315</v>
      </c>
      <c r="D54" s="266">
        <f t="shared" si="12"/>
        <v>46324</v>
      </c>
      <c r="E54" s="284"/>
    </row>
    <row r="55" spans="1:12" s="121" customFormat="1" ht="20.100000000000001" customHeight="1">
      <c r="A55" s="265" t="s">
        <v>1943</v>
      </c>
      <c r="B55" s="262" t="s">
        <v>5218</v>
      </c>
      <c r="C55" s="266">
        <f>C54+7</f>
        <v>46322</v>
      </c>
      <c r="D55" s="266">
        <f t="shared" si="12"/>
        <v>46331</v>
      </c>
      <c r="E55" s="284"/>
    </row>
    <row r="56" spans="1:12" s="121" customFormat="1" ht="19.5" customHeight="1">
      <c r="A56" s="265" t="s">
        <v>1892</v>
      </c>
      <c r="B56" s="262" t="s">
        <v>5219</v>
      </c>
      <c r="C56" s="266">
        <f>C55+7</f>
        <v>46329</v>
      </c>
      <c r="D56" s="266">
        <f t="shared" si="12"/>
        <v>46338</v>
      </c>
      <c r="E56" s="284"/>
    </row>
    <row r="57" spans="1:12" s="121" customFormat="1" ht="20.100000000000001" customHeight="1">
      <c r="A57" s="265" t="s">
        <v>1943</v>
      </c>
      <c r="B57" s="262" t="s">
        <v>5220</v>
      </c>
      <c r="C57" s="266">
        <f>C56+7</f>
        <v>46336</v>
      </c>
      <c r="D57" s="266">
        <f t="shared" si="12"/>
        <v>46345</v>
      </c>
      <c r="E57" s="284"/>
    </row>
    <row r="58" spans="1:12" s="121" customFormat="1" ht="20.100000000000001" customHeight="1">
      <c r="A58" s="288" t="s">
        <v>5169</v>
      </c>
      <c r="B58" s="51"/>
      <c r="C58" s="122"/>
    </row>
    <row r="59" spans="1:12" s="121" customFormat="1" ht="20.100000000000001" customHeight="1">
      <c r="A59" s="260"/>
      <c r="B59" s="51"/>
      <c r="C59" s="122"/>
    </row>
    <row r="60" spans="1:12" s="121" customFormat="1" ht="20.100000000000001" customHeight="1">
      <c r="A60" s="416" t="s">
        <v>5153</v>
      </c>
      <c r="B60" s="416"/>
      <c r="C60" s="416"/>
      <c r="D60" s="416"/>
      <c r="E60" s="416"/>
    </row>
    <row r="61" spans="1:12" s="121" customFormat="1" ht="20.100000000000001" customHeight="1">
      <c r="A61" s="422" t="s">
        <v>37</v>
      </c>
      <c r="B61" s="414" t="s">
        <v>89</v>
      </c>
      <c r="C61" s="257" t="s">
        <v>1</v>
      </c>
      <c r="D61" s="405" t="s">
        <v>36</v>
      </c>
      <c r="E61" s="256" t="s">
        <v>36</v>
      </c>
      <c r="F61" s="409"/>
    </row>
    <row r="62" spans="1:12" s="121" customFormat="1" ht="20.100000000000001" customHeight="1">
      <c r="A62" s="423"/>
      <c r="B62" s="414"/>
      <c r="C62" s="256" t="s">
        <v>49</v>
      </c>
      <c r="D62" s="407" t="s">
        <v>11</v>
      </c>
      <c r="E62" s="257" t="s">
        <v>1937</v>
      </c>
      <c r="F62" s="410"/>
    </row>
    <row r="63" spans="1:12" s="121" customFormat="1" ht="20.100000000000001" customHeight="1">
      <c r="A63" s="424"/>
      <c r="B63" s="414"/>
      <c r="C63" s="256" t="s">
        <v>13</v>
      </c>
      <c r="D63" s="407" t="s">
        <v>52</v>
      </c>
      <c r="E63" s="257" t="s">
        <v>71</v>
      </c>
      <c r="F63" s="410"/>
    </row>
    <row r="64" spans="1:12" s="121" customFormat="1" ht="18" customHeight="1">
      <c r="A64" s="265" t="s">
        <v>155</v>
      </c>
      <c r="B64" s="262" t="s">
        <v>5188</v>
      </c>
      <c r="C64" s="266">
        <v>46296</v>
      </c>
      <c r="D64" s="408" t="s">
        <v>1891</v>
      </c>
      <c r="E64" s="266">
        <f>C64+8</f>
        <v>46304</v>
      </c>
      <c r="F64" s="411"/>
      <c r="H64" s="398"/>
      <c r="I64" s="398"/>
      <c r="J64" s="398"/>
      <c r="K64" s="398"/>
      <c r="L64" s="398"/>
    </row>
    <row r="65" spans="1:7" s="121" customFormat="1" ht="20.100000000000001" customHeight="1">
      <c r="A65" s="265" t="s">
        <v>5147</v>
      </c>
      <c r="B65" s="262" t="s">
        <v>5189</v>
      </c>
      <c r="C65" s="266">
        <f t="shared" ref="C65:C68" si="13">C64+7</f>
        <v>46303</v>
      </c>
      <c r="D65" s="425" t="s">
        <v>5252</v>
      </c>
      <c r="E65" s="426"/>
      <c r="F65" s="412"/>
      <c r="G65" s="38"/>
    </row>
    <row r="66" spans="1:7" s="121" customFormat="1" ht="20.100000000000001" customHeight="1">
      <c r="A66" s="265" t="s">
        <v>5147</v>
      </c>
      <c r="B66" s="262" t="s">
        <v>5189</v>
      </c>
      <c r="C66" s="266">
        <v>46311</v>
      </c>
      <c r="D66" s="408">
        <f>C66+3</f>
        <v>46314</v>
      </c>
      <c r="E66" s="266">
        <f>D66+2</f>
        <v>46316</v>
      </c>
      <c r="F66" s="411"/>
    </row>
    <row r="67" spans="1:7" s="121" customFormat="1" ht="20.100000000000001" customHeight="1">
      <c r="A67" s="265" t="s">
        <v>5250</v>
      </c>
      <c r="B67" s="262" t="s">
        <v>5251</v>
      </c>
      <c r="C67" s="266">
        <f t="shared" si="13"/>
        <v>46318</v>
      </c>
      <c r="D67" s="408">
        <f t="shared" ref="D67:D69" si="14">C67+3</f>
        <v>46321</v>
      </c>
      <c r="E67" s="266">
        <f t="shared" ref="E67:E69" si="15">D67+2</f>
        <v>46323</v>
      </c>
      <c r="F67" s="411"/>
    </row>
    <row r="68" spans="1:7" s="121" customFormat="1" ht="20.100000000000001" customHeight="1">
      <c r="A68" s="265" t="s">
        <v>155</v>
      </c>
      <c r="B68" s="262" t="s">
        <v>5222</v>
      </c>
      <c r="C68" s="266">
        <f t="shared" si="13"/>
        <v>46325</v>
      </c>
      <c r="D68" s="408">
        <f t="shared" si="14"/>
        <v>46328</v>
      </c>
      <c r="E68" s="266">
        <f t="shared" si="15"/>
        <v>46330</v>
      </c>
      <c r="F68" s="411"/>
    </row>
    <row r="69" spans="1:7" s="121" customFormat="1" ht="20.100000000000001" customHeight="1">
      <c r="A69" s="265" t="s">
        <v>5147</v>
      </c>
      <c r="B69" s="262" t="s">
        <v>5221</v>
      </c>
      <c r="C69" s="266">
        <f>C68+7</f>
        <v>46332</v>
      </c>
      <c r="D69" s="408">
        <f t="shared" si="14"/>
        <v>46335</v>
      </c>
      <c r="E69" s="266">
        <f t="shared" si="15"/>
        <v>46337</v>
      </c>
      <c r="F69" s="411"/>
    </row>
    <row r="70" spans="1:7" s="121" customFormat="1" ht="20.100000000000001" customHeight="1">
      <c r="A70" s="264" t="s">
        <v>1938</v>
      </c>
      <c r="B70" s="264"/>
      <c r="C70" s="264"/>
      <c r="D70" s="286"/>
    </row>
    <row r="71" spans="1:7" s="121" customFormat="1" ht="20.100000000000001" customHeight="1">
      <c r="A71" s="288" t="s">
        <v>5249</v>
      </c>
      <c r="B71" s="260"/>
      <c r="C71" s="260"/>
    </row>
    <row r="72" spans="1:7" s="121" customFormat="1" ht="20.100000000000001" customHeight="1">
      <c r="A72" s="260"/>
      <c r="B72" s="51"/>
      <c r="C72" s="122"/>
    </row>
    <row r="73" spans="1:7" s="121" customFormat="1" ht="20.100000000000001" customHeight="1">
      <c r="A73" s="421" t="s">
        <v>43</v>
      </c>
      <c r="B73" s="421"/>
      <c r="C73" s="421"/>
      <c r="D73" s="421"/>
    </row>
    <row r="74" spans="1:7" s="121" customFormat="1" ht="20.100000000000001" customHeight="1">
      <c r="A74" s="274"/>
      <c r="B74" s="274"/>
      <c r="C74" s="274"/>
      <c r="D74" s="274"/>
    </row>
    <row r="75" spans="1:7" s="38" customFormat="1" ht="20.100000000000001" customHeight="1">
      <c r="A75" s="267"/>
      <c r="B75" s="268"/>
      <c r="C75" s="101"/>
      <c r="D75" s="99"/>
      <c r="E75" s="103"/>
    </row>
    <row r="76" spans="1:7" s="38" customFormat="1" ht="20.100000000000001" customHeight="1">
      <c r="A76" s="269"/>
      <c r="B76" s="270"/>
      <c r="C76" s="103"/>
      <c r="D76" s="115"/>
      <c r="E76" s="103"/>
      <c r="F76" s="53"/>
    </row>
    <row r="77" spans="1:7" s="38" customFormat="1" ht="20.100000000000001" customHeight="1">
      <c r="A77" s="271"/>
      <c r="B77" s="272"/>
      <c r="C77" s="103"/>
      <c r="D77" s="115"/>
      <c r="E77" s="115"/>
      <c r="F77" s="53"/>
    </row>
    <row r="78" spans="1:7" s="38" customFormat="1" ht="20.100000000000001" customHeight="1">
      <c r="A78" s="271"/>
      <c r="B78" s="272"/>
      <c r="C78" s="103"/>
      <c r="D78" s="115"/>
      <c r="F78" s="53"/>
    </row>
    <row r="79" spans="1:7" s="38" customFormat="1" ht="20.100000000000001" customHeight="1">
      <c r="A79" s="271"/>
      <c r="B79" s="273"/>
      <c r="C79" s="53"/>
      <c r="F79" s="53"/>
    </row>
    <row r="80" spans="1:7" s="38" customFormat="1" ht="20.100000000000001" customHeight="1">
      <c r="A80" s="271"/>
      <c r="B80" s="273"/>
      <c r="C80" s="53"/>
      <c r="E80" s="89"/>
      <c r="F80" s="90"/>
    </row>
  </sheetData>
  <customSheetViews>
    <customSheetView guid="{035FD7B7-E407-47C6-82D2-F16A7036DEE3}" showGridLines="0" hiddenRows="1">
      <selection activeCell="D67" sqref="D67"/>
      <pageMargins left="0" right="0" top="0" bottom="0" header="0" footer="0"/>
      <pageSetup scale="60" orientation="landscape"/>
    </customSheetView>
    <customSheetView guid="{D73C7D54-4891-4237-9750-225D2462AB34}" showGridLines="0" topLeftCell="B29">
      <selection activeCell="E13" sqref="E13"/>
      <pageMargins left="0" right="0" top="0" bottom="0" header="0" footer="0"/>
      <pageSetup scale="60" orientation="landscape"/>
    </customSheetView>
    <customSheetView guid="{77C6715E-78A8-45AF-BBE5-55C648F3FD39}" showGridLines="0">
      <selection activeCell="F11" sqref="F11"/>
      <pageMargins left="0" right="0" top="0" bottom="0" header="0" footer="0"/>
      <pageSetup scale="60" orientation="landscape" r:id="rId1"/>
    </customSheetView>
    <customSheetView guid="{C6EA2456-9077-41F6-8AD1-2B98609E6968}" scale="85" showGridLines="0">
      <selection activeCell="D36" sqref="D36"/>
      <pageMargins left="0" right="0" top="0" bottom="0" header="0" footer="0"/>
      <pageSetup scale="60" orientation="landscape"/>
    </customSheetView>
    <customSheetView guid="{36EED012-CDEF-4DC1-8A77-CC61E5DDA9AF}" scale="85" showGridLines="0">
      <selection activeCell="M31" sqref="M31"/>
      <pageMargins left="0" right="0" top="0" bottom="0" header="0" footer="0"/>
      <pageSetup scale="60" orientation="landscape"/>
    </customSheetView>
    <customSheetView guid="{6D779134-8889-443F-9ACA-8D735092180D}" showGridLines="0" topLeftCell="A7">
      <selection activeCell="H22" sqref="H22"/>
      <pageMargins left="0" right="0" top="0" bottom="0" header="0" footer="0"/>
      <pageSetup scale="60" orientation="landscape" r:id="rId2"/>
    </customSheetView>
    <customSheetView guid="{DB8C7FDF-A076-429E-9C69-19F5346810D2}" scale="85" showGridLines="0" topLeftCell="A22">
      <selection activeCell="B48" sqref="B48"/>
      <pageMargins left="0" right="0" top="0" bottom="0" header="0" footer="0"/>
      <pageSetup scale="60" orientation="landscape"/>
    </customSheetView>
    <customSheetView guid="{4BAB3EE4-9C54-4B90-B433-C200B8083694}" scale="85" showGridLines="0">
      <selection activeCell="B33" sqref="B33"/>
      <pageMargins left="0" right="0" top="0" bottom="0" header="0" footer="0"/>
      <pageSetup scale="60" orientation="landscape"/>
    </customSheetView>
    <customSheetView guid="{A0571078-F8D9-4419-99DA-CC05A0A8884F}" scale="85" showPageBreaks="1" showGridLines="0" printArea="1" topLeftCell="A4">
      <selection activeCell="C24" sqref="C24:C25"/>
      <rowBreaks count="1" manualBreakCount="1">
        <brk id="21" max="6" man="1"/>
      </rowBreaks>
      <pageMargins left="0" right="0" top="0" bottom="0" header="0" footer="0"/>
      <pageSetup scale="60" orientation="landscape"/>
    </customSheetView>
    <customSheetView guid="{23D6460C-E645-4432-B260-E5EED77E92F3}" scale="85" showGridLines="0">
      <selection activeCell="B33" sqref="B33"/>
      <rowBreaks count="1" manualBreakCount="1">
        <brk id="16" max="6" man="1"/>
      </rowBreaks>
      <pageMargins left="0" right="0" top="0" bottom="0" header="0" footer="0"/>
      <pageSetup scale="60" orientation="landscape"/>
    </customSheetView>
    <customSheetView guid="{CEA7FD87-719A-426A-B06E-9D4E99783EED}" scale="85" showPageBreaks="1" showGridLines="0" topLeftCell="A4">
      <selection activeCell="E11" sqref="E11"/>
      <rowBreaks count="2" manualBreakCount="2">
        <brk id="16" max="6" man="1"/>
        <brk id="70" max="16383" man="1"/>
      </rowBreaks>
      <pageMargins left="0" right="0" top="0" bottom="0" header="0" footer="0"/>
      <pageSetup scale="60" orientation="landscape"/>
    </customSheetView>
    <customSheetView guid="{88931C49-9137-4FED-AEBA-55DC84EE773E}" scale="85" showGridLines="0">
      <selection activeCell="H24" sqref="H24"/>
      <rowBreaks count="1" manualBreakCount="1">
        <brk id="16" max="6" man="1"/>
      </rowBreaks>
      <pageMargins left="0" right="0" top="0" bottom="0" header="0" footer="0"/>
      <pageSetup scale="60" orientation="landscape"/>
    </customSheetView>
    <customSheetView guid="{D7835D66-B13D-4A90-85BF-DC3ACE120431}" scale="85" showGridLines="0" topLeftCell="A7">
      <selection activeCell="J13" sqref="J13"/>
      <pageMargins left="0" right="0" top="0" bottom="0" header="0" footer="0"/>
      <pageSetup scale="60" orientation="landscape"/>
    </customSheetView>
    <customSheetView guid="{93A7AE30-CF2C-4CF1-930B-9425B5F5817D}" scale="85" showGridLines="0" topLeftCell="A7">
      <selection activeCell="E29" sqref="E29"/>
      <pageMargins left="0" right="0" top="0" bottom="0" header="0" footer="0"/>
      <pageSetup scale="60" orientation="landscape"/>
    </customSheetView>
    <customSheetView guid="{C00304E5-BAC8-4C34-B3D2-AD7EACE0CB92}" scale="85" showGridLines="0" topLeftCell="A10">
      <selection activeCell="H22" sqref="H22"/>
      <pageMargins left="0" right="0" top="0" bottom="0" header="0" footer="0"/>
      <pageSetup scale="60" orientation="landscape"/>
    </customSheetView>
    <customSheetView guid="{B9C309E4-7299-4CD5-AAAB-CF9542D1540F}" scale="85" showGridLines="0" topLeftCell="A13">
      <selection activeCell="J42" sqref="J42"/>
      <pageMargins left="0" right="0" top="0" bottom="0" header="0" footer="0"/>
      <pageSetup scale="60" orientation="landscape"/>
    </customSheetView>
    <customSheetView guid="{3E9A2BAE-164D-47A0-8104-C7D4E0A4EAEF}" scale="85" showGridLines="0" topLeftCell="A4">
      <selection activeCell="F6" sqref="F6"/>
      <pageMargins left="0" right="0" top="0" bottom="0" header="0" footer="0"/>
      <pageSetup scale="60" orientation="landscape"/>
    </customSheetView>
    <customSheetView guid="{3DA74F3E-F145-470D-BDA0-4288A858AFDF}" scale="85" showGridLines="0">
      <selection activeCell="F6" sqref="F6"/>
      <pageMargins left="0" right="0" top="0" bottom="0" header="0" footer="0"/>
      <pageSetup scale="60" orientation="landscape"/>
    </customSheetView>
    <customSheetView guid="{8E2DF192-20FD-40DB-8385-493ED9B1C2BF}" scale="85" showGridLines="0" topLeftCell="A28">
      <selection activeCell="B43" sqref="B43"/>
      <pageMargins left="0" right="0" top="0" bottom="0" header="0" footer="0"/>
      <pageSetup scale="60" orientation="landscape"/>
    </customSheetView>
  </customSheetViews>
  <mergeCells count="24">
    <mergeCell ref="A73:D73"/>
    <mergeCell ref="A49:A51"/>
    <mergeCell ref="B49:B51"/>
    <mergeCell ref="A36:A38"/>
    <mergeCell ref="B36:B38"/>
    <mergeCell ref="D36:F36"/>
    <mergeCell ref="A61:A63"/>
    <mergeCell ref="B61:B63"/>
    <mergeCell ref="A48:D48"/>
    <mergeCell ref="A60:E60"/>
    <mergeCell ref="D65:E65"/>
    <mergeCell ref="A6:E6"/>
    <mergeCell ref="A1:F4"/>
    <mergeCell ref="A20:D20"/>
    <mergeCell ref="A7:A10"/>
    <mergeCell ref="B7:B10"/>
    <mergeCell ref="C9:C10"/>
    <mergeCell ref="A17:E17"/>
    <mergeCell ref="D7:E7"/>
    <mergeCell ref="A21:A24"/>
    <mergeCell ref="B21:B24"/>
    <mergeCell ref="C23:C24"/>
    <mergeCell ref="A35:F35"/>
    <mergeCell ref="A32:E32"/>
  </mergeCells>
  <phoneticPr fontId="419" type="noConversion"/>
  <conditionalFormatting sqref="B11:B16">
    <cfRule type="timePeriod" dxfId="3" priority="193" timePeriod="lastWeek">
      <formula>AND(TODAY()-ROUNDDOWN(B11,0)&gt;=(WEEKDAY(TODAY())),TODAY()-ROUNDDOWN(B11,0)&lt;(WEEKDAY(TODAY())+7))</formula>
    </cfRule>
  </conditionalFormatting>
  <conditionalFormatting sqref="B25">
    <cfRule type="timePeriod" dxfId="2" priority="1" timePeriod="lastWeek">
      <formula>AND(TODAY()-ROUNDDOWN(B25,0)&gt;=(WEEKDAY(TODAY())),TODAY()-ROUNDDOWN(B25,0)&lt;(WEEKDAY(TODAY())+7))</formula>
    </cfRule>
  </conditionalFormatting>
  <conditionalFormatting sqref="B29">
    <cfRule type="timePeriod" dxfId="1" priority="3" timePeriod="lastWeek">
      <formula>AND(TODAY()-ROUNDDOWN(B29,0)&gt;=(WEEKDAY(TODAY())),TODAY()-ROUNDDOWN(B29,0)&lt;(WEEKDAY(TODAY())+7))</formula>
    </cfRule>
  </conditionalFormatting>
  <hyperlinks>
    <hyperlink ref="A5" location="MENU!A1" display="BACK TO MENU" xr:uid="{00000000-0004-0000-0400-000000000000}"/>
  </hyperlinks>
  <pageMargins left="0.7" right="0.7" top="0.75" bottom="0.75" header="0.3" footer="0.3"/>
  <pageSetup scale="60" orientation="landscape" r:id="rId3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/>
  <sheetData/>
  <customSheetViews>
    <customSheetView guid="{035FD7B7-E407-47C6-82D2-F16A7036DEE3}" state="hidden">
      <pageMargins left="0" right="0" top="0" bottom="0" header="0" footer="0"/>
    </customSheetView>
    <customSheetView guid="{D73C7D54-4891-4237-9750-225D2462AB34}" state="hidden">
      <pageMargins left="0" right="0" top="0" bottom="0" header="0" footer="0"/>
    </customSheetView>
    <customSheetView guid="{77C6715E-78A8-45AF-BBE5-55C648F3FD39}" state="hidden">
      <pageMargins left="0" right="0" top="0" bottom="0" header="0" footer="0"/>
    </customSheetView>
    <customSheetView guid="{C6EA2456-9077-41F6-8AD1-2B98609E6968}" state="hidden">
      <pageMargins left="0" right="0" top="0" bottom="0" header="0" footer="0"/>
    </customSheetView>
    <customSheetView guid="{36EED012-CDEF-4DC1-8A77-CC61E5DDA9AF}" state="hidden">
      <pageMargins left="0" right="0" top="0" bottom="0" header="0" footer="0"/>
    </customSheetView>
    <customSheetView guid="{6D779134-8889-443F-9ACA-8D735092180D}" state="hidden">
      <pageMargins left="0" right="0" top="0" bottom="0" header="0" footer="0"/>
    </customSheetView>
    <customSheetView guid="{8E2DF192-20FD-40DB-8385-493ED9B1C2BF}" state="hidden"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R53"/>
  <sheetViews>
    <sheetView showGridLines="0" zoomScaleNormal="85" workbookViewId="0">
      <pane ySplit="5" topLeftCell="A6" activePane="bottomLeft" state="frozen"/>
      <selection pane="bottomLeft" activeCell="K14" sqref="K14"/>
    </sheetView>
  </sheetViews>
  <sheetFormatPr defaultColWidth="8.875" defaultRowHeight="14.25"/>
  <cols>
    <col min="1" max="1" width="24.875" style="182" customWidth="1"/>
    <col min="2" max="2" width="10" style="182" customWidth="1"/>
    <col min="3" max="3" width="15.25" style="184" customWidth="1"/>
    <col min="4" max="4" width="14.5" style="182" customWidth="1"/>
    <col min="5" max="6" width="14.875" style="182" customWidth="1"/>
    <col min="7" max="7" width="15.125" style="182" customWidth="1"/>
    <col min="8" max="9" width="12.375" style="182" customWidth="1"/>
    <col min="10" max="10" width="13" style="182" bestFit="1" customWidth="1"/>
    <col min="11" max="16384" width="8.875" style="182"/>
  </cols>
  <sheetData>
    <row r="1" spans="1:18" ht="20.100000000000001" customHeight="1">
      <c r="A1" s="419" t="s">
        <v>46</v>
      </c>
      <c r="B1" s="419"/>
      <c r="C1" s="419"/>
      <c r="D1" s="419"/>
      <c r="E1" s="419"/>
      <c r="F1" s="419"/>
      <c r="G1" s="419"/>
    </row>
    <row r="2" spans="1:18" ht="20.100000000000001" customHeight="1">
      <c r="A2" s="419"/>
      <c r="B2" s="419"/>
      <c r="C2" s="419"/>
      <c r="D2" s="419"/>
      <c r="E2" s="419"/>
      <c r="F2" s="419"/>
      <c r="G2" s="419"/>
    </row>
    <row r="3" spans="1:18" ht="20.100000000000001" customHeight="1">
      <c r="A3" s="419"/>
      <c r="B3" s="419"/>
      <c r="C3" s="419"/>
      <c r="D3" s="419"/>
      <c r="E3" s="419"/>
      <c r="F3" s="419"/>
      <c r="G3" s="419"/>
    </row>
    <row r="4" spans="1:18" ht="20.100000000000001" customHeight="1">
      <c r="A4" s="419"/>
      <c r="B4" s="419"/>
      <c r="C4" s="419"/>
      <c r="D4" s="419"/>
      <c r="E4" s="419"/>
      <c r="F4" s="419"/>
      <c r="G4" s="419"/>
    </row>
    <row r="5" spans="1:18" s="183" customFormat="1" ht="20.100000000000001" customHeight="1">
      <c r="A5" s="185" t="s">
        <v>33</v>
      </c>
      <c r="C5" s="186"/>
    </row>
    <row r="6" spans="1:18" s="183" customFormat="1" ht="20.100000000000001" customHeight="1">
      <c r="A6" s="448" t="s">
        <v>237</v>
      </c>
      <c r="B6" s="448"/>
      <c r="C6" s="448"/>
      <c r="D6" s="448"/>
      <c r="E6" s="448"/>
      <c r="F6" s="448"/>
      <c r="G6" s="448"/>
      <c r="H6" s="159"/>
      <c r="I6" s="159"/>
    </row>
    <row r="7" spans="1:18" s="159" customFormat="1" ht="20.100000000000001" customHeight="1">
      <c r="A7" s="413" t="s">
        <v>37</v>
      </c>
      <c r="B7" s="414" t="s">
        <v>48</v>
      </c>
      <c r="C7" s="257" t="s">
        <v>1</v>
      </c>
      <c r="D7" s="414" t="s">
        <v>36</v>
      </c>
      <c r="E7" s="414"/>
      <c r="F7" s="414"/>
      <c r="G7" s="414"/>
      <c r="H7" s="253"/>
    </row>
    <row r="8" spans="1:18" s="159" customFormat="1" ht="30">
      <c r="A8" s="413"/>
      <c r="B8" s="414"/>
      <c r="C8" s="256" t="s">
        <v>49</v>
      </c>
      <c r="D8" s="257" t="s">
        <v>211</v>
      </c>
      <c r="E8" s="257" t="s">
        <v>210</v>
      </c>
      <c r="F8" s="257" t="s">
        <v>1946</v>
      </c>
      <c r="G8" s="257" t="s">
        <v>1890</v>
      </c>
    </row>
    <row r="9" spans="1:18" s="159" customFormat="1" ht="20.100000000000001" customHeight="1">
      <c r="A9" s="413"/>
      <c r="B9" s="414"/>
      <c r="C9" s="256" t="s">
        <v>3</v>
      </c>
      <c r="D9" s="257" t="s">
        <v>52</v>
      </c>
      <c r="E9" s="257" t="s">
        <v>55</v>
      </c>
      <c r="F9" s="257" t="s">
        <v>63</v>
      </c>
      <c r="G9" s="257" t="s">
        <v>93</v>
      </c>
    </row>
    <row r="10" spans="1:18" s="159" customFormat="1" ht="20.100000000000001" customHeight="1">
      <c r="A10" s="275" t="s">
        <v>5149</v>
      </c>
      <c r="B10" s="276" t="s">
        <v>5190</v>
      </c>
      <c r="C10" s="259">
        <v>46299</v>
      </c>
      <c r="D10" s="399" t="s">
        <v>58</v>
      </c>
      <c r="E10" s="259">
        <f>C10+8</f>
        <v>46307</v>
      </c>
      <c r="F10" s="259">
        <f>E10+2</f>
        <v>46309</v>
      </c>
      <c r="G10" s="399" t="s">
        <v>58</v>
      </c>
      <c r="H10" s="252"/>
      <c r="I10" s="253"/>
      <c r="N10" s="253"/>
      <c r="P10" s="253"/>
      <c r="R10" s="253"/>
    </row>
    <row r="11" spans="1:18" s="159" customFormat="1" ht="20.100000000000001" customHeight="1">
      <c r="A11" s="275" t="s">
        <v>5202</v>
      </c>
      <c r="B11" s="276" t="s">
        <v>5203</v>
      </c>
      <c r="C11" s="259">
        <f>C10+7</f>
        <v>46306</v>
      </c>
      <c r="D11" s="450" t="s">
        <v>64</v>
      </c>
      <c r="E11" s="451"/>
      <c r="F11" s="451"/>
      <c r="G11" s="452"/>
      <c r="H11" s="252"/>
      <c r="N11" s="254"/>
      <c r="P11" s="253"/>
      <c r="R11" s="254"/>
    </row>
    <row r="12" spans="1:18" s="159" customFormat="1" ht="20.100000000000001" customHeight="1">
      <c r="A12" s="275" t="s">
        <v>5173</v>
      </c>
      <c r="B12" s="276" t="s">
        <v>110</v>
      </c>
      <c r="C12" s="259">
        <f t="shared" ref="C12:F15" si="0">C11+7</f>
        <v>46313</v>
      </c>
      <c r="D12" s="259">
        <f t="shared" ref="D12:D14" si="1">C12+3</f>
        <v>46316</v>
      </c>
      <c r="E12" s="259">
        <f>D12+5</f>
        <v>46321</v>
      </c>
      <c r="F12" s="259">
        <f>E12+2</f>
        <v>46323</v>
      </c>
      <c r="G12" s="399" t="s">
        <v>58</v>
      </c>
      <c r="H12" s="252"/>
      <c r="I12" s="253"/>
      <c r="N12" s="253"/>
      <c r="P12" s="253"/>
      <c r="R12" s="253"/>
    </row>
    <row r="13" spans="1:18" s="159" customFormat="1" ht="20.100000000000001" customHeight="1">
      <c r="A13" s="275" t="s">
        <v>5149</v>
      </c>
      <c r="B13" s="276" t="s">
        <v>5223</v>
      </c>
      <c r="C13" s="259">
        <f t="shared" si="0"/>
        <v>46320</v>
      </c>
      <c r="D13" s="450" t="s">
        <v>64</v>
      </c>
      <c r="E13" s="451"/>
      <c r="F13" s="451"/>
      <c r="G13" s="452"/>
      <c r="H13" s="252"/>
      <c r="I13" s="253"/>
      <c r="N13" s="253"/>
      <c r="P13" s="253"/>
      <c r="R13" s="253"/>
    </row>
    <row r="14" spans="1:18" s="159" customFormat="1" ht="20.100000000000001" customHeight="1">
      <c r="A14" s="275" t="s">
        <v>85</v>
      </c>
      <c r="B14" s="276"/>
      <c r="C14" s="259">
        <f t="shared" si="0"/>
        <v>46327</v>
      </c>
      <c r="D14" s="259">
        <f t="shared" si="1"/>
        <v>46330</v>
      </c>
      <c r="E14" s="259">
        <f t="shared" si="0"/>
        <v>7</v>
      </c>
      <c r="F14" s="259">
        <f t="shared" si="0"/>
        <v>7</v>
      </c>
      <c r="G14" s="399" t="s">
        <v>58</v>
      </c>
      <c r="H14" s="252"/>
      <c r="N14" s="254"/>
    </row>
    <row r="15" spans="1:18" s="159" customFormat="1" ht="20.100000000000001" customHeight="1">
      <c r="A15" s="275" t="s">
        <v>5173</v>
      </c>
      <c r="B15" s="276" t="s">
        <v>5224</v>
      </c>
      <c r="C15" s="259">
        <f t="shared" si="0"/>
        <v>46334</v>
      </c>
      <c r="D15" s="259">
        <f>D14+7</f>
        <v>46337</v>
      </c>
      <c r="E15" s="259">
        <f t="shared" si="0"/>
        <v>14</v>
      </c>
      <c r="F15" s="259">
        <f t="shared" si="0"/>
        <v>14</v>
      </c>
      <c r="G15" s="399" t="s">
        <v>58</v>
      </c>
      <c r="H15" s="252"/>
    </row>
    <row r="16" spans="1:18" s="198" customFormat="1" ht="20.100000000000001" customHeight="1">
      <c r="A16" s="277" t="s">
        <v>1947</v>
      </c>
      <c r="B16" s="201"/>
      <c r="C16" s="201"/>
      <c r="D16" s="201"/>
      <c r="E16" s="201"/>
      <c r="F16" s="201"/>
      <c r="G16" s="201"/>
    </row>
    <row r="17" spans="1:14" s="187" customFormat="1" ht="20.100000000000001" customHeight="1">
      <c r="A17" s="288" t="s">
        <v>5123</v>
      </c>
      <c r="C17" s="188"/>
    </row>
    <row r="18" spans="1:14" ht="20.100000000000001" customHeight="1">
      <c r="C18" s="189"/>
    </row>
    <row r="19" spans="1:14" s="88" customFormat="1" ht="20.100000000000001" customHeight="1">
      <c r="A19" s="449" t="s">
        <v>238</v>
      </c>
      <c r="B19" s="449"/>
      <c r="C19" s="449"/>
      <c r="D19" s="449"/>
      <c r="E19" s="449"/>
      <c r="F19" s="449"/>
      <c r="G19" s="449"/>
      <c r="H19" s="449"/>
      <c r="I19" s="449"/>
    </row>
    <row r="20" spans="1:14" s="105" customFormat="1" ht="20.100000000000001" customHeight="1">
      <c r="A20" s="413" t="s">
        <v>37</v>
      </c>
      <c r="B20" s="414" t="s">
        <v>35</v>
      </c>
      <c r="C20" s="257" t="s">
        <v>1</v>
      </c>
      <c r="D20" s="414" t="s">
        <v>36</v>
      </c>
      <c r="E20" s="414"/>
      <c r="F20" s="414"/>
      <c r="G20" s="414"/>
      <c r="H20" s="414"/>
      <c r="I20" s="414"/>
    </row>
    <row r="21" spans="1:14" s="105" customFormat="1" ht="30">
      <c r="A21" s="413"/>
      <c r="B21" s="414"/>
      <c r="C21" s="257" t="s">
        <v>49</v>
      </c>
      <c r="D21" s="257" t="s">
        <v>207</v>
      </c>
      <c r="E21" s="257" t="s">
        <v>208</v>
      </c>
      <c r="F21" s="257" t="s">
        <v>209</v>
      </c>
      <c r="G21" s="257" t="s">
        <v>210</v>
      </c>
      <c r="H21" s="257" t="s">
        <v>92</v>
      </c>
      <c r="I21" s="257" t="s">
        <v>1889</v>
      </c>
    </row>
    <row r="22" spans="1:14" s="105" customFormat="1" ht="20.100000000000001" customHeight="1">
      <c r="A22" s="413"/>
      <c r="B22" s="414"/>
      <c r="C22" s="257" t="s">
        <v>6</v>
      </c>
      <c r="D22" s="257" t="s">
        <v>52</v>
      </c>
      <c r="E22" s="257" t="s">
        <v>53</v>
      </c>
      <c r="F22" s="257" t="s">
        <v>91</v>
      </c>
      <c r="G22" s="257" t="s">
        <v>40</v>
      </c>
      <c r="H22" s="257" t="s">
        <v>63</v>
      </c>
      <c r="I22" s="257" t="s">
        <v>93</v>
      </c>
    </row>
    <row r="23" spans="1:14" s="105" customFormat="1" ht="20.100000000000001" customHeight="1">
      <c r="A23" s="275" t="s">
        <v>1951</v>
      </c>
      <c r="B23" s="262" t="s">
        <v>5192</v>
      </c>
      <c r="C23" s="259">
        <v>46302</v>
      </c>
      <c r="D23" s="259">
        <f>C23+3</f>
        <v>46305</v>
      </c>
      <c r="E23" s="259">
        <f>D23+1</f>
        <v>46306</v>
      </c>
      <c r="F23" s="259">
        <f>E23+3</f>
        <v>46309</v>
      </c>
      <c r="G23" s="259">
        <f>F23+2</f>
        <v>46311</v>
      </c>
      <c r="H23" s="259">
        <f>G23+1</f>
        <v>46312</v>
      </c>
      <c r="I23" s="259">
        <f>H23+2</f>
        <v>46314</v>
      </c>
      <c r="J23" s="284"/>
      <c r="K23" s="284"/>
    </row>
    <row r="24" spans="1:14" s="105" customFormat="1" ht="20.100000000000001" customHeight="1">
      <c r="A24" s="275" t="s">
        <v>5146</v>
      </c>
      <c r="B24" s="262" t="s">
        <v>5191</v>
      </c>
      <c r="C24" s="259">
        <f>C23+7</f>
        <v>46309</v>
      </c>
      <c r="D24" s="259">
        <f t="shared" ref="D24:D28" si="2">C24+3</f>
        <v>46312</v>
      </c>
      <c r="E24" s="259">
        <f t="shared" ref="E24:E28" si="3">D24+1</f>
        <v>46313</v>
      </c>
      <c r="F24" s="259">
        <f t="shared" ref="F24:F28" si="4">E24+3</f>
        <v>46316</v>
      </c>
      <c r="G24" s="259">
        <f t="shared" ref="G24:G28" si="5">F24+2</f>
        <v>46318</v>
      </c>
      <c r="H24" s="259">
        <f t="shared" ref="H24:H28" si="6">G24+1</f>
        <v>46319</v>
      </c>
      <c r="I24" s="259">
        <f t="shared" ref="I24:I28" si="7">H24+2</f>
        <v>46321</v>
      </c>
      <c r="J24" s="284"/>
      <c r="K24" s="284"/>
    </row>
    <row r="25" spans="1:14" s="105" customFormat="1" ht="20.100000000000001" customHeight="1">
      <c r="A25" s="275" t="s">
        <v>5171</v>
      </c>
      <c r="B25" s="262" t="s">
        <v>5193</v>
      </c>
      <c r="C25" s="259">
        <f>C24+7</f>
        <v>46316</v>
      </c>
      <c r="D25" s="259">
        <f t="shared" si="2"/>
        <v>46319</v>
      </c>
      <c r="E25" s="259">
        <f t="shared" si="3"/>
        <v>46320</v>
      </c>
      <c r="F25" s="259">
        <f t="shared" si="4"/>
        <v>46323</v>
      </c>
      <c r="G25" s="259">
        <f t="shared" si="5"/>
        <v>46325</v>
      </c>
      <c r="H25" s="259">
        <f t="shared" si="6"/>
        <v>46326</v>
      </c>
      <c r="I25" s="259">
        <f t="shared" si="7"/>
        <v>46328</v>
      </c>
      <c r="J25" s="284"/>
      <c r="K25" s="284"/>
    </row>
    <row r="26" spans="1:14" s="105" customFormat="1" ht="20.100000000000001" customHeight="1">
      <c r="A26" s="275" t="s">
        <v>1951</v>
      </c>
      <c r="B26" s="262" t="s">
        <v>5225</v>
      </c>
      <c r="C26" s="259">
        <f>C25+7</f>
        <v>46323</v>
      </c>
      <c r="D26" s="259">
        <f t="shared" si="2"/>
        <v>46326</v>
      </c>
      <c r="E26" s="259">
        <f t="shared" si="3"/>
        <v>46327</v>
      </c>
      <c r="F26" s="259">
        <f t="shared" si="4"/>
        <v>46330</v>
      </c>
      <c r="G26" s="259">
        <f t="shared" si="5"/>
        <v>46332</v>
      </c>
      <c r="H26" s="259">
        <f t="shared" si="6"/>
        <v>46333</v>
      </c>
      <c r="I26" s="259">
        <f t="shared" si="7"/>
        <v>46335</v>
      </c>
      <c r="J26" s="284"/>
      <c r="K26" s="284"/>
    </row>
    <row r="27" spans="1:14" s="105" customFormat="1" ht="20.100000000000001" customHeight="1">
      <c r="A27" s="275" t="s">
        <v>5146</v>
      </c>
      <c r="B27" s="262" t="s">
        <v>5226</v>
      </c>
      <c r="C27" s="259">
        <f>C26+7</f>
        <v>46330</v>
      </c>
      <c r="D27" s="259">
        <f t="shared" si="2"/>
        <v>46333</v>
      </c>
      <c r="E27" s="259">
        <f t="shared" si="3"/>
        <v>46334</v>
      </c>
      <c r="F27" s="259">
        <f t="shared" si="4"/>
        <v>46337</v>
      </c>
      <c r="G27" s="259">
        <f t="shared" si="5"/>
        <v>46339</v>
      </c>
      <c r="H27" s="259">
        <f t="shared" si="6"/>
        <v>46340</v>
      </c>
      <c r="I27" s="259">
        <f t="shared" si="7"/>
        <v>46342</v>
      </c>
      <c r="J27" s="284"/>
      <c r="K27" s="284"/>
    </row>
    <row r="28" spans="1:14" s="105" customFormat="1" ht="20.100000000000001" customHeight="1">
      <c r="A28" s="275" t="s">
        <v>85</v>
      </c>
      <c r="B28" s="262"/>
      <c r="C28" s="259">
        <f>C27+7</f>
        <v>46337</v>
      </c>
      <c r="D28" s="259">
        <f t="shared" si="2"/>
        <v>46340</v>
      </c>
      <c r="E28" s="259">
        <f t="shared" si="3"/>
        <v>46341</v>
      </c>
      <c r="F28" s="259">
        <f t="shared" si="4"/>
        <v>46344</v>
      </c>
      <c r="G28" s="259">
        <f t="shared" si="5"/>
        <v>46346</v>
      </c>
      <c r="H28" s="259">
        <f t="shared" si="6"/>
        <v>46347</v>
      </c>
      <c r="I28" s="259">
        <f t="shared" si="7"/>
        <v>46349</v>
      </c>
      <c r="J28" s="284"/>
      <c r="K28" s="284"/>
    </row>
    <row r="29" spans="1:14" s="166" customFormat="1" ht="35.1" customHeight="1">
      <c r="A29" s="447" t="s">
        <v>1900</v>
      </c>
      <c r="B29" s="447"/>
      <c r="C29" s="447"/>
      <c r="D29" s="447"/>
      <c r="E29" s="447"/>
      <c r="F29" s="447"/>
      <c r="G29" s="447"/>
      <c r="H29" s="447"/>
      <c r="I29" s="447"/>
      <c r="J29" s="167"/>
      <c r="K29" s="167"/>
      <c r="L29" s="167"/>
      <c r="M29" s="167"/>
      <c r="N29" s="167"/>
    </row>
    <row r="30" spans="1:14" s="105" customFormat="1" ht="20.100000000000001" customHeight="1">
      <c r="A30" s="288" t="s">
        <v>5122</v>
      </c>
      <c r="C30" s="200"/>
      <c r="F30" s="200"/>
      <c r="G30" s="200"/>
    </row>
    <row r="31" spans="1:14" s="38" customFormat="1" ht="20.100000000000001" customHeight="1">
      <c r="A31" s="199"/>
      <c r="B31" s="145"/>
      <c r="C31" s="53"/>
      <c r="F31" s="53"/>
      <c r="G31" s="53"/>
    </row>
    <row r="32" spans="1:14" s="88" customFormat="1" ht="20.100000000000001" customHeight="1">
      <c r="A32" s="448" t="s">
        <v>239</v>
      </c>
      <c r="B32" s="448"/>
      <c r="C32" s="448"/>
      <c r="D32" s="448"/>
      <c r="E32" s="448"/>
      <c r="F32" s="448"/>
      <c r="G32" s="139"/>
    </row>
    <row r="33" spans="1:13" s="105" customFormat="1" ht="20.100000000000001" customHeight="1">
      <c r="A33" s="413" t="s">
        <v>37</v>
      </c>
      <c r="B33" s="414" t="s">
        <v>89</v>
      </c>
      <c r="C33" s="414" t="s">
        <v>94</v>
      </c>
      <c r="D33" s="445" t="s">
        <v>36</v>
      </c>
      <c r="E33" s="445"/>
      <c r="F33" s="445"/>
    </row>
    <row r="34" spans="1:13" s="105" customFormat="1" ht="30">
      <c r="A34" s="413"/>
      <c r="B34" s="414"/>
      <c r="C34" s="414"/>
      <c r="D34" s="257" t="s">
        <v>95</v>
      </c>
      <c r="E34" s="257" t="s">
        <v>205</v>
      </c>
      <c r="F34" s="257" t="s">
        <v>206</v>
      </c>
    </row>
    <row r="35" spans="1:13" s="105" customFormat="1" ht="20.100000000000001" customHeight="1">
      <c r="A35" s="413"/>
      <c r="B35" s="414"/>
      <c r="C35" s="256" t="s">
        <v>6</v>
      </c>
      <c r="D35" s="256" t="s">
        <v>54</v>
      </c>
      <c r="E35" s="256" t="s">
        <v>55</v>
      </c>
      <c r="F35" s="256" t="s">
        <v>56</v>
      </c>
    </row>
    <row r="36" spans="1:13" s="110" customFormat="1" ht="20.100000000000001" customHeight="1">
      <c r="A36" s="279" t="s">
        <v>1941</v>
      </c>
      <c r="B36" s="262" t="s">
        <v>5245</v>
      </c>
      <c r="C36" s="266">
        <v>46302</v>
      </c>
      <c r="D36" s="266">
        <f>C36+6</f>
        <v>46308</v>
      </c>
      <c r="E36" s="266">
        <f t="shared" ref="E36" si="8">C36+8</f>
        <v>46310</v>
      </c>
      <c r="F36" s="266">
        <f t="shared" ref="F36" si="9">C36+9</f>
        <v>46311</v>
      </c>
      <c r="G36" s="284"/>
      <c r="H36" s="105"/>
      <c r="I36" s="105"/>
      <c r="J36" s="105"/>
      <c r="K36" s="105"/>
      <c r="L36" s="105"/>
      <c r="M36" s="105"/>
    </row>
    <row r="37" spans="1:13" s="110" customFormat="1" ht="20.100000000000001" customHeight="1">
      <c r="A37" s="279" t="s">
        <v>85</v>
      </c>
      <c r="B37" s="262"/>
      <c r="C37" s="266">
        <f t="shared" ref="C37:C42" si="10">C36+7</f>
        <v>46309</v>
      </c>
      <c r="D37" s="425" t="s">
        <v>64</v>
      </c>
      <c r="E37" s="446"/>
      <c r="F37" s="426"/>
      <c r="G37" s="284"/>
      <c r="H37" s="105"/>
      <c r="I37" s="105"/>
      <c r="J37" s="105"/>
      <c r="K37" s="105"/>
      <c r="L37" s="105"/>
      <c r="M37" s="105"/>
    </row>
    <row r="38" spans="1:13" s="110" customFormat="1" ht="20.100000000000001" customHeight="1">
      <c r="A38" s="279" t="s">
        <v>5179</v>
      </c>
      <c r="B38" s="262" t="s">
        <v>5193</v>
      </c>
      <c r="C38" s="266">
        <f t="shared" si="10"/>
        <v>46316</v>
      </c>
      <c r="D38" s="266">
        <f t="shared" ref="D38" si="11">C38+6</f>
        <v>46322</v>
      </c>
      <c r="E38" s="266">
        <f t="shared" ref="E38" si="12">C38+8</f>
        <v>46324</v>
      </c>
      <c r="F38" s="266">
        <f t="shared" ref="F38" si="13">C38+9</f>
        <v>46325</v>
      </c>
      <c r="G38" s="284"/>
      <c r="H38" s="284"/>
      <c r="I38" s="105"/>
      <c r="J38" s="105"/>
      <c r="K38" s="105"/>
      <c r="L38" s="105"/>
      <c r="M38" s="105"/>
    </row>
    <row r="39" spans="1:13" s="110" customFormat="1" ht="20.100000000000001" customHeight="1">
      <c r="A39" s="279" t="s">
        <v>1894</v>
      </c>
      <c r="B39" s="262" t="s">
        <v>5227</v>
      </c>
      <c r="C39" s="266">
        <f t="shared" si="10"/>
        <v>46323</v>
      </c>
      <c r="D39" s="266">
        <f t="shared" ref="D39:D41" si="14">C39+6</f>
        <v>46329</v>
      </c>
      <c r="E39" s="266">
        <f t="shared" ref="E39:E41" si="15">C39+8</f>
        <v>46331</v>
      </c>
      <c r="F39" s="266">
        <f t="shared" ref="F39:F41" si="16">C39+9</f>
        <v>46332</v>
      </c>
      <c r="G39" s="284"/>
      <c r="H39" s="284"/>
      <c r="I39" s="105"/>
      <c r="J39" s="105"/>
      <c r="K39" s="105"/>
      <c r="L39" s="105"/>
      <c r="M39" s="105"/>
    </row>
    <row r="40" spans="1:13" s="110" customFormat="1" ht="20.100000000000001" customHeight="1">
      <c r="A40" s="279" t="s">
        <v>1941</v>
      </c>
      <c r="B40" s="262" t="s">
        <v>5193</v>
      </c>
      <c r="C40" s="266">
        <f t="shared" si="10"/>
        <v>46330</v>
      </c>
      <c r="D40" s="266">
        <f t="shared" si="14"/>
        <v>46336</v>
      </c>
      <c r="E40" s="266">
        <f t="shared" si="15"/>
        <v>46338</v>
      </c>
      <c r="F40" s="266">
        <f t="shared" si="16"/>
        <v>46339</v>
      </c>
      <c r="G40" s="284"/>
      <c r="H40" s="284"/>
      <c r="I40" s="105"/>
      <c r="J40" s="105"/>
      <c r="K40" s="105"/>
      <c r="L40" s="105"/>
      <c r="M40" s="105"/>
    </row>
    <row r="41" spans="1:13" s="110" customFormat="1" ht="20.100000000000001" customHeight="1">
      <c r="A41" s="279" t="s">
        <v>85</v>
      </c>
      <c r="B41" s="262"/>
      <c r="C41" s="266">
        <f t="shared" si="10"/>
        <v>46337</v>
      </c>
      <c r="D41" s="266">
        <f t="shared" si="14"/>
        <v>46343</v>
      </c>
      <c r="E41" s="266">
        <f t="shared" si="15"/>
        <v>46345</v>
      </c>
      <c r="F41" s="266">
        <f t="shared" si="16"/>
        <v>46346</v>
      </c>
      <c r="G41" s="284"/>
      <c r="H41" s="284"/>
      <c r="I41" s="105"/>
      <c r="J41" s="105"/>
      <c r="K41" s="105"/>
      <c r="L41" s="105"/>
      <c r="M41" s="105"/>
    </row>
    <row r="42" spans="1:13" s="110" customFormat="1" ht="20.100000000000001" customHeight="1">
      <c r="A42" s="279" t="s">
        <v>5179</v>
      </c>
      <c r="B42" s="262" t="s">
        <v>5227</v>
      </c>
      <c r="C42" s="266">
        <f t="shared" si="10"/>
        <v>46344</v>
      </c>
      <c r="D42" s="266">
        <f t="shared" ref="D42" si="17">C42+6</f>
        <v>46350</v>
      </c>
      <c r="E42" s="266">
        <f t="shared" ref="E42" si="18">C42+8</f>
        <v>46352</v>
      </c>
      <c r="F42" s="266">
        <f t="shared" ref="F42" si="19">C42+9</f>
        <v>46353</v>
      </c>
      <c r="G42" s="284"/>
      <c r="H42" s="105"/>
      <c r="I42" s="105"/>
      <c r="J42" s="105"/>
      <c r="K42" s="105"/>
      <c r="L42" s="105"/>
      <c r="M42" s="105"/>
    </row>
    <row r="43" spans="1:13" s="110" customFormat="1" ht="20.100000000000001" customHeight="1">
      <c r="A43" s="280" t="s">
        <v>1901</v>
      </c>
      <c r="B43" s="203"/>
      <c r="C43" s="203"/>
      <c r="D43" s="203"/>
      <c r="E43" s="203"/>
      <c r="F43" s="203"/>
      <c r="G43" s="165"/>
      <c r="H43" s="105"/>
      <c r="I43" s="105"/>
      <c r="J43" s="105"/>
      <c r="K43" s="105"/>
      <c r="L43" s="105"/>
      <c r="M43" s="105"/>
    </row>
    <row r="44" spans="1:13" s="38" customFormat="1" ht="20.100000000000001" customHeight="1">
      <c r="A44" s="288" t="s">
        <v>5121</v>
      </c>
      <c r="B44" s="123"/>
      <c r="C44" s="124"/>
      <c r="E44" s="29"/>
      <c r="F44" s="29"/>
      <c r="G44" s="89"/>
    </row>
    <row r="45" spans="1:13" s="89" customFormat="1" ht="20.100000000000001" customHeight="1">
      <c r="A45" s="98"/>
      <c r="B45" s="52"/>
      <c r="C45" s="55"/>
      <c r="D45" s="115"/>
      <c r="E45" s="103"/>
      <c r="F45" s="103"/>
      <c r="G45" s="144"/>
      <c r="H45" s="38"/>
    </row>
    <row r="46" spans="1:13" s="105" customFormat="1" ht="20.100000000000001" customHeight="1">
      <c r="A46" s="421" t="s">
        <v>43</v>
      </c>
      <c r="B46" s="421"/>
      <c r="C46" s="421"/>
      <c r="D46" s="421"/>
      <c r="E46" s="421"/>
      <c r="F46" s="53"/>
    </row>
    <row r="47" spans="1:13" s="105" customFormat="1" ht="20.100000000000001" customHeight="1">
      <c r="A47" s="274"/>
      <c r="B47" s="274"/>
      <c r="C47" s="274"/>
      <c r="D47" s="274"/>
      <c r="E47" s="274"/>
      <c r="F47" s="53"/>
    </row>
    <row r="48" spans="1:13" s="187" customFormat="1" ht="19.5" customHeight="1">
      <c r="A48" s="267"/>
      <c r="B48" s="127"/>
      <c r="C48" s="101"/>
      <c r="D48" s="103"/>
    </row>
    <row r="49" spans="1:4" s="187" customFormat="1" ht="20.100000000000001" customHeight="1">
      <c r="A49" s="269"/>
      <c r="B49" s="128"/>
      <c r="C49" s="103"/>
      <c r="D49" s="103"/>
    </row>
    <row r="50" spans="1:4" s="187" customFormat="1" ht="20.100000000000001" customHeight="1">
      <c r="A50" s="271"/>
      <c r="B50" s="35"/>
      <c r="C50" s="103"/>
      <c r="D50" s="103"/>
    </row>
    <row r="51" spans="1:4" s="187" customFormat="1" ht="20.100000000000001" customHeight="1">
      <c r="A51" s="271"/>
      <c r="B51" s="35"/>
      <c r="C51" s="103"/>
      <c r="D51" s="190"/>
    </row>
    <row r="52" spans="1:4" s="187" customFormat="1" ht="20.100000000000001" customHeight="1">
      <c r="A52" s="271"/>
      <c r="C52" s="188"/>
    </row>
    <row r="53" spans="1:4" s="187" customFormat="1" ht="20.100000000000001" customHeight="1">
      <c r="A53" s="271"/>
      <c r="C53" s="188"/>
    </row>
  </sheetData>
  <customSheetViews>
    <customSheetView guid="{035FD7B7-E407-47C6-82D2-F16A7036DEE3}" showGridLines="0" topLeftCell="A4">
      <selection activeCell="E15" sqref="E15"/>
      <pageMargins left="0" right="0" top="0" bottom="0" header="0" footer="0"/>
      <pageSetup scale="75" orientation="landscape"/>
    </customSheetView>
    <customSheetView guid="{D73C7D54-4891-4237-9750-225D2462AB34}" showGridLines="0" topLeftCell="A4">
      <selection activeCell="B14" sqref="B14"/>
      <pageMargins left="0" right="0" top="0" bottom="0" header="0" footer="0"/>
      <pageSetup scale="75" orientation="landscape"/>
    </customSheetView>
    <customSheetView guid="{77C6715E-78A8-45AF-BBE5-55C648F3FD39}" showGridLines="0" topLeftCell="A4">
      <selection activeCell="F11" sqref="F11:G11"/>
      <pageMargins left="0" right="0" top="0" bottom="0" header="0" footer="0"/>
      <pageSetup scale="75" orientation="landscape" r:id="rId1"/>
    </customSheetView>
    <customSheetView guid="{C6EA2456-9077-41F6-8AD1-2B98609E6968}" showGridLines="0">
      <selection activeCell="E14" sqref="E14"/>
      <pageMargins left="0" right="0" top="0" bottom="0" header="0" footer="0"/>
      <pageSetup scale="75" orientation="landscape"/>
    </customSheetView>
    <customSheetView guid="{36EED012-CDEF-4DC1-8A77-CC61E5DDA9AF}" showGridLines="0">
      <selection activeCell="E19" sqref="E19"/>
      <pageMargins left="0" right="0" top="0" bottom="0" header="0" footer="0"/>
      <pageSetup scale="75" orientation="landscape"/>
    </customSheetView>
    <customSheetView guid="{6D779134-8889-443F-9ACA-8D735092180D}" scale="85" showGridLines="0">
      <selection activeCell="G14" sqref="G14"/>
      <pageMargins left="0" right="0" top="0" bottom="0" header="0" footer="0"/>
      <pageSetup scale="75" orientation="landscape" r:id="rId2"/>
    </customSheetView>
    <customSheetView guid="{DB8C7FDF-A076-429E-9C69-19F5346810D2}">
      <selection activeCell="E14" sqref="E14"/>
      <pageMargins left="0" right="0" top="0" bottom="0" header="0" footer="0"/>
      <pageSetup scale="75" orientation="landscape"/>
    </customSheetView>
    <customSheetView guid="{4BAB3EE4-9C54-4B90-B433-C200B8083694}">
      <selection activeCell="D12" sqref="D12"/>
      <pageMargins left="0" right="0" top="0" bottom="0" header="0" footer="0"/>
      <pageSetup scale="75" orientation="landscape"/>
    </customSheetView>
    <customSheetView guid="{A0571078-F8D9-4419-99DA-CC05A0A8884F}" showPageBreaks="1" printArea="1">
      <selection activeCell="D16" sqref="D16"/>
      <pageMargins left="0" right="0" top="0" bottom="0" header="0" footer="0"/>
      <pageSetup scale="75" orientation="landscape"/>
    </customSheetView>
    <customSheetView guid="{23D6460C-E645-4432-B260-E5EED77E92F3}">
      <selection activeCell="F12" sqref="F12"/>
      <pageMargins left="0" right="0" top="0" bottom="0" header="0" footer="0"/>
      <pageSetup scale="75" orientation="landscape"/>
    </customSheetView>
    <customSheetView guid="{CEA7FD87-719A-426A-B06E-9D4E99783EED}" showPageBreaks="1">
      <selection activeCell="A15" sqref="A15"/>
      <pageMargins left="0" right="0" top="0" bottom="0" header="0" footer="0"/>
      <pageSetup scale="75" orientation="landscape"/>
    </customSheetView>
    <customSheetView guid="{88931C49-9137-4FED-AEBA-55DC84EE773E}">
      <selection activeCell="M18" sqref="M18"/>
      <pageMargins left="0" right="0" top="0" bottom="0" header="0" footer="0"/>
      <pageSetup scale="75" orientation="landscape"/>
    </customSheetView>
    <customSheetView guid="{D7835D66-B13D-4A90-85BF-DC3ACE120431}">
      <selection activeCell="F21" sqref="F21"/>
      <pageMargins left="0" right="0" top="0" bottom="0" header="0" footer="0"/>
      <pageSetup scale="75" orientation="landscape"/>
    </customSheetView>
    <customSheetView guid="{93A7AE30-CF2C-4CF1-930B-9425B5F5817D}">
      <selection activeCell="A12" sqref="A12"/>
      <pageMargins left="0" right="0" top="0" bottom="0" header="0" footer="0"/>
      <pageSetup scale="75" orientation="landscape"/>
    </customSheetView>
    <customSheetView guid="{C00304E5-BAC8-4C34-B3D2-AD7EACE0CB92}">
      <selection activeCell="F14" sqref="F14"/>
      <pageMargins left="0" right="0" top="0" bottom="0" header="0" footer="0"/>
      <pageSetup scale="75" orientation="landscape"/>
    </customSheetView>
    <customSheetView guid="{B9C309E4-7299-4CD5-AAAB-CF9542D1540F}">
      <selection activeCell="H28" sqref="H28"/>
      <pageMargins left="0" right="0" top="0" bottom="0" header="0" footer="0"/>
      <pageSetup scale="75" orientation="landscape"/>
    </customSheetView>
    <customSheetView guid="{3E9A2BAE-164D-47A0-8104-C7D4E0A4EAEF}" showGridLines="0">
      <selection activeCell="F18" sqref="F18"/>
      <pageMargins left="0" right="0" top="0" bottom="0" header="0" footer="0"/>
      <pageSetup scale="75" orientation="landscape"/>
    </customSheetView>
    <customSheetView guid="{3DA74F3E-F145-470D-BDA0-4288A858AFDF}" showGridLines="0">
      <selection activeCell="D20" sqref="D20"/>
      <pageMargins left="0" right="0" top="0" bottom="0" header="0" footer="0"/>
      <pageSetup scale="75" orientation="landscape"/>
    </customSheetView>
    <customSheetView guid="{8E2DF192-20FD-40DB-8385-493ED9B1C2BF}" showGridLines="0">
      <selection activeCell="A11" sqref="A11"/>
      <pageMargins left="0" right="0" top="0" bottom="0" header="0" footer="0"/>
      <pageSetup scale="75" orientation="landscape"/>
    </customSheetView>
  </customSheetViews>
  <mergeCells count="19">
    <mergeCell ref="A29:I29"/>
    <mergeCell ref="A32:F32"/>
    <mergeCell ref="A1:G4"/>
    <mergeCell ref="A19:I19"/>
    <mergeCell ref="A20:A22"/>
    <mergeCell ref="B20:B22"/>
    <mergeCell ref="D20:I20"/>
    <mergeCell ref="A7:A9"/>
    <mergeCell ref="B7:B9"/>
    <mergeCell ref="A6:G6"/>
    <mergeCell ref="D7:G7"/>
    <mergeCell ref="D11:G11"/>
    <mergeCell ref="D13:G13"/>
    <mergeCell ref="A33:A35"/>
    <mergeCell ref="B33:B35"/>
    <mergeCell ref="C33:C34"/>
    <mergeCell ref="D33:F33"/>
    <mergeCell ref="A46:E46"/>
    <mergeCell ref="D37:F37"/>
  </mergeCells>
  <phoneticPr fontId="134" type="noConversion"/>
  <hyperlinks>
    <hyperlink ref="A5" location="MENU!A1" display="BACK TO MENU" xr:uid="{00000000-0004-0000-0200-000000000000}"/>
  </hyperlinks>
  <pageMargins left="0.7" right="0.7" top="0.75" bottom="0.75" header="0.3" footer="0.3"/>
  <pageSetup scale="75" orientation="landscape" r:id="rId3"/>
  <ignoredErrors>
    <ignoredError sqref="E23:E28 H23:H28" formula="1"/>
  </ignoredError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EBA28-85E2-430E-91E3-6C99048D4FDF}">
  <sheetPr>
    <tabColor rgb="FF0070C0"/>
  </sheetPr>
  <dimension ref="A1:AM1048356"/>
  <sheetViews>
    <sheetView showGridLines="0" zoomScale="85" zoomScaleNormal="85" workbookViewId="0">
      <pane ySplit="9" topLeftCell="A4296" activePane="bottomLeft" state="frozen"/>
      <selection pane="bottomLeft" activeCell="A4488" sqref="A4488"/>
    </sheetView>
  </sheetViews>
  <sheetFormatPr defaultColWidth="8.875" defaultRowHeight="14.25"/>
  <cols>
    <col min="1" max="1" width="53.25" style="89" bestFit="1" customWidth="1"/>
    <col min="2" max="2" width="36.125" style="89" bestFit="1" customWidth="1"/>
    <col min="3" max="3" width="24.125" style="209" bestFit="1" customWidth="1"/>
    <col min="4" max="4" width="14" style="89" customWidth="1"/>
    <col min="5" max="5" width="79.5" style="89" bestFit="1" customWidth="1"/>
    <col min="6" max="6" width="43.25" style="89" bestFit="1" customWidth="1"/>
    <col min="7" max="7" width="20.125" style="209" bestFit="1" customWidth="1"/>
    <col min="8" max="16384" width="8.875" style="89"/>
  </cols>
  <sheetData>
    <row r="1" spans="1:7" ht="20.100000000000001" customHeight="1">
      <c r="A1" s="419" t="s">
        <v>162</v>
      </c>
      <c r="B1" s="419"/>
      <c r="C1" s="419"/>
      <c r="D1" s="419"/>
      <c r="E1" s="419"/>
      <c r="F1" s="419"/>
      <c r="G1" s="419"/>
    </row>
    <row r="2" spans="1:7" ht="20.100000000000001" customHeight="1">
      <c r="A2" s="419"/>
      <c r="B2" s="419"/>
      <c r="C2" s="419"/>
      <c r="D2" s="419"/>
      <c r="E2" s="419"/>
      <c r="F2" s="419"/>
      <c r="G2" s="419"/>
    </row>
    <row r="3" spans="1:7" s="88" customFormat="1" ht="20.100000000000001" customHeight="1">
      <c r="A3" s="419"/>
      <c r="B3" s="419"/>
      <c r="C3" s="419"/>
      <c r="D3" s="419"/>
      <c r="E3" s="419"/>
      <c r="F3" s="419"/>
      <c r="G3" s="419"/>
    </row>
    <row r="4" spans="1:7" ht="20.100000000000001" customHeight="1">
      <c r="A4" s="419"/>
      <c r="B4" s="419"/>
      <c r="C4" s="419"/>
      <c r="D4" s="419"/>
      <c r="E4" s="419"/>
      <c r="F4" s="419"/>
      <c r="G4" s="419"/>
    </row>
    <row r="5" spans="1:7" s="88" customFormat="1" ht="20.100000000000001" customHeight="1">
      <c r="A5" s="3" t="s">
        <v>33</v>
      </c>
      <c r="B5" s="454" t="s">
        <v>1644</v>
      </c>
      <c r="C5" s="454"/>
      <c r="D5" s="454"/>
      <c r="E5" s="454"/>
      <c r="F5" s="454"/>
      <c r="G5" s="215"/>
    </row>
    <row r="6" spans="1:7" s="88" customFormat="1" ht="20.100000000000001" customHeight="1">
      <c r="A6" s="3"/>
      <c r="B6" s="454"/>
      <c r="C6" s="454"/>
      <c r="D6" s="454"/>
      <c r="E6" s="454"/>
      <c r="F6" s="454"/>
      <c r="G6" s="215"/>
    </row>
    <row r="7" spans="1:7" ht="15" customHeight="1"/>
    <row r="8" spans="1:7" ht="18">
      <c r="A8" s="453" t="s">
        <v>1642</v>
      </c>
      <c r="B8" s="453"/>
      <c r="C8" s="453"/>
      <c r="D8" s="208"/>
      <c r="E8" s="453" t="s">
        <v>1740</v>
      </c>
      <c r="F8" s="453"/>
      <c r="G8" s="453"/>
    </row>
    <row r="9" spans="1:7" ht="18.75" customHeight="1">
      <c r="A9" s="207" t="s">
        <v>1643</v>
      </c>
      <c r="B9" s="207" t="s">
        <v>1646</v>
      </c>
      <c r="C9" s="210" t="s">
        <v>241</v>
      </c>
      <c r="E9" s="207" t="s">
        <v>1643</v>
      </c>
      <c r="F9" s="207" t="s">
        <v>1646</v>
      </c>
      <c r="G9" s="210" t="s">
        <v>241</v>
      </c>
    </row>
    <row r="10" spans="1:7" ht="14.25" customHeight="1">
      <c r="A10" s="206" t="s">
        <v>242</v>
      </c>
      <c r="B10" s="206" t="s">
        <v>243</v>
      </c>
      <c r="C10" s="211" t="s">
        <v>244</v>
      </c>
      <c r="E10" s="206" t="s">
        <v>439</v>
      </c>
      <c r="F10" s="89" t="s">
        <v>250</v>
      </c>
      <c r="G10" s="209" t="s">
        <v>416</v>
      </c>
    </row>
    <row r="11" spans="1:7" ht="14.25" customHeight="1">
      <c r="A11" s="206" t="s">
        <v>245</v>
      </c>
      <c r="B11" s="206" t="s">
        <v>246</v>
      </c>
      <c r="C11" s="211" t="s">
        <v>247</v>
      </c>
      <c r="E11" s="206" t="s">
        <v>1965</v>
      </c>
      <c r="F11" s="89" t="s">
        <v>252</v>
      </c>
      <c r="G11" s="209" t="s">
        <v>416</v>
      </c>
    </row>
    <row r="12" spans="1:7" ht="14.25" customHeight="1">
      <c r="A12" s="206" t="s">
        <v>248</v>
      </c>
      <c r="B12" s="206" t="s">
        <v>243</v>
      </c>
      <c r="C12" s="211" t="s">
        <v>244</v>
      </c>
      <c r="E12" s="206" t="s">
        <v>1966</v>
      </c>
      <c r="F12" s="89" t="s">
        <v>252</v>
      </c>
      <c r="G12" s="209" t="s">
        <v>416</v>
      </c>
    </row>
    <row r="13" spans="1:7">
      <c r="A13" s="206" t="s">
        <v>249</v>
      </c>
      <c r="B13" s="206" t="s">
        <v>250</v>
      </c>
      <c r="C13" s="211" t="s">
        <v>247</v>
      </c>
      <c r="E13" s="206" t="s">
        <v>440</v>
      </c>
      <c r="F13" s="89" t="s">
        <v>276</v>
      </c>
      <c r="G13" s="209" t="s">
        <v>416</v>
      </c>
    </row>
    <row r="14" spans="1:7">
      <c r="A14" s="206" t="s">
        <v>251</v>
      </c>
      <c r="B14" s="206" t="s">
        <v>252</v>
      </c>
      <c r="C14" s="211" t="s">
        <v>247</v>
      </c>
      <c r="E14" s="206" t="s">
        <v>1967</v>
      </c>
      <c r="F14" s="89" t="s">
        <v>335</v>
      </c>
      <c r="G14" s="209" t="s">
        <v>416</v>
      </c>
    </row>
    <row r="15" spans="1:7">
      <c r="A15" s="206" t="s">
        <v>253</v>
      </c>
      <c r="B15" s="206" t="s">
        <v>258</v>
      </c>
      <c r="C15" s="211" t="s">
        <v>257</v>
      </c>
      <c r="E15" s="206" t="s">
        <v>1968</v>
      </c>
      <c r="F15" s="89" t="s">
        <v>370</v>
      </c>
      <c r="G15" s="209" t="s">
        <v>416</v>
      </c>
    </row>
    <row r="16" spans="1:7">
      <c r="A16" s="206" t="s">
        <v>253</v>
      </c>
      <c r="B16" s="206" t="s">
        <v>256</v>
      </c>
      <c r="C16" s="211" t="s">
        <v>257</v>
      </c>
      <c r="E16" s="206" t="s">
        <v>441</v>
      </c>
      <c r="F16" s="89" t="s">
        <v>370</v>
      </c>
      <c r="G16" s="209" t="s">
        <v>416</v>
      </c>
    </row>
    <row r="17" spans="1:7">
      <c r="A17" s="206" t="s">
        <v>253</v>
      </c>
      <c r="B17" s="206" t="s">
        <v>255</v>
      </c>
      <c r="C17" s="211" t="s">
        <v>244</v>
      </c>
      <c r="E17" s="206" t="s">
        <v>1969</v>
      </c>
      <c r="F17" s="89" t="s">
        <v>243</v>
      </c>
      <c r="G17" s="209" t="s">
        <v>416</v>
      </c>
    </row>
    <row r="18" spans="1:7">
      <c r="A18" s="206" t="s">
        <v>253</v>
      </c>
      <c r="B18" s="206" t="s">
        <v>254</v>
      </c>
      <c r="C18" s="211" t="s">
        <v>244</v>
      </c>
      <c r="E18" s="206" t="s">
        <v>1970</v>
      </c>
      <c r="F18" s="89" t="s">
        <v>243</v>
      </c>
      <c r="G18" s="209" t="s">
        <v>416</v>
      </c>
    </row>
    <row r="19" spans="1:7">
      <c r="A19" s="206" t="s">
        <v>259</v>
      </c>
      <c r="B19" s="206" t="s">
        <v>258</v>
      </c>
      <c r="C19" s="211" t="s">
        <v>244</v>
      </c>
      <c r="E19" s="206" t="s">
        <v>1970</v>
      </c>
      <c r="F19" s="89" t="s">
        <v>276</v>
      </c>
      <c r="G19" s="209" t="s">
        <v>416</v>
      </c>
    </row>
    <row r="20" spans="1:7">
      <c r="A20" s="206" t="s">
        <v>259</v>
      </c>
      <c r="B20" s="206" t="s">
        <v>256</v>
      </c>
      <c r="C20" s="211" t="s">
        <v>257</v>
      </c>
      <c r="E20" s="206" t="s">
        <v>1971</v>
      </c>
      <c r="F20" s="89" t="s">
        <v>243</v>
      </c>
      <c r="G20" s="209" t="s">
        <v>416</v>
      </c>
    </row>
    <row r="21" spans="1:7">
      <c r="A21" s="206" t="s">
        <v>259</v>
      </c>
      <c r="B21" s="206" t="s">
        <v>260</v>
      </c>
      <c r="C21" s="211" t="s">
        <v>257</v>
      </c>
      <c r="E21" s="206" t="s">
        <v>1972</v>
      </c>
      <c r="F21" s="89" t="s">
        <v>4906</v>
      </c>
      <c r="G21" s="209" t="s">
        <v>416</v>
      </c>
    </row>
    <row r="22" spans="1:7">
      <c r="A22" s="206" t="s">
        <v>259</v>
      </c>
      <c r="B22" s="206" t="s">
        <v>255</v>
      </c>
      <c r="C22" s="211" t="s">
        <v>244</v>
      </c>
      <c r="E22" s="206" t="s">
        <v>1973</v>
      </c>
      <c r="F22" s="89" t="s">
        <v>276</v>
      </c>
      <c r="G22" s="209" t="s">
        <v>416</v>
      </c>
    </row>
    <row r="23" spans="1:7">
      <c r="A23" s="206" t="s">
        <v>259</v>
      </c>
      <c r="B23" s="206" t="s">
        <v>254</v>
      </c>
      <c r="C23" s="211" t="s">
        <v>244</v>
      </c>
      <c r="E23" s="206" t="s">
        <v>1974</v>
      </c>
      <c r="F23" s="89" t="s">
        <v>286</v>
      </c>
      <c r="G23" s="209" t="s">
        <v>416</v>
      </c>
    </row>
    <row r="24" spans="1:7">
      <c r="A24" s="206" t="s">
        <v>261</v>
      </c>
      <c r="B24" s="206" t="s">
        <v>243</v>
      </c>
      <c r="C24" s="211" t="s">
        <v>244</v>
      </c>
      <c r="E24" s="206" t="s">
        <v>1975</v>
      </c>
      <c r="F24" s="89" t="s">
        <v>276</v>
      </c>
      <c r="G24" s="209" t="s">
        <v>416</v>
      </c>
    </row>
    <row r="25" spans="1:7">
      <c r="A25" s="206" t="s">
        <v>262</v>
      </c>
      <c r="B25" s="206" t="s">
        <v>250</v>
      </c>
      <c r="C25" s="211" t="s">
        <v>247</v>
      </c>
      <c r="E25" s="206" t="s">
        <v>1976</v>
      </c>
      <c r="F25" s="89" t="s">
        <v>276</v>
      </c>
      <c r="G25" s="209" t="s">
        <v>416</v>
      </c>
    </row>
    <row r="26" spans="1:7">
      <c r="A26" s="206" t="s">
        <v>264</v>
      </c>
      <c r="B26" s="206" t="s">
        <v>250</v>
      </c>
      <c r="C26" s="211" t="s">
        <v>247</v>
      </c>
      <c r="E26" s="206" t="s">
        <v>1977</v>
      </c>
      <c r="F26" s="89" t="s">
        <v>286</v>
      </c>
      <c r="G26" s="209" t="s">
        <v>416</v>
      </c>
    </row>
    <row r="27" spans="1:7">
      <c r="A27" s="206" t="s">
        <v>263</v>
      </c>
      <c r="B27" s="206" t="s">
        <v>252</v>
      </c>
      <c r="C27" s="211" t="s">
        <v>257</v>
      </c>
      <c r="E27" s="206" t="s">
        <v>442</v>
      </c>
      <c r="F27" s="89" t="s">
        <v>276</v>
      </c>
      <c r="G27" s="209" t="s">
        <v>416</v>
      </c>
    </row>
    <row r="28" spans="1:7">
      <c r="A28" s="206" t="s">
        <v>265</v>
      </c>
      <c r="B28" s="206" t="s">
        <v>266</v>
      </c>
      <c r="C28" s="211" t="s">
        <v>247</v>
      </c>
      <c r="E28" s="206" t="s">
        <v>1978</v>
      </c>
      <c r="F28" s="89" t="s">
        <v>286</v>
      </c>
      <c r="G28" s="209" t="s">
        <v>416</v>
      </c>
    </row>
    <row r="29" spans="1:7">
      <c r="A29" s="206" t="s">
        <v>267</v>
      </c>
      <c r="B29" s="206" t="s">
        <v>243</v>
      </c>
      <c r="C29" s="211" t="s">
        <v>244</v>
      </c>
      <c r="E29" s="206" t="s">
        <v>1978</v>
      </c>
      <c r="F29" s="89" t="s">
        <v>286</v>
      </c>
      <c r="G29" s="209" t="s">
        <v>416</v>
      </c>
    </row>
    <row r="30" spans="1:7">
      <c r="A30" s="206" t="s">
        <v>267</v>
      </c>
      <c r="B30" s="206" t="s">
        <v>243</v>
      </c>
      <c r="C30" s="211" t="s">
        <v>244</v>
      </c>
      <c r="E30" s="206" t="s">
        <v>1979</v>
      </c>
      <c r="F30" s="89" t="s">
        <v>273</v>
      </c>
      <c r="G30" s="209" t="s">
        <v>416</v>
      </c>
    </row>
    <row r="31" spans="1:7">
      <c r="A31" s="206" t="s">
        <v>268</v>
      </c>
      <c r="B31" s="206" t="s">
        <v>250</v>
      </c>
      <c r="C31" s="211" t="s">
        <v>247</v>
      </c>
      <c r="E31" s="206" t="s">
        <v>1979</v>
      </c>
      <c r="F31" s="89" t="s">
        <v>273</v>
      </c>
      <c r="G31" s="209" t="s">
        <v>416</v>
      </c>
    </row>
    <row r="32" spans="1:7">
      <c r="A32" s="206" t="s">
        <v>269</v>
      </c>
      <c r="B32" s="206" t="s">
        <v>243</v>
      </c>
      <c r="C32" s="211" t="s">
        <v>244</v>
      </c>
      <c r="E32" s="206" t="s">
        <v>443</v>
      </c>
      <c r="F32" s="89" t="s">
        <v>369</v>
      </c>
      <c r="G32" s="209" t="s">
        <v>416</v>
      </c>
    </row>
    <row r="33" spans="1:7">
      <c r="A33" s="206" t="s">
        <v>269</v>
      </c>
      <c r="B33" s="206" t="s">
        <v>243</v>
      </c>
      <c r="C33" s="211" t="s">
        <v>244</v>
      </c>
      <c r="E33" s="206" t="s">
        <v>1980</v>
      </c>
      <c r="F33" s="89" t="s">
        <v>276</v>
      </c>
      <c r="G33" s="209" t="s">
        <v>416</v>
      </c>
    </row>
    <row r="34" spans="1:7">
      <c r="A34" s="206" t="s">
        <v>269</v>
      </c>
      <c r="B34" s="206" t="s">
        <v>258</v>
      </c>
      <c r="C34" s="211" t="s">
        <v>247</v>
      </c>
      <c r="E34" s="206" t="s">
        <v>444</v>
      </c>
      <c r="F34" s="89" t="s">
        <v>276</v>
      </c>
      <c r="G34" s="209" t="s">
        <v>416</v>
      </c>
    </row>
    <row r="35" spans="1:7">
      <c r="A35" s="206" t="s">
        <v>270</v>
      </c>
      <c r="B35" s="206" t="s">
        <v>243</v>
      </c>
      <c r="C35" s="211" t="s">
        <v>244</v>
      </c>
      <c r="E35" s="206" t="s">
        <v>1981</v>
      </c>
      <c r="F35" s="89" t="s">
        <v>276</v>
      </c>
      <c r="G35" s="209" t="s">
        <v>416</v>
      </c>
    </row>
    <row r="36" spans="1:7">
      <c r="A36" s="206" t="s">
        <v>270</v>
      </c>
      <c r="B36" s="206" t="s">
        <v>243</v>
      </c>
      <c r="C36" s="211" t="s">
        <v>244</v>
      </c>
      <c r="E36" s="206" t="s">
        <v>1982</v>
      </c>
      <c r="F36" s="89" t="s">
        <v>286</v>
      </c>
      <c r="G36" s="209" t="s">
        <v>416</v>
      </c>
    </row>
    <row r="37" spans="1:7">
      <c r="A37" s="206" t="s">
        <v>270</v>
      </c>
      <c r="B37" s="206" t="s">
        <v>243</v>
      </c>
      <c r="C37" s="211" t="s">
        <v>244</v>
      </c>
      <c r="E37" s="206" t="s">
        <v>1983</v>
      </c>
      <c r="F37" s="89" t="s">
        <v>380</v>
      </c>
      <c r="G37" s="209" t="s">
        <v>416</v>
      </c>
    </row>
    <row r="38" spans="1:7">
      <c r="A38" s="206" t="s">
        <v>271</v>
      </c>
      <c r="B38" s="206" t="s">
        <v>243</v>
      </c>
      <c r="C38" s="211" t="s">
        <v>244</v>
      </c>
      <c r="E38" s="206" t="s">
        <v>445</v>
      </c>
      <c r="F38" s="89" t="s">
        <v>276</v>
      </c>
      <c r="G38" s="209" t="s">
        <v>416</v>
      </c>
    </row>
    <row r="39" spans="1:7">
      <c r="A39" s="206" t="s">
        <v>272</v>
      </c>
      <c r="B39" s="206" t="s">
        <v>243</v>
      </c>
      <c r="C39" s="211" t="s">
        <v>247</v>
      </c>
      <c r="E39" s="206" t="s">
        <v>1984</v>
      </c>
      <c r="F39" s="89" t="s">
        <v>286</v>
      </c>
      <c r="G39" s="209" t="s">
        <v>416</v>
      </c>
    </row>
    <row r="40" spans="1:7">
      <c r="A40" s="206" t="s">
        <v>272</v>
      </c>
      <c r="B40" s="206" t="s">
        <v>243</v>
      </c>
      <c r="C40" s="211" t="s">
        <v>247</v>
      </c>
      <c r="E40" s="206" t="s">
        <v>446</v>
      </c>
      <c r="F40" s="89" t="s">
        <v>276</v>
      </c>
      <c r="G40" s="209" t="s">
        <v>416</v>
      </c>
    </row>
    <row r="41" spans="1:7">
      <c r="A41" s="206" t="s">
        <v>272</v>
      </c>
      <c r="B41" s="206" t="s">
        <v>273</v>
      </c>
      <c r="C41" s="211" t="s">
        <v>247</v>
      </c>
      <c r="E41" s="206" t="s">
        <v>446</v>
      </c>
      <c r="F41" s="89" t="s">
        <v>276</v>
      </c>
      <c r="G41" s="209" t="s">
        <v>416</v>
      </c>
    </row>
    <row r="42" spans="1:7">
      <c r="A42" s="206" t="s">
        <v>272</v>
      </c>
      <c r="B42" s="206" t="s">
        <v>254</v>
      </c>
      <c r="C42" s="211" t="s">
        <v>247</v>
      </c>
      <c r="E42" s="206" t="s">
        <v>1985</v>
      </c>
      <c r="F42" s="89" t="s">
        <v>286</v>
      </c>
      <c r="G42" s="209" t="s">
        <v>416</v>
      </c>
    </row>
    <row r="43" spans="1:7">
      <c r="A43" s="206" t="s">
        <v>272</v>
      </c>
      <c r="B43" s="206" t="s">
        <v>258</v>
      </c>
      <c r="C43" s="211" t="s">
        <v>247</v>
      </c>
      <c r="E43" s="206" t="s">
        <v>1985</v>
      </c>
      <c r="F43" s="89" t="s">
        <v>350</v>
      </c>
      <c r="G43" s="209" t="s">
        <v>416</v>
      </c>
    </row>
    <row r="44" spans="1:7">
      <c r="A44" s="206" t="s">
        <v>272</v>
      </c>
      <c r="B44" s="206" t="s">
        <v>255</v>
      </c>
      <c r="C44" s="211" t="s">
        <v>247</v>
      </c>
      <c r="E44" s="206" t="s">
        <v>1986</v>
      </c>
      <c r="F44" s="89" t="s">
        <v>405</v>
      </c>
      <c r="G44" s="209" t="s">
        <v>416</v>
      </c>
    </row>
    <row r="45" spans="1:7">
      <c r="A45" s="206" t="s">
        <v>272</v>
      </c>
      <c r="B45" s="206" t="s">
        <v>256</v>
      </c>
      <c r="C45" s="211" t="s">
        <v>247</v>
      </c>
      <c r="E45" s="206" t="s">
        <v>1987</v>
      </c>
      <c r="F45" s="89" t="s">
        <v>252</v>
      </c>
      <c r="G45" s="209" t="s">
        <v>416</v>
      </c>
    </row>
    <row r="46" spans="1:7">
      <c r="A46" s="206" t="s">
        <v>272</v>
      </c>
      <c r="B46" s="206" t="s">
        <v>254</v>
      </c>
      <c r="C46" s="211" t="s">
        <v>247</v>
      </c>
      <c r="E46" s="206" t="s">
        <v>1988</v>
      </c>
      <c r="F46" s="89" t="s">
        <v>369</v>
      </c>
      <c r="G46" s="209" t="s">
        <v>416</v>
      </c>
    </row>
    <row r="47" spans="1:7">
      <c r="A47" s="206" t="s">
        <v>272</v>
      </c>
      <c r="B47" s="206" t="s">
        <v>258</v>
      </c>
      <c r="C47" s="211" t="s">
        <v>247</v>
      </c>
      <c r="E47" s="206" t="s">
        <v>447</v>
      </c>
      <c r="F47" s="89" t="s">
        <v>250</v>
      </c>
      <c r="G47" s="209" t="s">
        <v>416</v>
      </c>
    </row>
    <row r="48" spans="1:7">
      <c r="A48" s="206" t="s">
        <v>272</v>
      </c>
      <c r="B48" s="206" t="s">
        <v>255</v>
      </c>
      <c r="C48" s="211" t="s">
        <v>247</v>
      </c>
      <c r="E48" s="206" t="s">
        <v>448</v>
      </c>
      <c r="F48" s="89" t="s">
        <v>276</v>
      </c>
      <c r="G48" s="209" t="s">
        <v>416</v>
      </c>
    </row>
    <row r="49" spans="1:7">
      <c r="A49" s="206" t="s">
        <v>272</v>
      </c>
      <c r="B49" s="206" t="s">
        <v>256</v>
      </c>
      <c r="C49" s="211" t="s">
        <v>247</v>
      </c>
      <c r="E49" s="206" t="s">
        <v>1989</v>
      </c>
      <c r="F49" s="89" t="s">
        <v>286</v>
      </c>
      <c r="G49" s="209" t="s">
        <v>416</v>
      </c>
    </row>
    <row r="50" spans="1:7">
      <c r="A50" s="206" t="s">
        <v>272</v>
      </c>
      <c r="B50" s="206" t="s">
        <v>260</v>
      </c>
      <c r="C50" s="211" t="s">
        <v>247</v>
      </c>
      <c r="E50" s="206" t="s">
        <v>1989</v>
      </c>
      <c r="F50" s="89" t="s">
        <v>350</v>
      </c>
      <c r="G50" s="209" t="s">
        <v>416</v>
      </c>
    </row>
    <row r="51" spans="1:7">
      <c r="A51" s="206" t="s">
        <v>1953</v>
      </c>
      <c r="B51" s="206" t="s">
        <v>258</v>
      </c>
      <c r="C51" s="211" t="s">
        <v>247</v>
      </c>
      <c r="E51" s="206" t="s">
        <v>1990</v>
      </c>
      <c r="F51" s="89" t="s">
        <v>4906</v>
      </c>
      <c r="G51" s="209" t="s">
        <v>416</v>
      </c>
    </row>
    <row r="52" spans="1:7">
      <c r="A52" s="206" t="s">
        <v>1953</v>
      </c>
      <c r="B52" s="206" t="s">
        <v>258</v>
      </c>
      <c r="C52" s="211" t="s">
        <v>247</v>
      </c>
      <c r="E52" s="206" t="s">
        <v>1991</v>
      </c>
      <c r="F52" s="89" t="s">
        <v>271</v>
      </c>
      <c r="G52" s="209" t="s">
        <v>416</v>
      </c>
    </row>
    <row r="53" spans="1:7">
      <c r="A53" s="206" t="s">
        <v>274</v>
      </c>
      <c r="B53" s="206" t="s">
        <v>243</v>
      </c>
      <c r="C53" s="211" t="s">
        <v>244</v>
      </c>
      <c r="E53" s="206" t="s">
        <v>1991</v>
      </c>
      <c r="F53" s="89" t="s">
        <v>320</v>
      </c>
      <c r="G53" s="209" t="s">
        <v>416</v>
      </c>
    </row>
    <row r="54" spans="1:7">
      <c r="A54" s="206" t="s">
        <v>275</v>
      </c>
      <c r="B54" s="206" t="s">
        <v>243</v>
      </c>
      <c r="C54" s="211" t="s">
        <v>244</v>
      </c>
      <c r="E54" s="206" t="s">
        <v>1992</v>
      </c>
      <c r="F54" s="89" t="s">
        <v>252</v>
      </c>
      <c r="G54" s="209" t="s">
        <v>416</v>
      </c>
    </row>
    <row r="55" spans="1:7">
      <c r="A55" s="206" t="s">
        <v>275</v>
      </c>
      <c r="B55" s="206" t="s">
        <v>243</v>
      </c>
      <c r="C55" s="211" t="s">
        <v>244</v>
      </c>
      <c r="E55" s="206" t="s">
        <v>1993</v>
      </c>
      <c r="F55" s="89" t="s">
        <v>252</v>
      </c>
      <c r="G55" s="209" t="s">
        <v>416</v>
      </c>
    </row>
    <row r="56" spans="1:7">
      <c r="A56" s="206" t="s">
        <v>275</v>
      </c>
      <c r="B56" s="206" t="s">
        <v>243</v>
      </c>
      <c r="C56" s="211" t="s">
        <v>244</v>
      </c>
      <c r="E56" s="206" t="s">
        <v>461</v>
      </c>
      <c r="F56" s="89" t="s">
        <v>252</v>
      </c>
      <c r="G56" s="209" t="s">
        <v>416</v>
      </c>
    </row>
    <row r="57" spans="1:7">
      <c r="A57" s="206" t="s">
        <v>275</v>
      </c>
      <c r="B57" s="206" t="s">
        <v>243</v>
      </c>
      <c r="C57" s="211" t="s">
        <v>244</v>
      </c>
      <c r="E57" s="206" t="s">
        <v>1994</v>
      </c>
      <c r="F57" s="89" t="s">
        <v>4906</v>
      </c>
      <c r="G57" s="209" t="s">
        <v>416</v>
      </c>
    </row>
    <row r="58" spans="1:7">
      <c r="A58" s="206" t="s">
        <v>275</v>
      </c>
      <c r="B58" s="206" t="s">
        <v>243</v>
      </c>
      <c r="C58" s="211" t="s">
        <v>244</v>
      </c>
      <c r="E58" s="206" t="s">
        <v>1995</v>
      </c>
      <c r="F58" s="89" t="s">
        <v>348</v>
      </c>
      <c r="G58" s="209" t="s">
        <v>416</v>
      </c>
    </row>
    <row r="59" spans="1:7">
      <c r="A59" s="206" t="s">
        <v>275</v>
      </c>
      <c r="B59" s="206" t="s">
        <v>243</v>
      </c>
      <c r="C59" s="211" t="s">
        <v>244</v>
      </c>
      <c r="E59" s="206" t="s">
        <v>1996</v>
      </c>
      <c r="F59" s="89" t="s">
        <v>286</v>
      </c>
      <c r="G59" s="209" t="s">
        <v>416</v>
      </c>
    </row>
    <row r="60" spans="1:7">
      <c r="A60" s="206" t="s">
        <v>275</v>
      </c>
      <c r="B60" s="206" t="s">
        <v>243</v>
      </c>
      <c r="C60" s="211" t="s">
        <v>244</v>
      </c>
      <c r="E60" s="206" t="s">
        <v>1996</v>
      </c>
      <c r="F60" s="89" t="s">
        <v>286</v>
      </c>
      <c r="G60" s="209" t="s">
        <v>416</v>
      </c>
    </row>
    <row r="61" spans="1:7">
      <c r="A61" s="206" t="s">
        <v>275</v>
      </c>
      <c r="B61" s="206" t="s">
        <v>243</v>
      </c>
      <c r="C61" s="211" t="s">
        <v>244</v>
      </c>
      <c r="E61" s="206" t="s">
        <v>449</v>
      </c>
      <c r="F61" s="89" t="s">
        <v>250</v>
      </c>
      <c r="G61" s="209" t="s">
        <v>416</v>
      </c>
    </row>
    <row r="62" spans="1:7">
      <c r="A62" s="206" t="s">
        <v>275</v>
      </c>
      <c r="B62" s="206" t="s">
        <v>243</v>
      </c>
      <c r="C62" s="211" t="s">
        <v>247</v>
      </c>
      <c r="E62" s="206" t="s">
        <v>450</v>
      </c>
      <c r="F62" s="89" t="s">
        <v>276</v>
      </c>
      <c r="G62" s="209" t="s">
        <v>416</v>
      </c>
    </row>
    <row r="63" spans="1:7">
      <c r="A63" s="206" t="s">
        <v>275</v>
      </c>
      <c r="B63" s="206" t="s">
        <v>243</v>
      </c>
      <c r="C63" s="211" t="s">
        <v>247</v>
      </c>
      <c r="E63" s="206" t="s">
        <v>451</v>
      </c>
      <c r="F63" s="89" t="s">
        <v>276</v>
      </c>
      <c r="G63" s="209" t="s">
        <v>416</v>
      </c>
    </row>
    <row r="64" spans="1:7">
      <c r="A64" s="206" t="s">
        <v>275</v>
      </c>
      <c r="B64" s="206" t="s">
        <v>258</v>
      </c>
      <c r="C64" s="211" t="s">
        <v>247</v>
      </c>
      <c r="E64" s="206" t="s">
        <v>1997</v>
      </c>
      <c r="F64" s="89" t="s">
        <v>348</v>
      </c>
      <c r="G64" s="209" t="s">
        <v>416</v>
      </c>
    </row>
    <row r="65" spans="1:7">
      <c r="A65" s="206" t="s">
        <v>275</v>
      </c>
      <c r="B65" s="206" t="s">
        <v>255</v>
      </c>
      <c r="C65" s="211" t="s">
        <v>247</v>
      </c>
      <c r="E65" s="206" t="s">
        <v>1998</v>
      </c>
      <c r="F65" s="89" t="s">
        <v>252</v>
      </c>
      <c r="G65" s="209" t="s">
        <v>416</v>
      </c>
    </row>
    <row r="66" spans="1:7">
      <c r="A66" s="206" t="s">
        <v>275</v>
      </c>
      <c r="B66" s="206" t="s">
        <v>260</v>
      </c>
      <c r="C66" s="211" t="s">
        <v>247</v>
      </c>
      <c r="E66" s="206" t="s">
        <v>1999</v>
      </c>
      <c r="F66" s="89" t="s">
        <v>252</v>
      </c>
      <c r="G66" s="209" t="s">
        <v>416</v>
      </c>
    </row>
    <row r="67" spans="1:7">
      <c r="A67" s="206" t="s">
        <v>275</v>
      </c>
      <c r="B67" s="206" t="s">
        <v>254</v>
      </c>
      <c r="C67" s="211" t="s">
        <v>247</v>
      </c>
      <c r="E67" s="206" t="s">
        <v>2000</v>
      </c>
      <c r="F67" s="89" t="s">
        <v>286</v>
      </c>
      <c r="G67" s="209" t="s">
        <v>416</v>
      </c>
    </row>
    <row r="68" spans="1:7">
      <c r="A68" s="206" t="s">
        <v>275</v>
      </c>
      <c r="B68" s="206" t="s">
        <v>258</v>
      </c>
      <c r="C68" s="211" t="s">
        <v>247</v>
      </c>
      <c r="E68" s="206" t="s">
        <v>2001</v>
      </c>
      <c r="F68" s="89" t="s">
        <v>286</v>
      </c>
      <c r="G68" s="209" t="s">
        <v>416</v>
      </c>
    </row>
    <row r="69" spans="1:7">
      <c r="A69" s="206" t="s">
        <v>275</v>
      </c>
      <c r="B69" s="206" t="s">
        <v>255</v>
      </c>
      <c r="C69" s="211" t="s">
        <v>247</v>
      </c>
      <c r="E69" s="206" t="s">
        <v>2001</v>
      </c>
      <c r="F69" s="89" t="s">
        <v>350</v>
      </c>
      <c r="G69" s="209" t="s">
        <v>416</v>
      </c>
    </row>
    <row r="70" spans="1:7">
      <c r="A70" s="206" t="s">
        <v>275</v>
      </c>
      <c r="B70" s="206" t="s">
        <v>256</v>
      </c>
      <c r="C70" s="211" t="s">
        <v>247</v>
      </c>
      <c r="E70" s="206" t="s">
        <v>452</v>
      </c>
      <c r="F70" s="89" t="s">
        <v>276</v>
      </c>
      <c r="G70" s="209" t="s">
        <v>416</v>
      </c>
    </row>
    <row r="71" spans="1:7">
      <c r="A71" s="206" t="s">
        <v>275</v>
      </c>
      <c r="B71" s="206" t="s">
        <v>260</v>
      </c>
      <c r="C71" s="211" t="s">
        <v>247</v>
      </c>
      <c r="E71" s="206" t="s">
        <v>2002</v>
      </c>
      <c r="F71" s="89" t="s">
        <v>335</v>
      </c>
      <c r="G71" s="209" t="s">
        <v>416</v>
      </c>
    </row>
    <row r="72" spans="1:7">
      <c r="A72" s="206" t="s">
        <v>275</v>
      </c>
      <c r="B72" s="206" t="s">
        <v>254</v>
      </c>
      <c r="C72" s="211" t="s">
        <v>247</v>
      </c>
      <c r="E72" s="206" t="s">
        <v>2003</v>
      </c>
      <c r="F72" s="89" t="s">
        <v>273</v>
      </c>
      <c r="G72" s="209" t="s">
        <v>416</v>
      </c>
    </row>
    <row r="73" spans="1:7">
      <c r="A73" s="206" t="s">
        <v>275</v>
      </c>
      <c r="B73" s="206" t="s">
        <v>258</v>
      </c>
      <c r="C73" s="211" t="s">
        <v>247</v>
      </c>
      <c r="E73" s="206" t="s">
        <v>2004</v>
      </c>
      <c r="F73" s="89" t="s">
        <v>370</v>
      </c>
      <c r="G73" s="209" t="s">
        <v>416</v>
      </c>
    </row>
    <row r="74" spans="1:7">
      <c r="A74" s="206" t="s">
        <v>275</v>
      </c>
      <c r="B74" s="206" t="s">
        <v>255</v>
      </c>
      <c r="C74" s="211" t="s">
        <v>247</v>
      </c>
      <c r="E74" s="206" t="s">
        <v>2005</v>
      </c>
      <c r="F74" s="89" t="s">
        <v>295</v>
      </c>
      <c r="G74" s="209" t="s">
        <v>416</v>
      </c>
    </row>
    <row r="75" spans="1:7">
      <c r="A75" s="206" t="s">
        <v>275</v>
      </c>
      <c r="B75" s="206" t="s">
        <v>256</v>
      </c>
      <c r="C75" s="211" t="s">
        <v>247</v>
      </c>
      <c r="E75" s="206" t="s">
        <v>2006</v>
      </c>
      <c r="F75" s="89" t="s">
        <v>248</v>
      </c>
      <c r="G75" s="209" t="s">
        <v>416</v>
      </c>
    </row>
    <row r="76" spans="1:7">
      <c r="A76" s="206" t="s">
        <v>275</v>
      </c>
      <c r="B76" s="206" t="s">
        <v>260</v>
      </c>
      <c r="C76" s="211" t="s">
        <v>247</v>
      </c>
      <c r="E76" s="206" t="s">
        <v>2007</v>
      </c>
      <c r="F76" s="89" t="s">
        <v>370</v>
      </c>
      <c r="G76" s="209" t="s">
        <v>416</v>
      </c>
    </row>
    <row r="77" spans="1:7">
      <c r="A77" s="206" t="s">
        <v>275</v>
      </c>
      <c r="B77" s="206" t="s">
        <v>254</v>
      </c>
      <c r="C77" s="211" t="s">
        <v>247</v>
      </c>
      <c r="E77" s="206" t="s">
        <v>2008</v>
      </c>
      <c r="F77" s="89" t="s">
        <v>273</v>
      </c>
      <c r="G77" s="209" t="s">
        <v>416</v>
      </c>
    </row>
    <row r="78" spans="1:7">
      <c r="A78" s="206" t="s">
        <v>275</v>
      </c>
      <c r="B78" s="206" t="s">
        <v>258</v>
      </c>
      <c r="C78" s="211" t="s">
        <v>247</v>
      </c>
      <c r="E78" s="206" t="s">
        <v>2009</v>
      </c>
      <c r="F78" s="89" t="s">
        <v>243</v>
      </c>
      <c r="G78" s="209" t="s">
        <v>416</v>
      </c>
    </row>
    <row r="79" spans="1:7">
      <c r="A79" s="206" t="s">
        <v>275</v>
      </c>
      <c r="B79" s="206" t="s">
        <v>255</v>
      </c>
      <c r="C79" s="211" t="s">
        <v>247</v>
      </c>
      <c r="E79" s="206" t="s">
        <v>2010</v>
      </c>
      <c r="F79" s="89" t="s">
        <v>286</v>
      </c>
      <c r="G79" s="209" t="s">
        <v>416</v>
      </c>
    </row>
    <row r="80" spans="1:7">
      <c r="A80" s="206" t="s">
        <v>275</v>
      </c>
      <c r="B80" s="206" t="s">
        <v>256</v>
      </c>
      <c r="C80" s="211" t="s">
        <v>247</v>
      </c>
      <c r="E80" s="206" t="s">
        <v>2011</v>
      </c>
      <c r="F80" s="89" t="s">
        <v>276</v>
      </c>
      <c r="G80" s="209" t="s">
        <v>416</v>
      </c>
    </row>
    <row r="81" spans="1:7">
      <c r="A81" s="206" t="s">
        <v>275</v>
      </c>
      <c r="B81" s="206" t="s">
        <v>260</v>
      </c>
      <c r="C81" s="211" t="s">
        <v>247</v>
      </c>
      <c r="E81" s="206" t="s">
        <v>2012</v>
      </c>
      <c r="F81" s="89" t="s">
        <v>276</v>
      </c>
      <c r="G81" s="209" t="s">
        <v>416</v>
      </c>
    </row>
    <row r="82" spans="1:7">
      <c r="A82" s="206" t="s">
        <v>275</v>
      </c>
      <c r="B82" s="206" t="s">
        <v>260</v>
      </c>
      <c r="C82" s="211" t="s">
        <v>247</v>
      </c>
      <c r="E82" s="206" t="s">
        <v>2013</v>
      </c>
      <c r="F82" s="89" t="s">
        <v>286</v>
      </c>
      <c r="G82" s="209" t="s">
        <v>416</v>
      </c>
    </row>
    <row r="83" spans="1:7">
      <c r="A83" s="206" t="s">
        <v>275</v>
      </c>
      <c r="B83" s="206" t="s">
        <v>254</v>
      </c>
      <c r="C83" s="211" t="s">
        <v>247</v>
      </c>
      <c r="E83" s="206" t="s">
        <v>2014</v>
      </c>
      <c r="F83" s="89" t="s">
        <v>286</v>
      </c>
      <c r="G83" s="209" t="s">
        <v>416</v>
      </c>
    </row>
    <row r="84" spans="1:7">
      <c r="A84" s="206" t="s">
        <v>275</v>
      </c>
      <c r="B84" s="206" t="s">
        <v>254</v>
      </c>
      <c r="C84" s="211" t="s">
        <v>247</v>
      </c>
      <c r="E84" s="206" t="s">
        <v>2014</v>
      </c>
      <c r="F84" s="89" t="s">
        <v>286</v>
      </c>
      <c r="G84" s="209" t="s">
        <v>416</v>
      </c>
    </row>
    <row r="85" spans="1:7">
      <c r="A85" s="206" t="s">
        <v>275</v>
      </c>
      <c r="B85" s="206" t="s">
        <v>255</v>
      </c>
      <c r="C85" s="211" t="s">
        <v>247</v>
      </c>
      <c r="E85" s="206" t="s">
        <v>2015</v>
      </c>
      <c r="F85" s="89" t="s">
        <v>273</v>
      </c>
      <c r="G85" s="209" t="s">
        <v>416</v>
      </c>
    </row>
    <row r="86" spans="1:7">
      <c r="A86" s="206" t="s">
        <v>275</v>
      </c>
      <c r="B86" s="206" t="s">
        <v>255</v>
      </c>
      <c r="C86" s="211" t="s">
        <v>247</v>
      </c>
      <c r="E86" s="206" t="s">
        <v>2016</v>
      </c>
      <c r="F86" s="89" t="s">
        <v>276</v>
      </c>
      <c r="G86" s="209" t="s">
        <v>416</v>
      </c>
    </row>
    <row r="87" spans="1:7">
      <c r="A87" s="206" t="s">
        <v>275</v>
      </c>
      <c r="B87" s="206" t="s">
        <v>258</v>
      </c>
      <c r="C87" s="211" t="s">
        <v>247</v>
      </c>
      <c r="E87" s="206" t="s">
        <v>453</v>
      </c>
      <c r="F87" s="89" t="s">
        <v>273</v>
      </c>
      <c r="G87" s="209" t="s">
        <v>416</v>
      </c>
    </row>
    <row r="88" spans="1:7">
      <c r="A88" s="206" t="s">
        <v>275</v>
      </c>
      <c r="B88" s="206" t="s">
        <v>258</v>
      </c>
      <c r="C88" s="211" t="s">
        <v>247</v>
      </c>
      <c r="E88" s="206" t="s">
        <v>2017</v>
      </c>
      <c r="F88" s="89" t="s">
        <v>348</v>
      </c>
      <c r="G88" s="209" t="s">
        <v>416</v>
      </c>
    </row>
    <row r="89" spans="1:7">
      <c r="A89" s="206" t="s">
        <v>275</v>
      </c>
      <c r="B89" s="206" t="s">
        <v>256</v>
      </c>
      <c r="C89" s="211" t="s">
        <v>247</v>
      </c>
      <c r="E89" s="206" t="s">
        <v>2018</v>
      </c>
      <c r="F89" s="89" t="s">
        <v>276</v>
      </c>
      <c r="G89" s="209" t="s">
        <v>416</v>
      </c>
    </row>
    <row r="90" spans="1:7">
      <c r="A90" s="206" t="s">
        <v>275</v>
      </c>
      <c r="B90" s="206" t="s">
        <v>256</v>
      </c>
      <c r="C90" s="211" t="s">
        <v>247</v>
      </c>
      <c r="E90" s="206" t="s">
        <v>2019</v>
      </c>
      <c r="F90" s="89" t="s">
        <v>250</v>
      </c>
      <c r="G90" s="209" t="s">
        <v>416</v>
      </c>
    </row>
    <row r="91" spans="1:7">
      <c r="A91" s="206" t="s">
        <v>275</v>
      </c>
      <c r="B91" s="206" t="s">
        <v>260</v>
      </c>
      <c r="C91" s="211" t="s">
        <v>247</v>
      </c>
      <c r="E91" s="206" t="s">
        <v>454</v>
      </c>
      <c r="F91" s="89" t="s">
        <v>252</v>
      </c>
      <c r="G91" s="209" t="s">
        <v>416</v>
      </c>
    </row>
    <row r="92" spans="1:7">
      <c r="A92" s="206" t="s">
        <v>275</v>
      </c>
      <c r="B92" s="206" t="s">
        <v>260</v>
      </c>
      <c r="C92" s="211" t="s">
        <v>247</v>
      </c>
      <c r="E92" s="206" t="s">
        <v>455</v>
      </c>
      <c r="F92" s="89" t="s">
        <v>276</v>
      </c>
      <c r="G92" s="209" t="s">
        <v>416</v>
      </c>
    </row>
    <row r="93" spans="1:7">
      <c r="A93" s="206" t="s">
        <v>275</v>
      </c>
      <c r="B93" s="206" t="s">
        <v>254</v>
      </c>
      <c r="C93" s="211" t="s">
        <v>247</v>
      </c>
      <c r="E93" s="206" t="s">
        <v>2020</v>
      </c>
      <c r="F93" s="89" t="s">
        <v>405</v>
      </c>
      <c r="G93" s="209" t="s">
        <v>416</v>
      </c>
    </row>
    <row r="94" spans="1:7">
      <c r="A94" s="206" t="s">
        <v>275</v>
      </c>
      <c r="B94" s="206" t="s">
        <v>258</v>
      </c>
      <c r="C94" s="211" t="s">
        <v>247</v>
      </c>
      <c r="E94" s="206" t="s">
        <v>456</v>
      </c>
      <c r="F94" s="89" t="s">
        <v>250</v>
      </c>
      <c r="G94" s="209" t="s">
        <v>416</v>
      </c>
    </row>
    <row r="95" spans="1:7">
      <c r="A95" s="206" t="s">
        <v>275</v>
      </c>
      <c r="B95" s="206" t="s">
        <v>255</v>
      </c>
      <c r="C95" s="211" t="s">
        <v>247</v>
      </c>
      <c r="E95" s="206" t="s">
        <v>2021</v>
      </c>
      <c r="F95" s="89" t="s">
        <v>286</v>
      </c>
      <c r="G95" s="209" t="s">
        <v>416</v>
      </c>
    </row>
    <row r="96" spans="1:7">
      <c r="A96" s="206" t="s">
        <v>275</v>
      </c>
      <c r="B96" s="206" t="s">
        <v>256</v>
      </c>
      <c r="C96" s="211" t="s">
        <v>247</v>
      </c>
      <c r="E96" s="206" t="s">
        <v>457</v>
      </c>
      <c r="F96" s="89" t="s">
        <v>276</v>
      </c>
      <c r="G96" s="209" t="s">
        <v>416</v>
      </c>
    </row>
    <row r="97" spans="1:7">
      <c r="A97" s="206" t="s">
        <v>275</v>
      </c>
      <c r="B97" s="206" t="s">
        <v>260</v>
      </c>
      <c r="C97" s="211" t="s">
        <v>247</v>
      </c>
      <c r="E97" s="206" t="s">
        <v>2022</v>
      </c>
      <c r="F97" s="89" t="s">
        <v>335</v>
      </c>
      <c r="G97" s="209" t="s">
        <v>416</v>
      </c>
    </row>
    <row r="98" spans="1:7">
      <c r="A98" s="206" t="s">
        <v>275</v>
      </c>
      <c r="B98" s="206" t="s">
        <v>260</v>
      </c>
      <c r="C98" s="211" t="s">
        <v>247</v>
      </c>
      <c r="E98" s="206" t="s">
        <v>2023</v>
      </c>
      <c r="F98" s="89" t="s">
        <v>286</v>
      </c>
      <c r="G98" s="209" t="s">
        <v>416</v>
      </c>
    </row>
    <row r="99" spans="1:7">
      <c r="A99" s="206" t="s">
        <v>275</v>
      </c>
      <c r="B99" s="206" t="s">
        <v>260</v>
      </c>
      <c r="C99" s="211" t="s">
        <v>247</v>
      </c>
      <c r="E99" s="206" t="s">
        <v>2024</v>
      </c>
      <c r="F99" s="89" t="s">
        <v>348</v>
      </c>
      <c r="G99" s="209" t="s">
        <v>416</v>
      </c>
    </row>
    <row r="100" spans="1:7">
      <c r="A100" s="206" t="s">
        <v>275</v>
      </c>
      <c r="B100" s="206" t="s">
        <v>260</v>
      </c>
      <c r="C100" s="211" t="s">
        <v>247</v>
      </c>
      <c r="E100" s="206" t="s">
        <v>2025</v>
      </c>
      <c r="F100" s="89" t="s">
        <v>243</v>
      </c>
      <c r="G100" s="209" t="s">
        <v>416</v>
      </c>
    </row>
    <row r="101" spans="1:7">
      <c r="A101" s="206" t="s">
        <v>275</v>
      </c>
      <c r="B101" s="206" t="s">
        <v>260</v>
      </c>
      <c r="C101" s="211" t="s">
        <v>247</v>
      </c>
      <c r="E101" s="206" t="s">
        <v>2026</v>
      </c>
      <c r="F101" s="89" t="s">
        <v>269</v>
      </c>
      <c r="G101" s="209" t="s">
        <v>416</v>
      </c>
    </row>
    <row r="102" spans="1:7">
      <c r="A102" s="206" t="s">
        <v>275</v>
      </c>
      <c r="B102" s="206" t="s">
        <v>260</v>
      </c>
      <c r="C102" s="211" t="s">
        <v>247</v>
      </c>
      <c r="E102" s="206" t="s">
        <v>2027</v>
      </c>
      <c r="F102" s="89" t="s">
        <v>276</v>
      </c>
      <c r="G102" s="209" t="s">
        <v>416</v>
      </c>
    </row>
    <row r="103" spans="1:7">
      <c r="A103" s="206" t="s">
        <v>275</v>
      </c>
      <c r="B103" s="206" t="s">
        <v>260</v>
      </c>
      <c r="C103" s="211" t="s">
        <v>247</v>
      </c>
      <c r="E103" s="206" t="s">
        <v>2028</v>
      </c>
      <c r="F103" s="89" t="s">
        <v>286</v>
      </c>
      <c r="G103" s="209" t="s">
        <v>416</v>
      </c>
    </row>
    <row r="104" spans="1:7">
      <c r="A104" s="206" t="s">
        <v>275</v>
      </c>
      <c r="B104" s="206" t="s">
        <v>260</v>
      </c>
      <c r="C104" s="211" t="s">
        <v>247</v>
      </c>
      <c r="E104" s="206" t="s">
        <v>2029</v>
      </c>
      <c r="F104" s="89" t="s">
        <v>1113</v>
      </c>
      <c r="G104" s="209" t="s">
        <v>416</v>
      </c>
    </row>
    <row r="105" spans="1:7">
      <c r="A105" s="206" t="s">
        <v>275</v>
      </c>
      <c r="B105" s="206" t="s">
        <v>260</v>
      </c>
      <c r="C105" s="211" t="s">
        <v>247</v>
      </c>
      <c r="E105" s="206" t="s">
        <v>2030</v>
      </c>
      <c r="F105" s="89" t="s">
        <v>405</v>
      </c>
      <c r="G105" s="209" t="s">
        <v>416</v>
      </c>
    </row>
    <row r="106" spans="1:7">
      <c r="A106" s="206" t="s">
        <v>275</v>
      </c>
      <c r="B106" s="206" t="s">
        <v>260</v>
      </c>
      <c r="C106" s="211" t="s">
        <v>247</v>
      </c>
      <c r="E106" s="206" t="s">
        <v>2031</v>
      </c>
      <c r="F106" s="89" t="s">
        <v>273</v>
      </c>
      <c r="G106" s="209" t="s">
        <v>416</v>
      </c>
    </row>
    <row r="107" spans="1:7">
      <c r="A107" s="206" t="s">
        <v>275</v>
      </c>
      <c r="B107" s="206" t="s">
        <v>260</v>
      </c>
      <c r="C107" s="211" t="s">
        <v>247</v>
      </c>
      <c r="E107" s="206" t="s">
        <v>2032</v>
      </c>
      <c r="F107" s="89" t="s">
        <v>269</v>
      </c>
      <c r="G107" s="209" t="s">
        <v>416</v>
      </c>
    </row>
    <row r="108" spans="1:7">
      <c r="A108" s="206" t="s">
        <v>275</v>
      </c>
      <c r="B108" s="206" t="s">
        <v>260</v>
      </c>
      <c r="C108" s="211" t="s">
        <v>247</v>
      </c>
      <c r="E108" s="206" t="s">
        <v>458</v>
      </c>
      <c r="F108" s="89" t="s">
        <v>276</v>
      </c>
      <c r="G108" s="209" t="s">
        <v>416</v>
      </c>
    </row>
    <row r="109" spans="1:7">
      <c r="A109" s="206" t="s">
        <v>275</v>
      </c>
      <c r="B109" s="206" t="s">
        <v>260</v>
      </c>
      <c r="C109" s="211" t="s">
        <v>247</v>
      </c>
      <c r="E109" s="206" t="s">
        <v>459</v>
      </c>
      <c r="F109" s="89" t="s">
        <v>243</v>
      </c>
      <c r="G109" s="209" t="s">
        <v>416</v>
      </c>
    </row>
    <row r="110" spans="1:7">
      <c r="A110" s="206" t="s">
        <v>275</v>
      </c>
      <c r="B110" s="206" t="s">
        <v>260</v>
      </c>
      <c r="C110" s="211" t="s">
        <v>247</v>
      </c>
      <c r="E110" s="206" t="s">
        <v>460</v>
      </c>
      <c r="F110" s="89" t="s">
        <v>276</v>
      </c>
      <c r="G110" s="209" t="s">
        <v>416</v>
      </c>
    </row>
    <row r="111" spans="1:7">
      <c r="A111" s="206" t="s">
        <v>275</v>
      </c>
      <c r="B111" s="206" t="s">
        <v>260</v>
      </c>
      <c r="C111" s="211" t="s">
        <v>247</v>
      </c>
      <c r="E111" s="206" t="s">
        <v>2033</v>
      </c>
      <c r="F111" s="89" t="s">
        <v>405</v>
      </c>
      <c r="G111" s="209" t="s">
        <v>416</v>
      </c>
    </row>
    <row r="112" spans="1:7">
      <c r="A112" s="206" t="s">
        <v>275</v>
      </c>
      <c r="B112" s="206" t="s">
        <v>260</v>
      </c>
      <c r="C112" s="211" t="s">
        <v>247</v>
      </c>
      <c r="E112" s="206" t="s">
        <v>2034</v>
      </c>
      <c r="F112" s="89" t="s">
        <v>286</v>
      </c>
      <c r="G112" s="209" t="s">
        <v>416</v>
      </c>
    </row>
    <row r="113" spans="1:7">
      <c r="A113" s="206" t="s">
        <v>275</v>
      </c>
      <c r="B113" s="206" t="s">
        <v>260</v>
      </c>
      <c r="C113" s="211" t="s">
        <v>247</v>
      </c>
      <c r="E113" s="206" t="s">
        <v>2035</v>
      </c>
      <c r="F113" s="89" t="s">
        <v>248</v>
      </c>
      <c r="G113" s="209" t="s">
        <v>416</v>
      </c>
    </row>
    <row r="114" spans="1:7">
      <c r="A114" s="206" t="s">
        <v>275</v>
      </c>
      <c r="B114" s="206" t="s">
        <v>254</v>
      </c>
      <c r="C114" s="211" t="s">
        <v>247</v>
      </c>
      <c r="E114" s="206" t="s">
        <v>2035</v>
      </c>
      <c r="F114" s="89" t="s">
        <v>243</v>
      </c>
      <c r="G114" s="209" t="s">
        <v>416</v>
      </c>
    </row>
    <row r="115" spans="1:7">
      <c r="A115" s="206" t="s">
        <v>275</v>
      </c>
      <c r="B115" s="206" t="s">
        <v>254</v>
      </c>
      <c r="C115" s="211" t="s">
        <v>247</v>
      </c>
      <c r="E115" s="206" t="s">
        <v>2035</v>
      </c>
      <c r="F115" s="89" t="s">
        <v>298</v>
      </c>
      <c r="G115" s="209" t="s">
        <v>416</v>
      </c>
    </row>
    <row r="116" spans="1:7">
      <c r="A116" s="206" t="s">
        <v>275</v>
      </c>
      <c r="B116" s="206" t="s">
        <v>255</v>
      </c>
      <c r="C116" s="211" t="s">
        <v>247</v>
      </c>
      <c r="E116" s="206" t="s">
        <v>2036</v>
      </c>
      <c r="F116" s="89" t="s">
        <v>286</v>
      </c>
      <c r="G116" s="209" t="s">
        <v>416</v>
      </c>
    </row>
    <row r="117" spans="1:7">
      <c r="A117" s="206" t="s">
        <v>275</v>
      </c>
      <c r="B117" s="206" t="s">
        <v>255</v>
      </c>
      <c r="C117" s="211" t="s">
        <v>247</v>
      </c>
      <c r="E117" s="206" t="s">
        <v>2037</v>
      </c>
      <c r="F117" s="89" t="s">
        <v>276</v>
      </c>
      <c r="G117" s="209" t="s">
        <v>416</v>
      </c>
    </row>
    <row r="118" spans="1:7">
      <c r="A118" s="206" t="s">
        <v>275</v>
      </c>
      <c r="B118" s="206" t="s">
        <v>258</v>
      </c>
      <c r="C118" s="211" t="s">
        <v>247</v>
      </c>
      <c r="E118" s="206" t="s">
        <v>2038</v>
      </c>
      <c r="F118" s="89" t="s">
        <v>286</v>
      </c>
      <c r="G118" s="209" t="s">
        <v>416</v>
      </c>
    </row>
    <row r="119" spans="1:7">
      <c r="A119" s="206" t="s">
        <v>275</v>
      </c>
      <c r="B119" s="206" t="s">
        <v>258</v>
      </c>
      <c r="C119" s="211" t="s">
        <v>247</v>
      </c>
      <c r="E119" s="206" t="s">
        <v>2039</v>
      </c>
      <c r="F119" s="89" t="s">
        <v>286</v>
      </c>
      <c r="G119" s="209" t="s">
        <v>416</v>
      </c>
    </row>
    <row r="120" spans="1:7">
      <c r="A120" s="206" t="s">
        <v>275</v>
      </c>
      <c r="B120" s="206" t="s">
        <v>256</v>
      </c>
      <c r="C120" s="211" t="s">
        <v>247</v>
      </c>
      <c r="E120" s="206" t="s">
        <v>2040</v>
      </c>
      <c r="F120" s="89" t="s">
        <v>335</v>
      </c>
      <c r="G120" s="209" t="s">
        <v>416</v>
      </c>
    </row>
    <row r="121" spans="1:7">
      <c r="A121" s="206" t="s">
        <v>275</v>
      </c>
      <c r="B121" s="206" t="s">
        <v>256</v>
      </c>
      <c r="C121" s="211" t="s">
        <v>247</v>
      </c>
      <c r="E121" s="206" t="s">
        <v>2041</v>
      </c>
      <c r="F121" s="89" t="s">
        <v>250</v>
      </c>
      <c r="G121" s="209" t="s">
        <v>416</v>
      </c>
    </row>
    <row r="122" spans="1:7">
      <c r="A122" s="206" t="s">
        <v>275</v>
      </c>
      <c r="B122" s="206" t="s">
        <v>256</v>
      </c>
      <c r="C122" s="211" t="s">
        <v>247</v>
      </c>
      <c r="E122" s="206" t="s">
        <v>2042</v>
      </c>
      <c r="F122" s="89" t="s">
        <v>286</v>
      </c>
      <c r="G122" s="209" t="s">
        <v>416</v>
      </c>
    </row>
    <row r="123" spans="1:7">
      <c r="A123" s="206" t="s">
        <v>275</v>
      </c>
      <c r="B123" s="206" t="s">
        <v>254</v>
      </c>
      <c r="C123" s="211" t="s">
        <v>247</v>
      </c>
      <c r="E123" s="206" t="s">
        <v>2042</v>
      </c>
      <c r="F123" s="89" t="s">
        <v>286</v>
      </c>
      <c r="G123" s="209" t="s">
        <v>416</v>
      </c>
    </row>
    <row r="124" spans="1:7">
      <c r="A124" s="206" t="s">
        <v>1954</v>
      </c>
      <c r="B124" s="206" t="s">
        <v>260</v>
      </c>
      <c r="C124" s="211" t="s">
        <v>247</v>
      </c>
      <c r="E124" s="206" t="s">
        <v>2043</v>
      </c>
      <c r="F124" s="89" t="s">
        <v>405</v>
      </c>
      <c r="G124" s="209" t="s">
        <v>416</v>
      </c>
    </row>
    <row r="125" spans="1:7">
      <c r="A125" s="206" t="s">
        <v>1954</v>
      </c>
      <c r="B125" s="206" t="s">
        <v>258</v>
      </c>
      <c r="C125" s="211" t="s">
        <v>247</v>
      </c>
      <c r="E125" s="206" t="s">
        <v>2044</v>
      </c>
      <c r="F125" s="89" t="s">
        <v>295</v>
      </c>
      <c r="G125" s="209" t="s">
        <v>416</v>
      </c>
    </row>
    <row r="126" spans="1:7">
      <c r="A126" s="206" t="s">
        <v>277</v>
      </c>
      <c r="B126" s="206" t="s">
        <v>243</v>
      </c>
      <c r="C126" s="211" t="s">
        <v>257</v>
      </c>
      <c r="E126" s="206" t="s">
        <v>2045</v>
      </c>
      <c r="F126" s="89" t="s">
        <v>348</v>
      </c>
      <c r="G126" s="209" t="s">
        <v>416</v>
      </c>
    </row>
    <row r="127" spans="1:7">
      <c r="A127" s="206" t="s">
        <v>277</v>
      </c>
      <c r="B127" s="206" t="s">
        <v>276</v>
      </c>
      <c r="C127" s="211" t="s">
        <v>257</v>
      </c>
      <c r="E127" s="206" t="s">
        <v>462</v>
      </c>
      <c r="F127" s="89" t="s">
        <v>335</v>
      </c>
      <c r="G127" s="209" t="s">
        <v>416</v>
      </c>
    </row>
    <row r="128" spans="1:7">
      <c r="A128" s="206" t="s">
        <v>278</v>
      </c>
      <c r="B128" s="206" t="s">
        <v>266</v>
      </c>
      <c r="C128" s="211" t="s">
        <v>257</v>
      </c>
      <c r="E128" s="206" t="s">
        <v>463</v>
      </c>
      <c r="F128" s="89" t="s">
        <v>276</v>
      </c>
      <c r="G128" s="209" t="s">
        <v>416</v>
      </c>
    </row>
    <row r="129" spans="1:7">
      <c r="A129" s="206" t="s">
        <v>279</v>
      </c>
      <c r="B129" s="206" t="s">
        <v>243</v>
      </c>
      <c r="C129" s="211" t="s">
        <v>244</v>
      </c>
      <c r="E129" s="206" t="s">
        <v>2046</v>
      </c>
      <c r="F129" s="89" t="s">
        <v>276</v>
      </c>
      <c r="G129" s="209" t="s">
        <v>416</v>
      </c>
    </row>
    <row r="130" spans="1:7">
      <c r="A130" s="206" t="s">
        <v>1955</v>
      </c>
      <c r="B130" s="206" t="s">
        <v>258</v>
      </c>
      <c r="C130" s="211" t="s">
        <v>244</v>
      </c>
      <c r="E130" s="206" t="s">
        <v>2047</v>
      </c>
      <c r="F130" s="89" t="s">
        <v>348</v>
      </c>
      <c r="G130" s="209" t="s">
        <v>416</v>
      </c>
    </row>
    <row r="131" spans="1:7">
      <c r="A131" s="206" t="s">
        <v>1955</v>
      </c>
      <c r="B131" s="206" t="s">
        <v>256</v>
      </c>
      <c r="C131" s="211" t="s">
        <v>244</v>
      </c>
      <c r="E131" s="206" t="s">
        <v>2048</v>
      </c>
      <c r="F131" s="89" t="s">
        <v>348</v>
      </c>
      <c r="G131" s="209" t="s">
        <v>416</v>
      </c>
    </row>
    <row r="132" spans="1:7">
      <c r="A132" s="206" t="s">
        <v>1955</v>
      </c>
      <c r="B132" s="206" t="s">
        <v>255</v>
      </c>
      <c r="C132" s="211" t="s">
        <v>244</v>
      </c>
      <c r="E132" s="206" t="s">
        <v>2048</v>
      </c>
      <c r="F132" s="89" t="s">
        <v>298</v>
      </c>
      <c r="G132" s="209" t="s">
        <v>416</v>
      </c>
    </row>
    <row r="133" spans="1:7">
      <c r="A133" s="206" t="s">
        <v>1955</v>
      </c>
      <c r="B133" s="206" t="s">
        <v>254</v>
      </c>
      <c r="C133" s="211" t="s">
        <v>244</v>
      </c>
      <c r="E133" s="206" t="s">
        <v>2049</v>
      </c>
      <c r="F133" s="89" t="s">
        <v>286</v>
      </c>
      <c r="G133" s="209" t="s">
        <v>416</v>
      </c>
    </row>
    <row r="134" spans="1:7">
      <c r="A134" s="206" t="s">
        <v>1956</v>
      </c>
      <c r="B134" s="206" t="s">
        <v>246</v>
      </c>
      <c r="C134" s="211" t="s">
        <v>257</v>
      </c>
      <c r="E134" s="206" t="s">
        <v>2049</v>
      </c>
      <c r="F134" s="89" t="s">
        <v>350</v>
      </c>
      <c r="G134" s="209" t="s">
        <v>416</v>
      </c>
    </row>
    <row r="135" spans="1:7">
      <c r="A135" s="206" t="s">
        <v>280</v>
      </c>
      <c r="B135" s="206" t="s">
        <v>258</v>
      </c>
      <c r="C135" s="211" t="s">
        <v>244</v>
      </c>
      <c r="E135" s="206" t="s">
        <v>464</v>
      </c>
      <c r="F135" s="89" t="s">
        <v>335</v>
      </c>
      <c r="G135" s="209" t="s">
        <v>416</v>
      </c>
    </row>
    <row r="136" spans="1:7">
      <c r="A136" s="206" t="s">
        <v>280</v>
      </c>
      <c r="B136" s="206" t="s">
        <v>256</v>
      </c>
      <c r="C136" s="211" t="s">
        <v>257</v>
      </c>
      <c r="E136" s="206" t="s">
        <v>2050</v>
      </c>
      <c r="F136" s="89" t="s">
        <v>286</v>
      </c>
      <c r="G136" s="209" t="s">
        <v>416</v>
      </c>
    </row>
    <row r="137" spans="1:7">
      <c r="A137" s="206" t="s">
        <v>280</v>
      </c>
      <c r="B137" s="206" t="s">
        <v>260</v>
      </c>
      <c r="C137" s="211" t="s">
        <v>257</v>
      </c>
      <c r="E137" s="206" t="s">
        <v>2051</v>
      </c>
      <c r="F137" s="89" t="s">
        <v>295</v>
      </c>
      <c r="G137" s="209" t="s">
        <v>416</v>
      </c>
    </row>
    <row r="138" spans="1:7">
      <c r="A138" s="206" t="s">
        <v>280</v>
      </c>
      <c r="B138" s="206" t="s">
        <v>255</v>
      </c>
      <c r="C138" s="211" t="s">
        <v>244</v>
      </c>
      <c r="E138" s="206" t="s">
        <v>2052</v>
      </c>
      <c r="F138" s="89" t="s">
        <v>294</v>
      </c>
      <c r="G138" s="209" t="s">
        <v>416</v>
      </c>
    </row>
    <row r="139" spans="1:7">
      <c r="A139" s="206" t="s">
        <v>280</v>
      </c>
      <c r="B139" s="206" t="s">
        <v>254</v>
      </c>
      <c r="C139" s="211" t="s">
        <v>244</v>
      </c>
      <c r="E139" s="206" t="s">
        <v>465</v>
      </c>
      <c r="F139" s="89" t="s">
        <v>250</v>
      </c>
      <c r="G139" s="209" t="s">
        <v>416</v>
      </c>
    </row>
    <row r="140" spans="1:7">
      <c r="A140" s="206" t="s">
        <v>285</v>
      </c>
      <c r="B140" s="206" t="s">
        <v>276</v>
      </c>
      <c r="C140" s="211" t="s">
        <v>257</v>
      </c>
      <c r="E140" s="206" t="s">
        <v>466</v>
      </c>
      <c r="F140" s="89" t="s">
        <v>250</v>
      </c>
      <c r="G140" s="209" t="s">
        <v>416</v>
      </c>
    </row>
    <row r="141" spans="1:7">
      <c r="A141" s="206" t="s">
        <v>281</v>
      </c>
      <c r="B141" s="206" t="s">
        <v>243</v>
      </c>
      <c r="C141" s="211" t="s">
        <v>244</v>
      </c>
      <c r="E141" s="206" t="s">
        <v>2053</v>
      </c>
      <c r="F141" s="89" t="s">
        <v>271</v>
      </c>
      <c r="G141" s="209" t="s">
        <v>416</v>
      </c>
    </row>
    <row r="142" spans="1:7">
      <c r="A142" s="206" t="s">
        <v>281</v>
      </c>
      <c r="B142" s="206" t="s">
        <v>243</v>
      </c>
      <c r="C142" s="211" t="s">
        <v>244</v>
      </c>
      <c r="E142" s="206" t="s">
        <v>2053</v>
      </c>
      <c r="F142" s="89" t="s">
        <v>320</v>
      </c>
      <c r="G142" s="209" t="s">
        <v>416</v>
      </c>
    </row>
    <row r="143" spans="1:7">
      <c r="A143" s="206" t="s">
        <v>281</v>
      </c>
      <c r="B143" s="206" t="s">
        <v>256</v>
      </c>
      <c r="C143" s="211" t="s">
        <v>247</v>
      </c>
      <c r="E143" s="206" t="s">
        <v>2054</v>
      </c>
      <c r="F143" s="89" t="s">
        <v>298</v>
      </c>
      <c r="G143" s="209" t="s">
        <v>416</v>
      </c>
    </row>
    <row r="144" spans="1:7">
      <c r="A144" s="206" t="s">
        <v>281</v>
      </c>
      <c r="B144" s="206" t="s">
        <v>255</v>
      </c>
      <c r="C144" s="211" t="s">
        <v>247</v>
      </c>
      <c r="E144" s="206" t="s">
        <v>2054</v>
      </c>
      <c r="F144" s="89" t="s">
        <v>298</v>
      </c>
      <c r="G144" s="209" t="s">
        <v>416</v>
      </c>
    </row>
    <row r="145" spans="1:7">
      <c r="A145" s="206" t="s">
        <v>281</v>
      </c>
      <c r="B145" s="206" t="s">
        <v>260</v>
      </c>
      <c r="C145" s="211" t="s">
        <v>247</v>
      </c>
      <c r="E145" s="206" t="s">
        <v>2055</v>
      </c>
      <c r="F145" s="89" t="s">
        <v>348</v>
      </c>
      <c r="G145" s="209" t="s">
        <v>416</v>
      </c>
    </row>
    <row r="146" spans="1:7">
      <c r="A146" s="206" t="s">
        <v>281</v>
      </c>
      <c r="B146" s="206" t="s">
        <v>258</v>
      </c>
      <c r="C146" s="211" t="s">
        <v>247</v>
      </c>
      <c r="E146" s="206" t="s">
        <v>2055</v>
      </c>
      <c r="F146" s="89" t="s">
        <v>298</v>
      </c>
      <c r="G146" s="209" t="s">
        <v>416</v>
      </c>
    </row>
    <row r="147" spans="1:7">
      <c r="A147" s="206" t="s">
        <v>281</v>
      </c>
      <c r="B147" s="206" t="s">
        <v>254</v>
      </c>
      <c r="C147" s="211" t="s">
        <v>247</v>
      </c>
      <c r="E147" s="206" t="s">
        <v>2056</v>
      </c>
      <c r="F147" s="89" t="s">
        <v>4906</v>
      </c>
      <c r="G147" s="209" t="s">
        <v>416</v>
      </c>
    </row>
    <row r="148" spans="1:7">
      <c r="A148" s="206" t="s">
        <v>282</v>
      </c>
      <c r="B148" s="206" t="s">
        <v>276</v>
      </c>
      <c r="C148" s="211" t="s">
        <v>257</v>
      </c>
      <c r="E148" s="206" t="s">
        <v>2056</v>
      </c>
      <c r="F148" s="89" t="s">
        <v>348</v>
      </c>
      <c r="G148" s="209" t="s">
        <v>416</v>
      </c>
    </row>
    <row r="149" spans="1:7">
      <c r="A149" s="206" t="s">
        <v>282</v>
      </c>
      <c r="B149" s="206" t="s">
        <v>283</v>
      </c>
      <c r="C149" s="211" t="s">
        <v>257</v>
      </c>
      <c r="E149" s="206" t="s">
        <v>2057</v>
      </c>
      <c r="F149" s="89" t="s">
        <v>295</v>
      </c>
      <c r="G149" s="209" t="s">
        <v>416</v>
      </c>
    </row>
    <row r="150" spans="1:7">
      <c r="A150" s="206" t="s">
        <v>282</v>
      </c>
      <c r="B150" s="206" t="s">
        <v>295</v>
      </c>
      <c r="C150" s="211" t="s">
        <v>257</v>
      </c>
      <c r="E150" s="206" t="s">
        <v>2058</v>
      </c>
      <c r="F150" s="89" t="s">
        <v>252</v>
      </c>
      <c r="G150" s="209" t="s">
        <v>416</v>
      </c>
    </row>
    <row r="151" spans="1:7">
      <c r="A151" s="206" t="s">
        <v>284</v>
      </c>
      <c r="B151" s="206" t="s">
        <v>243</v>
      </c>
      <c r="C151" s="211" t="s">
        <v>244</v>
      </c>
      <c r="E151" s="206" t="s">
        <v>2059</v>
      </c>
      <c r="F151" s="89" t="s">
        <v>273</v>
      </c>
      <c r="G151" s="209" t="s">
        <v>416</v>
      </c>
    </row>
    <row r="152" spans="1:7">
      <c r="A152" s="206" t="s">
        <v>284</v>
      </c>
      <c r="B152" s="206" t="s">
        <v>243</v>
      </c>
      <c r="C152" s="211" t="s">
        <v>244</v>
      </c>
      <c r="E152" s="206" t="s">
        <v>2059</v>
      </c>
      <c r="F152" s="89" t="s">
        <v>273</v>
      </c>
      <c r="G152" s="209" t="s">
        <v>416</v>
      </c>
    </row>
    <row r="153" spans="1:7">
      <c r="A153" s="206" t="s">
        <v>284</v>
      </c>
      <c r="B153" s="206" t="s">
        <v>276</v>
      </c>
      <c r="C153" s="211" t="s">
        <v>257</v>
      </c>
      <c r="E153" s="206" t="s">
        <v>2060</v>
      </c>
      <c r="F153" s="89" t="s">
        <v>4906</v>
      </c>
      <c r="G153" s="209" t="s">
        <v>416</v>
      </c>
    </row>
    <row r="154" spans="1:7">
      <c r="A154" s="206" t="s">
        <v>286</v>
      </c>
      <c r="B154" s="206" t="s">
        <v>255</v>
      </c>
      <c r="C154" s="211" t="s">
        <v>244</v>
      </c>
      <c r="E154" s="206" t="s">
        <v>2060</v>
      </c>
      <c r="F154" s="89" t="s">
        <v>348</v>
      </c>
      <c r="G154" s="209" t="s">
        <v>416</v>
      </c>
    </row>
    <row r="155" spans="1:7">
      <c r="A155" s="206" t="s">
        <v>286</v>
      </c>
      <c r="B155" s="206" t="s">
        <v>255</v>
      </c>
      <c r="C155" s="211" t="s">
        <v>244</v>
      </c>
      <c r="E155" s="206" t="s">
        <v>2061</v>
      </c>
      <c r="F155" s="89" t="s">
        <v>295</v>
      </c>
      <c r="G155" s="209" t="s">
        <v>416</v>
      </c>
    </row>
    <row r="156" spans="1:7">
      <c r="A156" s="206" t="s">
        <v>286</v>
      </c>
      <c r="B156" s="206" t="s">
        <v>254</v>
      </c>
      <c r="C156" s="211" t="s">
        <v>244</v>
      </c>
      <c r="E156" s="206" t="s">
        <v>2061</v>
      </c>
      <c r="F156" s="89" t="s">
        <v>294</v>
      </c>
      <c r="G156" s="209" t="s">
        <v>416</v>
      </c>
    </row>
    <row r="157" spans="1:7">
      <c r="A157" s="206" t="s">
        <v>286</v>
      </c>
      <c r="B157" s="206" t="s">
        <v>254</v>
      </c>
      <c r="C157" s="211" t="s">
        <v>244</v>
      </c>
      <c r="E157" s="206" t="s">
        <v>467</v>
      </c>
      <c r="F157" s="89" t="s">
        <v>252</v>
      </c>
      <c r="G157" s="209" t="s">
        <v>416</v>
      </c>
    </row>
    <row r="158" spans="1:7">
      <c r="A158" s="206" t="s">
        <v>287</v>
      </c>
      <c r="B158" s="206" t="s">
        <v>246</v>
      </c>
      <c r="C158" s="211" t="s">
        <v>247</v>
      </c>
      <c r="E158" s="206" t="s">
        <v>2062</v>
      </c>
      <c r="F158" s="89" t="s">
        <v>295</v>
      </c>
      <c r="G158" s="209" t="s">
        <v>416</v>
      </c>
    </row>
    <row r="159" spans="1:7">
      <c r="A159" s="206" t="s">
        <v>288</v>
      </c>
      <c r="B159" s="206" t="s">
        <v>246</v>
      </c>
      <c r="C159" s="211" t="s">
        <v>247</v>
      </c>
      <c r="E159" s="206" t="s">
        <v>2063</v>
      </c>
      <c r="F159" s="89" t="s">
        <v>294</v>
      </c>
      <c r="G159" s="209" t="s">
        <v>416</v>
      </c>
    </row>
    <row r="160" spans="1:7">
      <c r="A160" s="206" t="s">
        <v>289</v>
      </c>
      <c r="B160" s="206" t="s">
        <v>258</v>
      </c>
      <c r="C160" s="211" t="s">
        <v>244</v>
      </c>
      <c r="E160" s="206" t="s">
        <v>2064</v>
      </c>
      <c r="F160" s="89" t="s">
        <v>295</v>
      </c>
      <c r="G160" s="209" t="s">
        <v>416</v>
      </c>
    </row>
    <row r="161" spans="1:7">
      <c r="A161" s="206" t="s">
        <v>289</v>
      </c>
      <c r="B161" s="206" t="s">
        <v>256</v>
      </c>
      <c r="C161" s="211" t="s">
        <v>257</v>
      </c>
      <c r="E161" s="206" t="s">
        <v>2064</v>
      </c>
      <c r="F161" s="89" t="s">
        <v>294</v>
      </c>
      <c r="G161" s="209" t="s">
        <v>416</v>
      </c>
    </row>
    <row r="162" spans="1:7">
      <c r="A162" s="206" t="s">
        <v>289</v>
      </c>
      <c r="B162" s="206" t="s">
        <v>255</v>
      </c>
      <c r="C162" s="211" t="s">
        <v>244</v>
      </c>
      <c r="E162" s="206" t="s">
        <v>2065</v>
      </c>
      <c r="F162" s="89" t="s">
        <v>295</v>
      </c>
      <c r="G162" s="209" t="s">
        <v>416</v>
      </c>
    </row>
    <row r="163" spans="1:7">
      <c r="A163" s="206" t="s">
        <v>289</v>
      </c>
      <c r="B163" s="206" t="s">
        <v>254</v>
      </c>
      <c r="C163" s="211" t="s">
        <v>244</v>
      </c>
      <c r="E163" s="206" t="s">
        <v>468</v>
      </c>
      <c r="F163" s="89" t="s">
        <v>276</v>
      </c>
      <c r="G163" s="209" t="s">
        <v>416</v>
      </c>
    </row>
    <row r="164" spans="1:7">
      <c r="A164" s="206" t="s">
        <v>290</v>
      </c>
      <c r="B164" s="206" t="s">
        <v>252</v>
      </c>
      <c r="C164" s="211" t="s">
        <v>247</v>
      </c>
      <c r="E164" s="206" t="s">
        <v>2066</v>
      </c>
      <c r="F164" s="89" t="s">
        <v>286</v>
      </c>
      <c r="G164" s="209" t="s">
        <v>416</v>
      </c>
    </row>
    <row r="165" spans="1:7">
      <c r="A165" s="206" t="s">
        <v>291</v>
      </c>
      <c r="B165" s="206" t="s">
        <v>258</v>
      </c>
      <c r="C165" s="211" t="s">
        <v>244</v>
      </c>
      <c r="E165" s="206" t="s">
        <v>469</v>
      </c>
      <c r="F165" s="89" t="s">
        <v>252</v>
      </c>
      <c r="G165" s="209" t="s">
        <v>416</v>
      </c>
    </row>
    <row r="166" spans="1:7">
      <c r="A166" s="206" t="s">
        <v>291</v>
      </c>
      <c r="B166" s="206" t="s">
        <v>256</v>
      </c>
      <c r="C166" s="211" t="s">
        <v>257</v>
      </c>
      <c r="E166" s="206" t="s">
        <v>2067</v>
      </c>
      <c r="F166" s="89" t="s">
        <v>335</v>
      </c>
      <c r="G166" s="209" t="s">
        <v>416</v>
      </c>
    </row>
    <row r="167" spans="1:7">
      <c r="A167" s="206" t="s">
        <v>291</v>
      </c>
      <c r="B167" s="206" t="s">
        <v>255</v>
      </c>
      <c r="C167" s="211" t="s">
        <v>244</v>
      </c>
      <c r="E167" s="206" t="s">
        <v>470</v>
      </c>
      <c r="F167" s="89" t="s">
        <v>252</v>
      </c>
      <c r="G167" s="209" t="s">
        <v>416</v>
      </c>
    </row>
    <row r="168" spans="1:7">
      <c r="A168" s="206" t="s">
        <v>291</v>
      </c>
      <c r="B168" s="206" t="s">
        <v>254</v>
      </c>
      <c r="C168" s="211" t="s">
        <v>244</v>
      </c>
      <c r="E168" s="206" t="s">
        <v>471</v>
      </c>
      <c r="F168" s="89" t="s">
        <v>243</v>
      </c>
      <c r="G168" s="209" t="s">
        <v>416</v>
      </c>
    </row>
    <row r="169" spans="1:7">
      <c r="A169" s="206" t="s">
        <v>292</v>
      </c>
      <c r="B169" s="206" t="s">
        <v>246</v>
      </c>
      <c r="C169" s="211" t="s">
        <v>247</v>
      </c>
      <c r="E169" s="206" t="s">
        <v>472</v>
      </c>
      <c r="F169" s="89" t="s">
        <v>252</v>
      </c>
      <c r="G169" s="209" t="s">
        <v>416</v>
      </c>
    </row>
    <row r="170" spans="1:7">
      <c r="A170" s="206" t="s">
        <v>292</v>
      </c>
      <c r="B170" s="206" t="s">
        <v>276</v>
      </c>
      <c r="C170" s="211" t="s">
        <v>247</v>
      </c>
      <c r="E170" s="206" t="s">
        <v>2068</v>
      </c>
      <c r="F170" s="89" t="s">
        <v>252</v>
      </c>
      <c r="G170" s="209" t="s">
        <v>416</v>
      </c>
    </row>
    <row r="171" spans="1:7">
      <c r="A171" s="206" t="s">
        <v>294</v>
      </c>
      <c r="B171" s="206" t="s">
        <v>258</v>
      </c>
      <c r="C171" s="211" t="s">
        <v>244</v>
      </c>
      <c r="E171" s="206" t="s">
        <v>2069</v>
      </c>
      <c r="F171" s="89" t="s">
        <v>276</v>
      </c>
      <c r="G171" s="209" t="s">
        <v>416</v>
      </c>
    </row>
    <row r="172" spans="1:7">
      <c r="A172" s="206" t="s">
        <v>294</v>
      </c>
      <c r="B172" s="206" t="s">
        <v>258</v>
      </c>
      <c r="C172" s="211" t="s">
        <v>244</v>
      </c>
      <c r="E172" s="206" t="s">
        <v>2070</v>
      </c>
      <c r="F172" s="89" t="s">
        <v>273</v>
      </c>
      <c r="G172" s="209" t="s">
        <v>416</v>
      </c>
    </row>
    <row r="173" spans="1:7">
      <c r="A173" s="206" t="s">
        <v>294</v>
      </c>
      <c r="B173" s="206" t="s">
        <v>295</v>
      </c>
      <c r="C173" s="211" t="s">
        <v>244</v>
      </c>
      <c r="E173" s="206" t="s">
        <v>2071</v>
      </c>
      <c r="F173" s="89" t="s">
        <v>271</v>
      </c>
      <c r="G173" s="209" t="s">
        <v>416</v>
      </c>
    </row>
    <row r="174" spans="1:7">
      <c r="A174" s="206" t="s">
        <v>294</v>
      </c>
      <c r="B174" s="206" t="s">
        <v>256</v>
      </c>
      <c r="C174" s="211" t="s">
        <v>257</v>
      </c>
      <c r="E174" s="206" t="s">
        <v>2072</v>
      </c>
      <c r="F174" s="89" t="s">
        <v>286</v>
      </c>
      <c r="G174" s="209" t="s">
        <v>416</v>
      </c>
    </row>
    <row r="175" spans="1:7">
      <c r="A175" s="206" t="s">
        <v>294</v>
      </c>
      <c r="B175" s="206" t="s">
        <v>256</v>
      </c>
      <c r="C175" s="211" t="s">
        <v>244</v>
      </c>
      <c r="E175" s="206" t="s">
        <v>2073</v>
      </c>
      <c r="F175" s="89" t="s">
        <v>252</v>
      </c>
      <c r="G175" s="209" t="s">
        <v>416</v>
      </c>
    </row>
    <row r="176" spans="1:7">
      <c r="A176" s="206" t="s">
        <v>294</v>
      </c>
      <c r="B176" s="206" t="s">
        <v>255</v>
      </c>
      <c r="C176" s="211" t="s">
        <v>244</v>
      </c>
      <c r="E176" s="206" t="s">
        <v>2074</v>
      </c>
      <c r="F176" s="89" t="s">
        <v>243</v>
      </c>
      <c r="G176" s="209" t="s">
        <v>416</v>
      </c>
    </row>
    <row r="177" spans="1:7">
      <c r="A177" s="206" t="s">
        <v>294</v>
      </c>
      <c r="B177" s="206" t="s">
        <v>255</v>
      </c>
      <c r="C177" s="211" t="s">
        <v>244</v>
      </c>
      <c r="E177" s="206" t="s">
        <v>473</v>
      </c>
      <c r="F177" s="89" t="s">
        <v>335</v>
      </c>
      <c r="G177" s="209" t="s">
        <v>416</v>
      </c>
    </row>
    <row r="178" spans="1:7">
      <c r="A178" s="206" t="s">
        <v>294</v>
      </c>
      <c r="B178" s="206" t="s">
        <v>254</v>
      </c>
      <c r="C178" s="211" t="s">
        <v>244</v>
      </c>
      <c r="E178" s="206" t="s">
        <v>474</v>
      </c>
      <c r="F178" s="89" t="s">
        <v>250</v>
      </c>
      <c r="G178" s="209" t="s">
        <v>416</v>
      </c>
    </row>
    <row r="179" spans="1:7">
      <c r="A179" s="206" t="s">
        <v>294</v>
      </c>
      <c r="B179" s="206" t="s">
        <v>254</v>
      </c>
      <c r="C179" s="211" t="s">
        <v>244</v>
      </c>
      <c r="E179" s="206" t="s">
        <v>2075</v>
      </c>
      <c r="F179" s="89" t="s">
        <v>250</v>
      </c>
      <c r="G179" s="209" t="s">
        <v>416</v>
      </c>
    </row>
    <row r="180" spans="1:7">
      <c r="A180" s="206" t="s">
        <v>296</v>
      </c>
      <c r="B180" s="206" t="s">
        <v>243</v>
      </c>
      <c r="C180" s="211" t="s">
        <v>244</v>
      </c>
      <c r="E180" s="206" t="s">
        <v>2076</v>
      </c>
      <c r="F180" s="89" t="s">
        <v>276</v>
      </c>
      <c r="G180" s="209" t="s">
        <v>416</v>
      </c>
    </row>
    <row r="181" spans="1:7">
      <c r="A181" s="206" t="s">
        <v>297</v>
      </c>
      <c r="B181" s="206" t="s">
        <v>266</v>
      </c>
      <c r="C181" s="211" t="s">
        <v>247</v>
      </c>
      <c r="E181" s="206" t="s">
        <v>475</v>
      </c>
      <c r="F181" s="89" t="s">
        <v>250</v>
      </c>
      <c r="G181" s="209" t="s">
        <v>416</v>
      </c>
    </row>
    <row r="182" spans="1:7">
      <c r="A182" s="206" t="s">
        <v>298</v>
      </c>
      <c r="B182" s="206" t="s">
        <v>243</v>
      </c>
      <c r="C182" s="211" t="s">
        <v>244</v>
      </c>
      <c r="E182" s="206" t="s">
        <v>2077</v>
      </c>
      <c r="F182" s="89" t="s">
        <v>273</v>
      </c>
      <c r="G182" s="209" t="s">
        <v>416</v>
      </c>
    </row>
    <row r="183" spans="1:7">
      <c r="A183" s="206" t="s">
        <v>298</v>
      </c>
      <c r="B183" s="206" t="s">
        <v>243</v>
      </c>
      <c r="C183" s="211" t="s">
        <v>244</v>
      </c>
      <c r="E183" s="206" t="s">
        <v>476</v>
      </c>
      <c r="F183" s="89" t="s">
        <v>252</v>
      </c>
      <c r="G183" s="209" t="s">
        <v>416</v>
      </c>
    </row>
    <row r="184" spans="1:7">
      <c r="A184" s="206" t="s">
        <v>299</v>
      </c>
      <c r="B184" s="206" t="s">
        <v>243</v>
      </c>
      <c r="C184" s="211" t="s">
        <v>244</v>
      </c>
      <c r="E184" s="206" t="s">
        <v>2078</v>
      </c>
      <c r="F184" s="89" t="s">
        <v>273</v>
      </c>
      <c r="G184" s="209" t="s">
        <v>416</v>
      </c>
    </row>
    <row r="185" spans="1:7">
      <c r="A185" s="206" t="s">
        <v>299</v>
      </c>
      <c r="B185" s="206" t="s">
        <v>243</v>
      </c>
      <c r="C185" s="211" t="s">
        <v>244</v>
      </c>
      <c r="E185" s="206" t="s">
        <v>477</v>
      </c>
      <c r="F185" s="89" t="s">
        <v>250</v>
      </c>
      <c r="G185" s="209" t="s">
        <v>416</v>
      </c>
    </row>
    <row r="186" spans="1:7">
      <c r="A186" s="206" t="s">
        <v>300</v>
      </c>
      <c r="B186" s="206" t="s">
        <v>258</v>
      </c>
      <c r="C186" s="211" t="s">
        <v>244</v>
      </c>
      <c r="E186" s="206" t="s">
        <v>478</v>
      </c>
      <c r="F186" s="89" t="s">
        <v>276</v>
      </c>
      <c r="G186" s="209" t="s">
        <v>416</v>
      </c>
    </row>
    <row r="187" spans="1:7">
      <c r="A187" s="206" t="s">
        <v>300</v>
      </c>
      <c r="B187" s="206" t="s">
        <v>256</v>
      </c>
      <c r="C187" s="211" t="s">
        <v>257</v>
      </c>
      <c r="E187" s="206" t="s">
        <v>2079</v>
      </c>
      <c r="F187" s="89" t="s">
        <v>405</v>
      </c>
      <c r="G187" s="209" t="s">
        <v>416</v>
      </c>
    </row>
    <row r="188" spans="1:7">
      <c r="A188" s="206" t="s">
        <v>300</v>
      </c>
      <c r="B188" s="206" t="s">
        <v>255</v>
      </c>
      <c r="C188" s="211" t="s">
        <v>244</v>
      </c>
      <c r="E188" s="206" t="s">
        <v>2080</v>
      </c>
      <c r="F188" s="89" t="s">
        <v>276</v>
      </c>
      <c r="G188" s="209" t="s">
        <v>416</v>
      </c>
    </row>
    <row r="189" spans="1:7">
      <c r="A189" s="206" t="s">
        <v>300</v>
      </c>
      <c r="B189" s="206" t="s">
        <v>254</v>
      </c>
      <c r="C189" s="211" t="s">
        <v>244</v>
      </c>
      <c r="E189" s="206" t="s">
        <v>2081</v>
      </c>
      <c r="F189" s="89" t="s">
        <v>348</v>
      </c>
      <c r="G189" s="209" t="s">
        <v>416</v>
      </c>
    </row>
    <row r="190" spans="1:7">
      <c r="A190" s="206" t="s">
        <v>301</v>
      </c>
      <c r="B190" s="206" t="s">
        <v>250</v>
      </c>
      <c r="C190" s="211" t="s">
        <v>247</v>
      </c>
      <c r="E190" s="206" t="s">
        <v>479</v>
      </c>
      <c r="F190" s="89" t="s">
        <v>250</v>
      </c>
      <c r="G190" s="209" t="s">
        <v>416</v>
      </c>
    </row>
    <row r="191" spans="1:7">
      <c r="A191" s="206" t="s">
        <v>301</v>
      </c>
      <c r="B191" s="206" t="s">
        <v>302</v>
      </c>
      <c r="C191" s="211" t="s">
        <v>247</v>
      </c>
      <c r="E191" s="206" t="s">
        <v>2082</v>
      </c>
      <c r="F191" s="89" t="s">
        <v>276</v>
      </c>
      <c r="G191" s="209" t="s">
        <v>416</v>
      </c>
    </row>
    <row r="192" spans="1:7">
      <c r="A192" s="206" t="s">
        <v>303</v>
      </c>
      <c r="B192" s="206" t="s">
        <v>256</v>
      </c>
      <c r="C192" s="211" t="s">
        <v>257</v>
      </c>
      <c r="E192" s="206" t="s">
        <v>2083</v>
      </c>
      <c r="F192" s="89" t="s">
        <v>269</v>
      </c>
      <c r="G192" s="209" t="s">
        <v>416</v>
      </c>
    </row>
    <row r="193" spans="1:7">
      <c r="A193" s="206" t="s">
        <v>303</v>
      </c>
      <c r="B193" s="206" t="s">
        <v>255</v>
      </c>
      <c r="C193" s="211" t="s">
        <v>244</v>
      </c>
      <c r="E193" s="206" t="s">
        <v>2084</v>
      </c>
      <c r="F193" s="89" t="s">
        <v>252</v>
      </c>
      <c r="G193" s="209" t="s">
        <v>416</v>
      </c>
    </row>
    <row r="194" spans="1:7">
      <c r="A194" s="206" t="s">
        <v>303</v>
      </c>
      <c r="B194" s="206" t="s">
        <v>254</v>
      </c>
      <c r="C194" s="211" t="s">
        <v>244</v>
      </c>
      <c r="E194" s="206" t="s">
        <v>480</v>
      </c>
      <c r="F194" s="89" t="s">
        <v>252</v>
      </c>
      <c r="G194" s="209" t="s">
        <v>416</v>
      </c>
    </row>
    <row r="195" spans="1:7">
      <c r="A195" s="206" t="s">
        <v>303</v>
      </c>
      <c r="B195" s="206" t="s">
        <v>258</v>
      </c>
      <c r="C195" s="211" t="s">
        <v>244</v>
      </c>
      <c r="E195" s="206" t="s">
        <v>2085</v>
      </c>
      <c r="F195" s="89" t="s">
        <v>252</v>
      </c>
      <c r="G195" s="209" t="s">
        <v>416</v>
      </c>
    </row>
    <row r="196" spans="1:7">
      <c r="A196" s="206" t="s">
        <v>304</v>
      </c>
      <c r="B196" s="206" t="s">
        <v>256</v>
      </c>
      <c r="C196" s="211" t="s">
        <v>257</v>
      </c>
      <c r="E196" s="206" t="s">
        <v>2086</v>
      </c>
      <c r="F196" s="89" t="s">
        <v>252</v>
      </c>
      <c r="G196" s="209" t="s">
        <v>416</v>
      </c>
    </row>
    <row r="197" spans="1:7">
      <c r="A197" s="206" t="s">
        <v>304</v>
      </c>
      <c r="B197" s="206" t="s">
        <v>255</v>
      </c>
      <c r="C197" s="211" t="s">
        <v>244</v>
      </c>
      <c r="E197" s="206" t="s">
        <v>481</v>
      </c>
      <c r="F197" s="89" t="s">
        <v>252</v>
      </c>
      <c r="G197" s="209" t="s">
        <v>416</v>
      </c>
    </row>
    <row r="198" spans="1:7">
      <c r="A198" s="206" t="s">
        <v>304</v>
      </c>
      <c r="B198" s="206" t="s">
        <v>254</v>
      </c>
      <c r="C198" s="211" t="s">
        <v>244</v>
      </c>
      <c r="E198" s="206" t="s">
        <v>2087</v>
      </c>
      <c r="F198" s="89" t="s">
        <v>252</v>
      </c>
      <c r="G198" s="209" t="s">
        <v>416</v>
      </c>
    </row>
    <row r="199" spans="1:7">
      <c r="A199" s="206" t="s">
        <v>304</v>
      </c>
      <c r="B199" s="206" t="s">
        <v>258</v>
      </c>
      <c r="C199" s="211" t="s">
        <v>244</v>
      </c>
      <c r="E199" s="206" t="s">
        <v>2088</v>
      </c>
      <c r="F199" s="89" t="s">
        <v>252</v>
      </c>
      <c r="G199" s="209" t="s">
        <v>416</v>
      </c>
    </row>
    <row r="200" spans="1:7">
      <c r="A200" s="206" t="s">
        <v>305</v>
      </c>
      <c r="B200" s="206" t="s">
        <v>256</v>
      </c>
      <c r="C200" s="211" t="s">
        <v>257</v>
      </c>
      <c r="E200" s="206" t="s">
        <v>2089</v>
      </c>
      <c r="F200" s="89" t="s">
        <v>252</v>
      </c>
      <c r="G200" s="209" t="s">
        <v>416</v>
      </c>
    </row>
    <row r="201" spans="1:7">
      <c r="A201" s="206" t="s">
        <v>305</v>
      </c>
      <c r="B201" s="206" t="s">
        <v>255</v>
      </c>
      <c r="C201" s="211" t="s">
        <v>244</v>
      </c>
      <c r="E201" s="206" t="s">
        <v>2090</v>
      </c>
      <c r="F201" s="89" t="s">
        <v>252</v>
      </c>
      <c r="G201" s="209" t="s">
        <v>416</v>
      </c>
    </row>
    <row r="202" spans="1:7">
      <c r="A202" s="206" t="s">
        <v>305</v>
      </c>
      <c r="B202" s="206" t="s">
        <v>254</v>
      </c>
      <c r="C202" s="211" t="s">
        <v>244</v>
      </c>
      <c r="E202" s="206" t="s">
        <v>2091</v>
      </c>
      <c r="F202" s="89" t="s">
        <v>252</v>
      </c>
      <c r="G202" s="209" t="s">
        <v>416</v>
      </c>
    </row>
    <row r="203" spans="1:7">
      <c r="A203" s="206" t="s">
        <v>305</v>
      </c>
      <c r="B203" s="206" t="s">
        <v>258</v>
      </c>
      <c r="C203" s="211" t="s">
        <v>244</v>
      </c>
      <c r="E203" s="206" t="s">
        <v>482</v>
      </c>
      <c r="F203" s="89" t="s">
        <v>243</v>
      </c>
      <c r="G203" s="209" t="s">
        <v>416</v>
      </c>
    </row>
    <row r="204" spans="1:7">
      <c r="A204" s="206" t="s">
        <v>306</v>
      </c>
      <c r="B204" s="206" t="s">
        <v>243</v>
      </c>
      <c r="C204" s="211" t="s">
        <v>244</v>
      </c>
      <c r="E204" s="206" t="s">
        <v>2092</v>
      </c>
      <c r="F204" s="89" t="s">
        <v>405</v>
      </c>
      <c r="G204" s="209" t="s">
        <v>416</v>
      </c>
    </row>
    <row r="205" spans="1:7">
      <c r="A205" s="206" t="s">
        <v>307</v>
      </c>
      <c r="B205" s="206" t="s">
        <v>260</v>
      </c>
      <c r="C205" s="211" t="s">
        <v>247</v>
      </c>
      <c r="E205" s="206" t="s">
        <v>2093</v>
      </c>
      <c r="F205" s="89" t="s">
        <v>252</v>
      </c>
      <c r="G205" s="209" t="s">
        <v>416</v>
      </c>
    </row>
    <row r="206" spans="1:7">
      <c r="A206" s="206" t="s">
        <v>307</v>
      </c>
      <c r="B206" s="206" t="s">
        <v>260</v>
      </c>
      <c r="C206" s="211" t="s">
        <v>247</v>
      </c>
      <c r="E206" s="206" t="s">
        <v>2094</v>
      </c>
      <c r="F206" s="89" t="s">
        <v>243</v>
      </c>
      <c r="G206" s="209" t="s">
        <v>416</v>
      </c>
    </row>
    <row r="207" spans="1:7">
      <c r="A207" s="206" t="s">
        <v>308</v>
      </c>
      <c r="B207" s="206" t="s">
        <v>250</v>
      </c>
      <c r="C207" s="211" t="s">
        <v>257</v>
      </c>
      <c r="E207" s="206" t="s">
        <v>483</v>
      </c>
      <c r="F207" s="89" t="s">
        <v>250</v>
      </c>
      <c r="G207" s="209" t="s">
        <v>416</v>
      </c>
    </row>
    <row r="208" spans="1:7">
      <c r="A208" s="206" t="s">
        <v>309</v>
      </c>
      <c r="B208" s="206" t="s">
        <v>252</v>
      </c>
      <c r="C208" s="211" t="s">
        <v>257</v>
      </c>
      <c r="E208" s="206" t="s">
        <v>2095</v>
      </c>
      <c r="F208" s="89" t="s">
        <v>252</v>
      </c>
      <c r="G208" s="209" t="s">
        <v>416</v>
      </c>
    </row>
    <row r="209" spans="1:7">
      <c r="A209" s="206" t="s">
        <v>310</v>
      </c>
      <c r="B209" s="206" t="s">
        <v>256</v>
      </c>
      <c r="C209" s="211" t="s">
        <v>257</v>
      </c>
      <c r="E209" s="206" t="s">
        <v>2096</v>
      </c>
      <c r="F209" s="89" t="s">
        <v>276</v>
      </c>
      <c r="G209" s="209" t="s">
        <v>416</v>
      </c>
    </row>
    <row r="210" spans="1:7">
      <c r="A210" s="206" t="s">
        <v>310</v>
      </c>
      <c r="B210" s="206" t="s">
        <v>255</v>
      </c>
      <c r="C210" s="211" t="s">
        <v>244</v>
      </c>
      <c r="E210" s="206" t="s">
        <v>2096</v>
      </c>
      <c r="F210" s="89" t="s">
        <v>369</v>
      </c>
      <c r="G210" s="209" t="s">
        <v>416</v>
      </c>
    </row>
    <row r="211" spans="1:7">
      <c r="A211" s="206" t="s">
        <v>310</v>
      </c>
      <c r="B211" s="206" t="s">
        <v>254</v>
      </c>
      <c r="C211" s="211" t="s">
        <v>244</v>
      </c>
      <c r="E211" s="206" t="s">
        <v>2097</v>
      </c>
      <c r="F211" s="89" t="s">
        <v>252</v>
      </c>
      <c r="G211" s="209" t="s">
        <v>416</v>
      </c>
    </row>
    <row r="212" spans="1:7">
      <c r="A212" s="206" t="s">
        <v>310</v>
      </c>
      <c r="B212" s="206" t="s">
        <v>258</v>
      </c>
      <c r="C212" s="211" t="s">
        <v>244</v>
      </c>
      <c r="E212" s="206" t="s">
        <v>484</v>
      </c>
      <c r="F212" s="89" t="s">
        <v>252</v>
      </c>
      <c r="G212" s="209" t="s">
        <v>416</v>
      </c>
    </row>
    <row r="213" spans="1:7">
      <c r="A213" s="206" t="s">
        <v>311</v>
      </c>
      <c r="B213" s="206" t="s">
        <v>256</v>
      </c>
      <c r="C213" s="211" t="s">
        <v>257</v>
      </c>
      <c r="E213" s="206" t="s">
        <v>2098</v>
      </c>
      <c r="F213" s="89" t="s">
        <v>252</v>
      </c>
      <c r="G213" s="209" t="s">
        <v>416</v>
      </c>
    </row>
    <row r="214" spans="1:7">
      <c r="A214" s="206" t="s">
        <v>311</v>
      </c>
      <c r="B214" s="206" t="s">
        <v>255</v>
      </c>
      <c r="C214" s="211" t="s">
        <v>244</v>
      </c>
      <c r="E214" s="206" t="s">
        <v>485</v>
      </c>
      <c r="F214" s="89" t="s">
        <v>252</v>
      </c>
      <c r="G214" s="209" t="s">
        <v>416</v>
      </c>
    </row>
    <row r="215" spans="1:7">
      <c r="A215" s="206" t="s">
        <v>311</v>
      </c>
      <c r="B215" s="206" t="s">
        <v>254</v>
      </c>
      <c r="C215" s="211" t="s">
        <v>244</v>
      </c>
      <c r="E215" s="206" t="s">
        <v>2099</v>
      </c>
      <c r="F215" s="89" t="s">
        <v>248</v>
      </c>
      <c r="G215" s="209" t="s">
        <v>416</v>
      </c>
    </row>
    <row r="216" spans="1:7">
      <c r="A216" s="206" t="s">
        <v>311</v>
      </c>
      <c r="B216" s="206" t="s">
        <v>258</v>
      </c>
      <c r="C216" s="211" t="s">
        <v>244</v>
      </c>
      <c r="E216" s="206" t="s">
        <v>2100</v>
      </c>
      <c r="F216" s="89" t="s">
        <v>252</v>
      </c>
      <c r="G216" s="209" t="s">
        <v>416</v>
      </c>
    </row>
    <row r="217" spans="1:7">
      <c r="A217" s="206" t="s">
        <v>312</v>
      </c>
      <c r="B217" s="206" t="s">
        <v>256</v>
      </c>
      <c r="C217" s="211" t="s">
        <v>257</v>
      </c>
      <c r="E217" s="206" t="s">
        <v>2101</v>
      </c>
      <c r="F217" s="89" t="s">
        <v>1113</v>
      </c>
      <c r="G217" s="209" t="s">
        <v>416</v>
      </c>
    </row>
    <row r="218" spans="1:7">
      <c r="A218" s="206" t="s">
        <v>312</v>
      </c>
      <c r="B218" s="206" t="s">
        <v>255</v>
      </c>
      <c r="C218" s="211" t="s">
        <v>244</v>
      </c>
      <c r="E218" s="206" t="s">
        <v>2102</v>
      </c>
      <c r="F218" s="89" t="s">
        <v>294</v>
      </c>
      <c r="G218" s="209" t="s">
        <v>416</v>
      </c>
    </row>
    <row r="219" spans="1:7">
      <c r="A219" s="206" t="s">
        <v>312</v>
      </c>
      <c r="B219" s="206" t="s">
        <v>254</v>
      </c>
      <c r="C219" s="211" t="s">
        <v>244</v>
      </c>
      <c r="E219" s="206" t="s">
        <v>2103</v>
      </c>
      <c r="F219" s="89" t="s">
        <v>325</v>
      </c>
      <c r="G219" s="209" t="s">
        <v>416</v>
      </c>
    </row>
    <row r="220" spans="1:7">
      <c r="A220" s="206" t="s">
        <v>312</v>
      </c>
      <c r="B220" s="206" t="s">
        <v>258</v>
      </c>
      <c r="C220" s="211" t="s">
        <v>244</v>
      </c>
      <c r="E220" s="206" t="s">
        <v>2103</v>
      </c>
      <c r="F220" s="89" t="s">
        <v>243</v>
      </c>
      <c r="G220" s="209" t="s">
        <v>416</v>
      </c>
    </row>
    <row r="221" spans="1:7">
      <c r="A221" s="206" t="s">
        <v>313</v>
      </c>
      <c r="B221" s="206" t="s">
        <v>256</v>
      </c>
      <c r="C221" s="211" t="s">
        <v>257</v>
      </c>
      <c r="E221" s="206" t="s">
        <v>2103</v>
      </c>
      <c r="F221" s="89" t="s">
        <v>271</v>
      </c>
      <c r="G221" s="209" t="s">
        <v>416</v>
      </c>
    </row>
    <row r="222" spans="1:7">
      <c r="A222" s="206" t="s">
        <v>313</v>
      </c>
      <c r="B222" s="206" t="s">
        <v>255</v>
      </c>
      <c r="C222" s="211" t="s">
        <v>244</v>
      </c>
      <c r="E222" s="206" t="s">
        <v>2103</v>
      </c>
      <c r="F222" s="89" t="s">
        <v>4906</v>
      </c>
      <c r="G222" s="209" t="s">
        <v>416</v>
      </c>
    </row>
    <row r="223" spans="1:7">
      <c r="A223" s="206" t="s">
        <v>313</v>
      </c>
      <c r="B223" s="206" t="s">
        <v>254</v>
      </c>
      <c r="C223" s="211" t="s">
        <v>244</v>
      </c>
      <c r="E223" s="206" t="s">
        <v>2103</v>
      </c>
      <c r="F223" s="89" t="s">
        <v>271</v>
      </c>
      <c r="G223" s="209" t="s">
        <v>416</v>
      </c>
    </row>
    <row r="224" spans="1:7">
      <c r="A224" s="206" t="s">
        <v>314</v>
      </c>
      <c r="B224" s="206" t="s">
        <v>256</v>
      </c>
      <c r="C224" s="211" t="s">
        <v>257</v>
      </c>
      <c r="E224" s="206" t="s">
        <v>486</v>
      </c>
      <c r="F224" s="89" t="s">
        <v>276</v>
      </c>
      <c r="G224" s="209" t="s">
        <v>416</v>
      </c>
    </row>
    <row r="225" spans="1:7">
      <c r="A225" s="206" t="s">
        <v>314</v>
      </c>
      <c r="B225" s="206" t="s">
        <v>255</v>
      </c>
      <c r="C225" s="211" t="s">
        <v>244</v>
      </c>
      <c r="E225" s="206" t="s">
        <v>2104</v>
      </c>
      <c r="F225" s="89" t="s">
        <v>273</v>
      </c>
      <c r="G225" s="209" t="s">
        <v>416</v>
      </c>
    </row>
    <row r="226" spans="1:7">
      <c r="A226" s="206" t="s">
        <v>314</v>
      </c>
      <c r="B226" s="206" t="s">
        <v>254</v>
      </c>
      <c r="C226" s="211" t="s">
        <v>244</v>
      </c>
      <c r="E226" s="206" t="s">
        <v>2105</v>
      </c>
      <c r="F226" s="89" t="s">
        <v>269</v>
      </c>
      <c r="G226" s="209" t="s">
        <v>416</v>
      </c>
    </row>
    <row r="227" spans="1:7">
      <c r="A227" s="206" t="s">
        <v>315</v>
      </c>
      <c r="B227" s="206" t="s">
        <v>256</v>
      </c>
      <c r="C227" s="211" t="s">
        <v>257</v>
      </c>
      <c r="E227" s="206" t="s">
        <v>2106</v>
      </c>
      <c r="F227" s="89" t="s">
        <v>273</v>
      </c>
      <c r="G227" s="209" t="s">
        <v>416</v>
      </c>
    </row>
    <row r="228" spans="1:7">
      <c r="A228" s="206" t="s">
        <v>315</v>
      </c>
      <c r="B228" s="206" t="s">
        <v>255</v>
      </c>
      <c r="C228" s="211" t="s">
        <v>244</v>
      </c>
      <c r="E228" s="206" t="s">
        <v>2107</v>
      </c>
      <c r="F228" s="89" t="s">
        <v>4906</v>
      </c>
      <c r="G228" s="209" t="s">
        <v>416</v>
      </c>
    </row>
    <row r="229" spans="1:7">
      <c r="A229" s="206" t="s">
        <v>315</v>
      </c>
      <c r="B229" s="206" t="s">
        <v>254</v>
      </c>
      <c r="C229" s="211" t="s">
        <v>244</v>
      </c>
      <c r="E229" s="206" t="s">
        <v>487</v>
      </c>
      <c r="F229" s="89" t="s">
        <v>276</v>
      </c>
      <c r="G229" s="209" t="s">
        <v>416</v>
      </c>
    </row>
    <row r="230" spans="1:7">
      <c r="A230" s="206" t="s">
        <v>315</v>
      </c>
      <c r="B230" s="206" t="s">
        <v>258</v>
      </c>
      <c r="C230" s="211" t="s">
        <v>244</v>
      </c>
      <c r="E230" s="206" t="s">
        <v>2108</v>
      </c>
      <c r="F230" s="89" t="s">
        <v>370</v>
      </c>
      <c r="G230" s="209" t="s">
        <v>416</v>
      </c>
    </row>
    <row r="231" spans="1:7">
      <c r="A231" s="206" t="s">
        <v>316</v>
      </c>
      <c r="B231" s="206" t="s">
        <v>256</v>
      </c>
      <c r="C231" s="211" t="s">
        <v>257</v>
      </c>
      <c r="E231" s="206" t="s">
        <v>488</v>
      </c>
      <c r="F231" s="89" t="s">
        <v>250</v>
      </c>
      <c r="G231" s="209" t="s">
        <v>416</v>
      </c>
    </row>
    <row r="232" spans="1:7">
      <c r="A232" s="206" t="s">
        <v>316</v>
      </c>
      <c r="B232" s="206" t="s">
        <v>255</v>
      </c>
      <c r="C232" s="211" t="s">
        <v>244</v>
      </c>
      <c r="E232" s="206" t="s">
        <v>2109</v>
      </c>
      <c r="F232" s="89" t="s">
        <v>252</v>
      </c>
      <c r="G232" s="209" t="s">
        <v>416</v>
      </c>
    </row>
    <row r="233" spans="1:7">
      <c r="A233" s="206" t="s">
        <v>316</v>
      </c>
      <c r="B233" s="206" t="s">
        <v>254</v>
      </c>
      <c r="C233" s="211" t="s">
        <v>244</v>
      </c>
      <c r="E233" s="206" t="s">
        <v>2110</v>
      </c>
      <c r="F233" s="89" t="s">
        <v>273</v>
      </c>
      <c r="G233" s="209" t="s">
        <v>416</v>
      </c>
    </row>
    <row r="234" spans="1:7">
      <c r="A234" s="206" t="s">
        <v>293</v>
      </c>
      <c r="B234" s="206" t="s">
        <v>256</v>
      </c>
      <c r="C234" s="211" t="s">
        <v>257</v>
      </c>
      <c r="E234" s="206" t="s">
        <v>2110</v>
      </c>
      <c r="F234" s="89" t="s">
        <v>273</v>
      </c>
      <c r="G234" s="209" t="s">
        <v>416</v>
      </c>
    </row>
    <row r="235" spans="1:7">
      <c r="A235" s="206" t="s">
        <v>293</v>
      </c>
      <c r="B235" s="206" t="s">
        <v>255</v>
      </c>
      <c r="C235" s="211" t="s">
        <v>244</v>
      </c>
      <c r="E235" s="206" t="s">
        <v>2111</v>
      </c>
      <c r="F235" s="89" t="s">
        <v>298</v>
      </c>
      <c r="G235" s="209" t="s">
        <v>416</v>
      </c>
    </row>
    <row r="236" spans="1:7">
      <c r="A236" s="206" t="s">
        <v>293</v>
      </c>
      <c r="B236" s="206" t="s">
        <v>254</v>
      </c>
      <c r="C236" s="211" t="s">
        <v>244</v>
      </c>
      <c r="E236" s="206" t="s">
        <v>2112</v>
      </c>
      <c r="F236" s="89" t="s">
        <v>1113</v>
      </c>
      <c r="G236" s="209" t="s">
        <v>416</v>
      </c>
    </row>
    <row r="237" spans="1:7">
      <c r="A237" s="206" t="s">
        <v>293</v>
      </c>
      <c r="B237" s="206" t="s">
        <v>258</v>
      </c>
      <c r="C237" s="211" t="s">
        <v>244</v>
      </c>
      <c r="E237" s="206" t="s">
        <v>2113</v>
      </c>
      <c r="F237" s="89" t="s">
        <v>370</v>
      </c>
      <c r="G237" s="209" t="s">
        <v>416</v>
      </c>
    </row>
    <row r="238" spans="1:7">
      <c r="A238" s="206" t="s">
        <v>317</v>
      </c>
      <c r="B238" s="206" t="s">
        <v>243</v>
      </c>
      <c r="C238" s="211" t="s">
        <v>244</v>
      </c>
      <c r="E238" s="206" t="s">
        <v>2114</v>
      </c>
      <c r="F238" s="89" t="s">
        <v>248</v>
      </c>
      <c r="G238" s="209" t="s">
        <v>416</v>
      </c>
    </row>
    <row r="239" spans="1:7">
      <c r="A239" s="206" t="s">
        <v>318</v>
      </c>
      <c r="B239" s="206" t="s">
        <v>252</v>
      </c>
      <c r="C239" s="211" t="s">
        <v>247</v>
      </c>
      <c r="E239" s="206" t="s">
        <v>2115</v>
      </c>
      <c r="F239" s="89" t="s">
        <v>1113</v>
      </c>
      <c r="G239" s="209" t="s">
        <v>416</v>
      </c>
    </row>
    <row r="240" spans="1:7">
      <c r="A240" s="206" t="s">
        <v>319</v>
      </c>
      <c r="B240" s="206" t="s">
        <v>256</v>
      </c>
      <c r="C240" s="211" t="s">
        <v>257</v>
      </c>
      <c r="E240" s="206" t="s">
        <v>2115</v>
      </c>
      <c r="F240" s="89" t="s">
        <v>369</v>
      </c>
      <c r="G240" s="209" t="s">
        <v>416</v>
      </c>
    </row>
    <row r="241" spans="1:7">
      <c r="A241" s="206" t="s">
        <v>319</v>
      </c>
      <c r="B241" s="206" t="s">
        <v>256</v>
      </c>
      <c r="C241" s="211" t="s">
        <v>257</v>
      </c>
      <c r="E241" s="206" t="s">
        <v>489</v>
      </c>
      <c r="F241" s="89" t="s">
        <v>250</v>
      </c>
      <c r="G241" s="209" t="s">
        <v>416</v>
      </c>
    </row>
    <row r="242" spans="1:7">
      <c r="A242" s="206" t="s">
        <v>319</v>
      </c>
      <c r="B242" s="206" t="s">
        <v>255</v>
      </c>
      <c r="C242" s="211" t="s">
        <v>244</v>
      </c>
      <c r="E242" s="206" t="s">
        <v>2116</v>
      </c>
      <c r="F242" s="89" t="s">
        <v>252</v>
      </c>
      <c r="G242" s="209" t="s">
        <v>416</v>
      </c>
    </row>
    <row r="243" spans="1:7">
      <c r="A243" s="206" t="s">
        <v>319</v>
      </c>
      <c r="B243" s="206" t="s">
        <v>255</v>
      </c>
      <c r="C243" s="211" t="s">
        <v>244</v>
      </c>
      <c r="E243" s="206" t="s">
        <v>2117</v>
      </c>
      <c r="F243" s="89" t="s">
        <v>295</v>
      </c>
      <c r="G243" s="209" t="s">
        <v>416</v>
      </c>
    </row>
    <row r="244" spans="1:7">
      <c r="A244" s="206" t="s">
        <v>319</v>
      </c>
      <c r="B244" s="206" t="s">
        <v>254</v>
      </c>
      <c r="C244" s="211" t="s">
        <v>244</v>
      </c>
      <c r="E244" s="206" t="s">
        <v>2118</v>
      </c>
      <c r="F244" s="89" t="s">
        <v>252</v>
      </c>
      <c r="G244" s="209" t="s">
        <v>416</v>
      </c>
    </row>
    <row r="245" spans="1:7">
      <c r="A245" s="206" t="s">
        <v>319</v>
      </c>
      <c r="B245" s="206" t="s">
        <v>254</v>
      </c>
      <c r="C245" s="211" t="s">
        <v>244</v>
      </c>
      <c r="E245" s="206" t="s">
        <v>2119</v>
      </c>
      <c r="F245" s="89" t="s">
        <v>295</v>
      </c>
      <c r="G245" s="209" t="s">
        <v>416</v>
      </c>
    </row>
    <row r="246" spans="1:7">
      <c r="A246" s="206" t="s">
        <v>319</v>
      </c>
      <c r="B246" s="206" t="s">
        <v>258</v>
      </c>
      <c r="C246" s="211" t="s">
        <v>244</v>
      </c>
      <c r="E246" s="206" t="s">
        <v>2120</v>
      </c>
      <c r="F246" s="89" t="s">
        <v>250</v>
      </c>
      <c r="G246" s="209" t="s">
        <v>416</v>
      </c>
    </row>
    <row r="247" spans="1:7">
      <c r="A247" s="206" t="s">
        <v>319</v>
      </c>
      <c r="B247" s="206" t="s">
        <v>258</v>
      </c>
      <c r="C247" s="211" t="s">
        <v>244</v>
      </c>
      <c r="E247" s="206" t="s">
        <v>2121</v>
      </c>
      <c r="F247" s="89" t="s">
        <v>273</v>
      </c>
      <c r="G247" s="209" t="s">
        <v>416</v>
      </c>
    </row>
    <row r="248" spans="1:7">
      <c r="A248" s="206" t="s">
        <v>320</v>
      </c>
      <c r="B248" s="206" t="s">
        <v>243</v>
      </c>
      <c r="C248" s="211" t="s">
        <v>244</v>
      </c>
      <c r="E248" s="206" t="s">
        <v>2122</v>
      </c>
      <c r="F248" s="89" t="s">
        <v>405</v>
      </c>
      <c r="G248" s="209" t="s">
        <v>416</v>
      </c>
    </row>
    <row r="249" spans="1:7">
      <c r="A249" s="206" t="s">
        <v>321</v>
      </c>
      <c r="B249" s="206" t="s">
        <v>243</v>
      </c>
      <c r="C249" s="211" t="s">
        <v>244</v>
      </c>
      <c r="E249" s="206" t="s">
        <v>490</v>
      </c>
      <c r="F249" s="89" t="s">
        <v>250</v>
      </c>
      <c r="G249" s="209" t="s">
        <v>416</v>
      </c>
    </row>
    <row r="250" spans="1:7">
      <c r="A250" s="206" t="s">
        <v>321</v>
      </c>
      <c r="B250" s="206" t="s">
        <v>243</v>
      </c>
      <c r="C250" s="211" t="s">
        <v>244</v>
      </c>
      <c r="E250" s="206" t="s">
        <v>2123</v>
      </c>
      <c r="F250" s="89" t="s">
        <v>276</v>
      </c>
      <c r="G250" s="209" t="s">
        <v>416</v>
      </c>
    </row>
    <row r="251" spans="1:7">
      <c r="A251" s="206" t="s">
        <v>321</v>
      </c>
      <c r="B251" s="206" t="s">
        <v>260</v>
      </c>
      <c r="C251" s="211" t="s">
        <v>247</v>
      </c>
      <c r="E251" s="206" t="s">
        <v>2124</v>
      </c>
      <c r="F251" s="89" t="s">
        <v>348</v>
      </c>
      <c r="G251" s="209" t="s">
        <v>416</v>
      </c>
    </row>
    <row r="252" spans="1:7">
      <c r="A252" s="206" t="s">
        <v>321</v>
      </c>
      <c r="B252" s="206" t="s">
        <v>254</v>
      </c>
      <c r="C252" s="211" t="s">
        <v>247</v>
      </c>
      <c r="E252" s="206" t="s">
        <v>2125</v>
      </c>
      <c r="F252" s="89" t="s">
        <v>243</v>
      </c>
      <c r="G252" s="209" t="s">
        <v>416</v>
      </c>
    </row>
    <row r="253" spans="1:7">
      <c r="A253" s="206" t="s">
        <v>321</v>
      </c>
      <c r="B253" s="206" t="s">
        <v>258</v>
      </c>
      <c r="C253" s="211" t="s">
        <v>247</v>
      </c>
      <c r="E253" s="206" t="s">
        <v>2126</v>
      </c>
      <c r="F253" s="89" t="s">
        <v>252</v>
      </c>
      <c r="G253" s="209" t="s">
        <v>416</v>
      </c>
    </row>
    <row r="254" spans="1:7">
      <c r="A254" s="206" t="s">
        <v>321</v>
      </c>
      <c r="B254" s="206" t="s">
        <v>255</v>
      </c>
      <c r="C254" s="211" t="s">
        <v>247</v>
      </c>
      <c r="E254" s="206" t="s">
        <v>2127</v>
      </c>
      <c r="F254" s="89" t="s">
        <v>252</v>
      </c>
      <c r="G254" s="209" t="s">
        <v>416</v>
      </c>
    </row>
    <row r="255" spans="1:7">
      <c r="A255" s="206" t="s">
        <v>321</v>
      </c>
      <c r="B255" s="206" t="s">
        <v>256</v>
      </c>
      <c r="C255" s="211" t="s">
        <v>247</v>
      </c>
      <c r="E255" s="206" t="s">
        <v>491</v>
      </c>
      <c r="F255" s="89" t="s">
        <v>276</v>
      </c>
      <c r="G255" s="209" t="s">
        <v>416</v>
      </c>
    </row>
    <row r="256" spans="1:7">
      <c r="A256" s="206" t="s">
        <v>322</v>
      </c>
      <c r="B256" s="206" t="s">
        <v>256</v>
      </c>
      <c r="C256" s="211" t="s">
        <v>257</v>
      </c>
      <c r="E256" s="206" t="s">
        <v>492</v>
      </c>
      <c r="F256" s="89" t="s">
        <v>276</v>
      </c>
      <c r="G256" s="209" t="s">
        <v>416</v>
      </c>
    </row>
    <row r="257" spans="1:7">
      <c r="A257" s="206" t="s">
        <v>322</v>
      </c>
      <c r="B257" s="206" t="s">
        <v>255</v>
      </c>
      <c r="C257" s="211" t="s">
        <v>244</v>
      </c>
      <c r="E257" s="206" t="s">
        <v>493</v>
      </c>
      <c r="F257" s="89" t="s">
        <v>250</v>
      </c>
      <c r="G257" s="209" t="s">
        <v>416</v>
      </c>
    </row>
    <row r="258" spans="1:7">
      <c r="A258" s="206" t="s">
        <v>322</v>
      </c>
      <c r="B258" s="206" t="s">
        <v>254</v>
      </c>
      <c r="C258" s="211" t="s">
        <v>244</v>
      </c>
      <c r="E258" s="206" t="s">
        <v>2128</v>
      </c>
      <c r="F258" s="89" t="s">
        <v>273</v>
      </c>
      <c r="G258" s="209" t="s">
        <v>416</v>
      </c>
    </row>
    <row r="259" spans="1:7">
      <c r="A259" s="206" t="s">
        <v>322</v>
      </c>
      <c r="B259" s="206" t="s">
        <v>258</v>
      </c>
      <c r="C259" s="211" t="s">
        <v>244</v>
      </c>
      <c r="E259" s="206" t="s">
        <v>2129</v>
      </c>
      <c r="F259" s="89" t="s">
        <v>273</v>
      </c>
      <c r="G259" s="209" t="s">
        <v>416</v>
      </c>
    </row>
    <row r="260" spans="1:7">
      <c r="A260" s="206" t="s">
        <v>323</v>
      </c>
      <c r="B260" s="206" t="s">
        <v>256</v>
      </c>
      <c r="C260" s="211" t="s">
        <v>257</v>
      </c>
      <c r="E260" s="206" t="s">
        <v>2129</v>
      </c>
      <c r="F260" s="89" t="s">
        <v>273</v>
      </c>
      <c r="G260" s="209" t="s">
        <v>416</v>
      </c>
    </row>
    <row r="261" spans="1:7">
      <c r="A261" s="206" t="s">
        <v>323</v>
      </c>
      <c r="B261" s="206" t="s">
        <v>255</v>
      </c>
      <c r="C261" s="211" t="s">
        <v>244</v>
      </c>
      <c r="E261" s="206" t="s">
        <v>2130</v>
      </c>
      <c r="F261" s="89" t="s">
        <v>252</v>
      </c>
      <c r="G261" s="209" t="s">
        <v>416</v>
      </c>
    </row>
    <row r="262" spans="1:7">
      <c r="A262" s="206" t="s">
        <v>323</v>
      </c>
      <c r="B262" s="206" t="s">
        <v>254</v>
      </c>
      <c r="C262" s="211" t="s">
        <v>244</v>
      </c>
      <c r="E262" s="206" t="s">
        <v>2131</v>
      </c>
      <c r="F262" s="89" t="s">
        <v>348</v>
      </c>
      <c r="G262" s="209" t="s">
        <v>416</v>
      </c>
    </row>
    <row r="263" spans="1:7">
      <c r="A263" s="206" t="s">
        <v>323</v>
      </c>
      <c r="B263" s="206" t="s">
        <v>258</v>
      </c>
      <c r="C263" s="211" t="s">
        <v>244</v>
      </c>
      <c r="E263" s="206" t="s">
        <v>2132</v>
      </c>
      <c r="F263" s="89" t="s">
        <v>250</v>
      </c>
      <c r="G263" s="209" t="s">
        <v>416</v>
      </c>
    </row>
    <row r="264" spans="1:7">
      <c r="A264" s="206" t="s">
        <v>324</v>
      </c>
      <c r="B264" s="206" t="s">
        <v>246</v>
      </c>
      <c r="C264" s="211" t="s">
        <v>257</v>
      </c>
      <c r="E264" s="206" t="s">
        <v>2133</v>
      </c>
      <c r="F264" s="89" t="s">
        <v>286</v>
      </c>
      <c r="G264" s="209" t="s">
        <v>416</v>
      </c>
    </row>
    <row r="265" spans="1:7">
      <c r="A265" s="206" t="s">
        <v>325</v>
      </c>
      <c r="B265" s="206" t="s">
        <v>243</v>
      </c>
      <c r="C265" s="211" t="s">
        <v>244</v>
      </c>
      <c r="E265" s="206" t="s">
        <v>2134</v>
      </c>
      <c r="F265" s="89" t="s">
        <v>276</v>
      </c>
      <c r="G265" s="209" t="s">
        <v>416</v>
      </c>
    </row>
    <row r="266" spans="1:7">
      <c r="A266" s="206" t="s">
        <v>325</v>
      </c>
      <c r="B266" s="206" t="s">
        <v>243</v>
      </c>
      <c r="C266" s="211" t="s">
        <v>244</v>
      </c>
      <c r="E266" s="206" t="s">
        <v>2135</v>
      </c>
      <c r="F266" s="89" t="s">
        <v>273</v>
      </c>
      <c r="G266" s="209" t="s">
        <v>416</v>
      </c>
    </row>
    <row r="267" spans="1:7">
      <c r="A267" s="206" t="s">
        <v>326</v>
      </c>
      <c r="B267" s="206" t="s">
        <v>250</v>
      </c>
      <c r="C267" s="211" t="s">
        <v>247</v>
      </c>
      <c r="E267" s="206" t="s">
        <v>2135</v>
      </c>
      <c r="F267" s="89" t="s">
        <v>273</v>
      </c>
      <c r="G267" s="209" t="s">
        <v>416</v>
      </c>
    </row>
    <row r="268" spans="1:7">
      <c r="A268" s="206" t="s">
        <v>327</v>
      </c>
      <c r="B268" s="206" t="s">
        <v>243</v>
      </c>
      <c r="C268" s="211" t="s">
        <v>244</v>
      </c>
      <c r="E268" s="206" t="s">
        <v>2136</v>
      </c>
      <c r="F268" s="89" t="s">
        <v>405</v>
      </c>
      <c r="G268" s="209" t="s">
        <v>416</v>
      </c>
    </row>
    <row r="269" spans="1:7">
      <c r="A269" s="206" t="s">
        <v>328</v>
      </c>
      <c r="B269" s="206" t="s">
        <v>243</v>
      </c>
      <c r="C269" s="211" t="s">
        <v>244</v>
      </c>
      <c r="E269" s="206" t="s">
        <v>2137</v>
      </c>
      <c r="F269" s="89" t="s">
        <v>273</v>
      </c>
      <c r="G269" s="209" t="s">
        <v>416</v>
      </c>
    </row>
    <row r="270" spans="1:7">
      <c r="A270" s="206" t="s">
        <v>328</v>
      </c>
      <c r="B270" s="206" t="s">
        <v>243</v>
      </c>
      <c r="C270" s="211" t="s">
        <v>244</v>
      </c>
      <c r="E270" s="206" t="s">
        <v>2137</v>
      </c>
      <c r="F270" s="89" t="s">
        <v>273</v>
      </c>
      <c r="G270" s="209" t="s">
        <v>416</v>
      </c>
    </row>
    <row r="271" spans="1:7">
      <c r="A271" s="206" t="s">
        <v>328</v>
      </c>
      <c r="B271" s="206" t="s">
        <v>295</v>
      </c>
      <c r="C271" s="211" t="s">
        <v>257</v>
      </c>
      <c r="E271" s="206" t="s">
        <v>2138</v>
      </c>
      <c r="F271" s="89" t="s">
        <v>1113</v>
      </c>
      <c r="G271" s="209" t="s">
        <v>416</v>
      </c>
    </row>
    <row r="272" spans="1:7">
      <c r="A272" s="206" t="s">
        <v>1957</v>
      </c>
      <c r="B272" s="206" t="s">
        <v>243</v>
      </c>
      <c r="C272" s="211" t="s">
        <v>244</v>
      </c>
      <c r="E272" s="206" t="s">
        <v>494</v>
      </c>
      <c r="F272" s="89" t="s">
        <v>276</v>
      </c>
      <c r="G272" s="209" t="s">
        <v>416</v>
      </c>
    </row>
    <row r="273" spans="1:7">
      <c r="A273" s="206" t="s">
        <v>1957</v>
      </c>
      <c r="B273" s="206" t="s">
        <v>243</v>
      </c>
      <c r="C273" s="211" t="s">
        <v>244</v>
      </c>
      <c r="E273" s="206" t="s">
        <v>495</v>
      </c>
      <c r="F273" s="89" t="s">
        <v>276</v>
      </c>
      <c r="G273" s="209" t="s">
        <v>416</v>
      </c>
    </row>
    <row r="274" spans="1:7">
      <c r="A274" s="206" t="s">
        <v>329</v>
      </c>
      <c r="B274" s="206" t="s">
        <v>243</v>
      </c>
      <c r="C274" s="211" t="s">
        <v>244</v>
      </c>
      <c r="E274" s="206" t="s">
        <v>2139</v>
      </c>
      <c r="F274" s="89" t="s">
        <v>348</v>
      </c>
      <c r="G274" s="209" t="s">
        <v>416</v>
      </c>
    </row>
    <row r="275" spans="1:7">
      <c r="A275" s="206" t="s">
        <v>329</v>
      </c>
      <c r="B275" s="206" t="s">
        <v>243</v>
      </c>
      <c r="C275" s="211" t="s">
        <v>244</v>
      </c>
      <c r="E275" s="206" t="s">
        <v>496</v>
      </c>
      <c r="F275" s="89" t="s">
        <v>335</v>
      </c>
      <c r="G275" s="209" t="s">
        <v>416</v>
      </c>
    </row>
    <row r="276" spans="1:7">
      <c r="A276" s="206" t="s">
        <v>330</v>
      </c>
      <c r="B276" s="206" t="s">
        <v>266</v>
      </c>
      <c r="C276" s="211" t="s">
        <v>257</v>
      </c>
      <c r="E276" s="206" t="s">
        <v>2140</v>
      </c>
      <c r="F276" s="89" t="s">
        <v>286</v>
      </c>
      <c r="G276" s="209" t="s">
        <v>416</v>
      </c>
    </row>
    <row r="277" spans="1:7">
      <c r="A277" s="206" t="s">
        <v>331</v>
      </c>
      <c r="B277" s="206" t="s">
        <v>256</v>
      </c>
      <c r="C277" s="211" t="s">
        <v>257</v>
      </c>
      <c r="E277" s="206" t="s">
        <v>2141</v>
      </c>
      <c r="F277" s="89" t="s">
        <v>243</v>
      </c>
      <c r="G277" s="209" t="s">
        <v>416</v>
      </c>
    </row>
    <row r="278" spans="1:7">
      <c r="A278" s="206" t="s">
        <v>331</v>
      </c>
      <c r="B278" s="206" t="s">
        <v>255</v>
      </c>
      <c r="C278" s="211" t="s">
        <v>244</v>
      </c>
      <c r="E278" s="206" t="s">
        <v>2142</v>
      </c>
      <c r="F278" s="89" t="s">
        <v>1113</v>
      </c>
      <c r="G278" s="209" t="s">
        <v>416</v>
      </c>
    </row>
    <row r="279" spans="1:7">
      <c r="A279" s="206" t="s">
        <v>331</v>
      </c>
      <c r="B279" s="206" t="s">
        <v>254</v>
      </c>
      <c r="C279" s="211" t="s">
        <v>244</v>
      </c>
      <c r="E279" s="206" t="s">
        <v>2142</v>
      </c>
      <c r="F279" s="89" t="s">
        <v>369</v>
      </c>
      <c r="G279" s="209" t="s">
        <v>416</v>
      </c>
    </row>
    <row r="280" spans="1:7">
      <c r="A280" s="206" t="s">
        <v>331</v>
      </c>
      <c r="B280" s="206" t="s">
        <v>258</v>
      </c>
      <c r="C280" s="211" t="s">
        <v>244</v>
      </c>
      <c r="E280" s="206" t="s">
        <v>2143</v>
      </c>
      <c r="F280" s="89" t="s">
        <v>405</v>
      </c>
      <c r="G280" s="209" t="s">
        <v>416</v>
      </c>
    </row>
    <row r="281" spans="1:7">
      <c r="A281" s="206" t="s">
        <v>332</v>
      </c>
      <c r="B281" s="206" t="s">
        <v>243</v>
      </c>
      <c r="C281" s="211" t="s">
        <v>244</v>
      </c>
      <c r="E281" s="206" t="s">
        <v>497</v>
      </c>
      <c r="F281" s="89" t="s">
        <v>243</v>
      </c>
      <c r="G281" s="209" t="s">
        <v>416</v>
      </c>
    </row>
    <row r="282" spans="1:7">
      <c r="A282" s="206" t="s">
        <v>332</v>
      </c>
      <c r="B282" s="206" t="s">
        <v>243</v>
      </c>
      <c r="C282" s="211" t="s">
        <v>244</v>
      </c>
      <c r="E282" s="206" t="s">
        <v>2144</v>
      </c>
      <c r="F282" s="89" t="s">
        <v>348</v>
      </c>
      <c r="G282" s="209" t="s">
        <v>416</v>
      </c>
    </row>
    <row r="283" spans="1:7">
      <c r="A283" s="206" t="s">
        <v>332</v>
      </c>
      <c r="B283" s="206" t="s">
        <v>243</v>
      </c>
      <c r="C283" s="211" t="s">
        <v>244</v>
      </c>
      <c r="E283" s="206" t="s">
        <v>2145</v>
      </c>
      <c r="F283" s="89" t="s">
        <v>4906</v>
      </c>
      <c r="G283" s="209" t="s">
        <v>416</v>
      </c>
    </row>
    <row r="284" spans="1:7">
      <c r="A284" s="206" t="s">
        <v>333</v>
      </c>
      <c r="B284" s="206" t="s">
        <v>256</v>
      </c>
      <c r="C284" s="211" t="s">
        <v>257</v>
      </c>
      <c r="E284" s="206" t="s">
        <v>2145</v>
      </c>
      <c r="F284" s="89" t="s">
        <v>271</v>
      </c>
      <c r="G284" s="209" t="s">
        <v>416</v>
      </c>
    </row>
    <row r="285" spans="1:7">
      <c r="A285" s="206" t="s">
        <v>333</v>
      </c>
      <c r="B285" s="206" t="s">
        <v>255</v>
      </c>
      <c r="C285" s="211" t="s">
        <v>244</v>
      </c>
      <c r="E285" s="206" t="s">
        <v>2146</v>
      </c>
      <c r="F285" s="89" t="s">
        <v>243</v>
      </c>
      <c r="G285" s="209" t="s">
        <v>416</v>
      </c>
    </row>
    <row r="286" spans="1:7">
      <c r="A286" s="206" t="s">
        <v>333</v>
      </c>
      <c r="B286" s="206" t="s">
        <v>254</v>
      </c>
      <c r="C286" s="211" t="s">
        <v>244</v>
      </c>
      <c r="E286" s="206" t="s">
        <v>2147</v>
      </c>
      <c r="F286" s="89" t="s">
        <v>276</v>
      </c>
      <c r="G286" s="209" t="s">
        <v>416</v>
      </c>
    </row>
    <row r="287" spans="1:7">
      <c r="A287" s="206" t="s">
        <v>333</v>
      </c>
      <c r="B287" s="206" t="s">
        <v>258</v>
      </c>
      <c r="C287" s="211" t="s">
        <v>244</v>
      </c>
      <c r="E287" s="206" t="s">
        <v>2148</v>
      </c>
      <c r="F287" s="89" t="s">
        <v>243</v>
      </c>
      <c r="G287" s="209" t="s">
        <v>416</v>
      </c>
    </row>
    <row r="288" spans="1:7">
      <c r="A288" s="206" t="s">
        <v>334</v>
      </c>
      <c r="B288" s="206" t="s">
        <v>273</v>
      </c>
      <c r="C288" s="211" t="s">
        <v>247</v>
      </c>
      <c r="E288" s="206" t="s">
        <v>2149</v>
      </c>
      <c r="F288" s="89" t="s">
        <v>286</v>
      </c>
      <c r="G288" s="209" t="s">
        <v>416</v>
      </c>
    </row>
    <row r="289" spans="1:7">
      <c r="A289" s="206" t="s">
        <v>334</v>
      </c>
      <c r="B289" s="206" t="s">
        <v>250</v>
      </c>
      <c r="C289" s="211" t="s">
        <v>247</v>
      </c>
      <c r="E289" s="206" t="s">
        <v>2149</v>
      </c>
      <c r="F289" s="89" t="s">
        <v>286</v>
      </c>
      <c r="G289" s="209" t="s">
        <v>416</v>
      </c>
    </row>
    <row r="290" spans="1:7">
      <c r="A290" s="206" t="s">
        <v>334</v>
      </c>
      <c r="B290" s="206" t="s">
        <v>335</v>
      </c>
      <c r="C290" s="211" t="s">
        <v>247</v>
      </c>
      <c r="E290" s="206" t="s">
        <v>498</v>
      </c>
      <c r="F290" s="89" t="s">
        <v>335</v>
      </c>
      <c r="G290" s="209" t="s">
        <v>416</v>
      </c>
    </row>
    <row r="291" spans="1:7">
      <c r="A291" s="206" t="s">
        <v>336</v>
      </c>
      <c r="B291" s="206" t="s">
        <v>250</v>
      </c>
      <c r="C291" s="211" t="s">
        <v>247</v>
      </c>
      <c r="E291" s="206" t="s">
        <v>2150</v>
      </c>
      <c r="F291" s="89" t="s">
        <v>276</v>
      </c>
      <c r="G291" s="209" t="s">
        <v>416</v>
      </c>
    </row>
    <row r="292" spans="1:7">
      <c r="A292" s="206" t="s">
        <v>335</v>
      </c>
      <c r="B292" s="206" t="s">
        <v>250</v>
      </c>
      <c r="C292" s="211" t="s">
        <v>257</v>
      </c>
      <c r="E292" s="206" t="s">
        <v>2151</v>
      </c>
      <c r="F292" s="89" t="s">
        <v>243</v>
      </c>
      <c r="G292" s="209" t="s">
        <v>416</v>
      </c>
    </row>
    <row r="293" spans="1:7">
      <c r="A293" s="206" t="s">
        <v>335</v>
      </c>
      <c r="B293" s="206" t="s">
        <v>295</v>
      </c>
      <c r="C293" s="211" t="s">
        <v>257</v>
      </c>
      <c r="E293" s="206" t="s">
        <v>2152</v>
      </c>
      <c r="F293" s="89" t="s">
        <v>295</v>
      </c>
      <c r="G293" s="209" t="s">
        <v>416</v>
      </c>
    </row>
    <row r="294" spans="1:7">
      <c r="A294" s="206" t="s">
        <v>337</v>
      </c>
      <c r="B294" s="206" t="s">
        <v>250</v>
      </c>
      <c r="C294" s="211" t="s">
        <v>247</v>
      </c>
      <c r="E294" s="206" t="s">
        <v>2152</v>
      </c>
      <c r="F294" s="89" t="s">
        <v>294</v>
      </c>
      <c r="G294" s="209" t="s">
        <v>416</v>
      </c>
    </row>
    <row r="295" spans="1:7">
      <c r="A295" s="206" t="s">
        <v>338</v>
      </c>
      <c r="B295" s="206" t="s">
        <v>250</v>
      </c>
      <c r="C295" s="211" t="s">
        <v>247</v>
      </c>
      <c r="E295" s="206" t="s">
        <v>499</v>
      </c>
      <c r="F295" s="89" t="s">
        <v>252</v>
      </c>
      <c r="G295" s="209" t="s">
        <v>416</v>
      </c>
    </row>
    <row r="296" spans="1:7">
      <c r="A296" s="206" t="s">
        <v>340</v>
      </c>
      <c r="B296" s="206" t="s">
        <v>276</v>
      </c>
      <c r="C296" s="211" t="s">
        <v>257</v>
      </c>
      <c r="E296" s="206" t="s">
        <v>2153</v>
      </c>
      <c r="F296" s="89" t="s">
        <v>348</v>
      </c>
      <c r="G296" s="209" t="s">
        <v>416</v>
      </c>
    </row>
    <row r="297" spans="1:7">
      <c r="A297" s="206" t="s">
        <v>339</v>
      </c>
      <c r="B297" s="206" t="s">
        <v>266</v>
      </c>
      <c r="C297" s="211" t="s">
        <v>257</v>
      </c>
      <c r="E297" s="206" t="s">
        <v>2154</v>
      </c>
      <c r="F297" s="89" t="s">
        <v>348</v>
      </c>
      <c r="G297" s="209" t="s">
        <v>416</v>
      </c>
    </row>
    <row r="298" spans="1:7">
      <c r="A298" s="206" t="s">
        <v>341</v>
      </c>
      <c r="B298" s="206" t="s">
        <v>250</v>
      </c>
      <c r="C298" s="211" t="s">
        <v>247</v>
      </c>
      <c r="E298" s="206" t="s">
        <v>2155</v>
      </c>
      <c r="F298" s="89" t="s">
        <v>252</v>
      </c>
      <c r="G298" s="209" t="s">
        <v>416</v>
      </c>
    </row>
    <row r="299" spans="1:7">
      <c r="A299" s="206" t="s">
        <v>342</v>
      </c>
      <c r="B299" s="206" t="s">
        <v>243</v>
      </c>
      <c r="C299" s="211" t="s">
        <v>244</v>
      </c>
      <c r="E299" s="206" t="s">
        <v>2156</v>
      </c>
      <c r="F299" s="89" t="s">
        <v>248</v>
      </c>
      <c r="G299" s="209" t="s">
        <v>416</v>
      </c>
    </row>
    <row r="300" spans="1:7">
      <c r="A300" s="206" t="s">
        <v>342</v>
      </c>
      <c r="B300" s="206" t="s">
        <v>243</v>
      </c>
      <c r="C300" s="211" t="s">
        <v>244</v>
      </c>
      <c r="E300" s="206" t="s">
        <v>502</v>
      </c>
      <c r="F300" s="89" t="s">
        <v>276</v>
      </c>
      <c r="G300" s="209" t="s">
        <v>416</v>
      </c>
    </row>
    <row r="301" spans="1:7">
      <c r="A301" s="206" t="s">
        <v>342</v>
      </c>
      <c r="B301" s="206" t="s">
        <v>260</v>
      </c>
      <c r="C301" s="211" t="s">
        <v>247</v>
      </c>
      <c r="E301" s="206" t="s">
        <v>514</v>
      </c>
      <c r="F301" s="89" t="s">
        <v>368</v>
      </c>
      <c r="G301" s="209" t="s">
        <v>416</v>
      </c>
    </row>
    <row r="302" spans="1:7">
      <c r="A302" s="206" t="s">
        <v>342</v>
      </c>
      <c r="B302" s="206" t="s">
        <v>254</v>
      </c>
      <c r="C302" s="211" t="s">
        <v>247</v>
      </c>
      <c r="E302" s="206" t="s">
        <v>515</v>
      </c>
      <c r="F302" s="89" t="s">
        <v>276</v>
      </c>
      <c r="G302" s="209" t="s">
        <v>416</v>
      </c>
    </row>
    <row r="303" spans="1:7">
      <c r="A303" s="206" t="s">
        <v>342</v>
      </c>
      <c r="B303" s="206" t="s">
        <v>258</v>
      </c>
      <c r="C303" s="211" t="s">
        <v>247</v>
      </c>
      <c r="E303" s="206" t="s">
        <v>515</v>
      </c>
      <c r="F303" s="89" t="s">
        <v>276</v>
      </c>
      <c r="G303" s="209" t="s">
        <v>416</v>
      </c>
    </row>
    <row r="304" spans="1:7">
      <c r="A304" s="206" t="s">
        <v>342</v>
      </c>
      <c r="B304" s="206" t="s">
        <v>255</v>
      </c>
      <c r="C304" s="211" t="s">
        <v>247</v>
      </c>
      <c r="E304" s="206" t="s">
        <v>2157</v>
      </c>
      <c r="F304" s="89" t="s">
        <v>248</v>
      </c>
      <c r="G304" s="209" t="s">
        <v>416</v>
      </c>
    </row>
    <row r="305" spans="1:7">
      <c r="A305" s="206" t="s">
        <v>342</v>
      </c>
      <c r="B305" s="206" t="s">
        <v>256</v>
      </c>
      <c r="C305" s="211" t="s">
        <v>247</v>
      </c>
      <c r="E305" s="206" t="s">
        <v>516</v>
      </c>
      <c r="F305" s="89" t="s">
        <v>250</v>
      </c>
      <c r="G305" s="209" t="s">
        <v>416</v>
      </c>
    </row>
    <row r="306" spans="1:7">
      <c r="A306" s="206" t="s">
        <v>343</v>
      </c>
      <c r="B306" s="206" t="s">
        <v>243</v>
      </c>
      <c r="C306" s="211" t="s">
        <v>244</v>
      </c>
      <c r="E306" s="206" t="s">
        <v>2158</v>
      </c>
      <c r="F306" s="89" t="s">
        <v>276</v>
      </c>
      <c r="G306" s="209" t="s">
        <v>416</v>
      </c>
    </row>
    <row r="307" spans="1:7">
      <c r="A307" s="206" t="s">
        <v>343</v>
      </c>
      <c r="B307" s="206" t="s">
        <v>243</v>
      </c>
      <c r="C307" s="211" t="s">
        <v>244</v>
      </c>
      <c r="E307" s="206" t="s">
        <v>2159</v>
      </c>
      <c r="F307" s="89" t="s">
        <v>252</v>
      </c>
      <c r="G307" s="209" t="s">
        <v>416</v>
      </c>
    </row>
    <row r="308" spans="1:7">
      <c r="A308" s="206" t="s">
        <v>344</v>
      </c>
      <c r="B308" s="206" t="s">
        <v>254</v>
      </c>
      <c r="C308" s="211" t="s">
        <v>244</v>
      </c>
      <c r="E308" s="206" t="s">
        <v>500</v>
      </c>
      <c r="F308" s="89" t="s">
        <v>250</v>
      </c>
      <c r="G308" s="209" t="s">
        <v>416</v>
      </c>
    </row>
    <row r="309" spans="1:7">
      <c r="A309" s="206" t="s">
        <v>1958</v>
      </c>
      <c r="B309" s="206" t="s">
        <v>256</v>
      </c>
      <c r="C309" s="211" t="s">
        <v>244</v>
      </c>
      <c r="E309" s="206" t="s">
        <v>501</v>
      </c>
      <c r="F309" s="89" t="s">
        <v>276</v>
      </c>
      <c r="G309" s="209" t="s">
        <v>416</v>
      </c>
    </row>
    <row r="310" spans="1:7">
      <c r="A310" s="206" t="s">
        <v>1958</v>
      </c>
      <c r="B310" s="206" t="s">
        <v>255</v>
      </c>
      <c r="C310" s="211" t="s">
        <v>244</v>
      </c>
      <c r="E310" s="206" t="s">
        <v>503</v>
      </c>
      <c r="F310" s="89" t="s">
        <v>276</v>
      </c>
      <c r="G310" s="209" t="s">
        <v>416</v>
      </c>
    </row>
    <row r="311" spans="1:7">
      <c r="A311" s="206" t="s">
        <v>1958</v>
      </c>
      <c r="B311" s="206" t="s">
        <v>258</v>
      </c>
      <c r="C311" s="211" t="s">
        <v>244</v>
      </c>
      <c r="E311" s="206" t="s">
        <v>504</v>
      </c>
      <c r="F311" s="89" t="s">
        <v>250</v>
      </c>
      <c r="G311" s="209" t="s">
        <v>416</v>
      </c>
    </row>
    <row r="312" spans="1:7">
      <c r="A312" s="206" t="s">
        <v>1958</v>
      </c>
      <c r="B312" s="206" t="s">
        <v>254</v>
      </c>
      <c r="C312" s="211" t="s">
        <v>244</v>
      </c>
      <c r="E312" s="206" t="s">
        <v>2160</v>
      </c>
      <c r="F312" s="89" t="s">
        <v>252</v>
      </c>
      <c r="G312" s="209" t="s">
        <v>416</v>
      </c>
    </row>
    <row r="313" spans="1:7">
      <c r="A313" s="206" t="s">
        <v>345</v>
      </c>
      <c r="B313" s="206" t="s">
        <v>276</v>
      </c>
      <c r="C313" s="211" t="s">
        <v>257</v>
      </c>
      <c r="E313" s="206" t="s">
        <v>2161</v>
      </c>
      <c r="F313" s="89" t="s">
        <v>286</v>
      </c>
      <c r="G313" s="209" t="s">
        <v>416</v>
      </c>
    </row>
    <row r="314" spans="1:7">
      <c r="A314" s="206" t="s">
        <v>345</v>
      </c>
      <c r="B314" s="206" t="s">
        <v>324</v>
      </c>
      <c r="C314" s="211" t="s">
        <v>257</v>
      </c>
      <c r="E314" s="206" t="s">
        <v>2161</v>
      </c>
      <c r="F314" s="89" t="s">
        <v>350</v>
      </c>
      <c r="G314" s="209" t="s">
        <v>416</v>
      </c>
    </row>
    <row r="315" spans="1:7">
      <c r="A315" s="206" t="s">
        <v>345</v>
      </c>
      <c r="B315" s="206" t="s">
        <v>246</v>
      </c>
      <c r="C315" s="211" t="s">
        <v>257</v>
      </c>
      <c r="E315" s="206" t="s">
        <v>2162</v>
      </c>
      <c r="F315" s="89" t="s">
        <v>269</v>
      </c>
      <c r="G315" s="209" t="s">
        <v>416</v>
      </c>
    </row>
    <row r="316" spans="1:7">
      <c r="A316" s="206" t="s">
        <v>346</v>
      </c>
      <c r="B316" s="206" t="s">
        <v>243</v>
      </c>
      <c r="C316" s="211" t="s">
        <v>244</v>
      </c>
      <c r="E316" s="206" t="s">
        <v>2163</v>
      </c>
      <c r="F316" s="89" t="s">
        <v>243</v>
      </c>
      <c r="G316" s="209" t="s">
        <v>416</v>
      </c>
    </row>
    <row r="317" spans="1:7">
      <c r="A317" s="206" t="s">
        <v>346</v>
      </c>
      <c r="B317" s="206" t="s">
        <v>258</v>
      </c>
      <c r="C317" s="211" t="s">
        <v>247</v>
      </c>
      <c r="E317" s="206" t="s">
        <v>2164</v>
      </c>
      <c r="F317" s="89" t="s">
        <v>273</v>
      </c>
      <c r="G317" s="209" t="s">
        <v>416</v>
      </c>
    </row>
    <row r="318" spans="1:7">
      <c r="A318" s="206" t="s">
        <v>346</v>
      </c>
      <c r="B318" s="206" t="s">
        <v>246</v>
      </c>
      <c r="C318" s="211" t="s">
        <v>247</v>
      </c>
      <c r="E318" s="206" t="s">
        <v>2165</v>
      </c>
      <c r="F318" s="89" t="s">
        <v>295</v>
      </c>
      <c r="G318" s="209" t="s">
        <v>416</v>
      </c>
    </row>
    <row r="319" spans="1:7">
      <c r="A319" s="206" t="s">
        <v>347</v>
      </c>
      <c r="B319" s="206" t="s">
        <v>256</v>
      </c>
      <c r="C319" s="211" t="s">
        <v>257</v>
      </c>
      <c r="E319" s="206" t="s">
        <v>2166</v>
      </c>
      <c r="F319" s="89" t="s">
        <v>270</v>
      </c>
      <c r="G319" s="209" t="s">
        <v>416</v>
      </c>
    </row>
    <row r="320" spans="1:7">
      <c r="A320" s="206" t="s">
        <v>347</v>
      </c>
      <c r="B320" s="206" t="s">
        <v>255</v>
      </c>
      <c r="C320" s="211" t="s">
        <v>244</v>
      </c>
      <c r="E320" s="206" t="s">
        <v>2166</v>
      </c>
      <c r="F320" s="89" t="s">
        <v>1113</v>
      </c>
      <c r="G320" s="209" t="s">
        <v>416</v>
      </c>
    </row>
    <row r="321" spans="1:7">
      <c r="A321" s="206" t="s">
        <v>347</v>
      </c>
      <c r="B321" s="206" t="s">
        <v>254</v>
      </c>
      <c r="C321" s="211" t="s">
        <v>244</v>
      </c>
      <c r="E321" s="206" t="s">
        <v>2166</v>
      </c>
      <c r="F321" s="89" t="s">
        <v>1113</v>
      </c>
      <c r="G321" s="209" t="s">
        <v>416</v>
      </c>
    </row>
    <row r="322" spans="1:7">
      <c r="A322" s="206" t="s">
        <v>347</v>
      </c>
      <c r="B322" s="206" t="s">
        <v>258</v>
      </c>
      <c r="C322" s="211" t="s">
        <v>244</v>
      </c>
      <c r="E322" s="206" t="s">
        <v>2167</v>
      </c>
      <c r="F322" s="89" t="s">
        <v>276</v>
      </c>
      <c r="G322" s="209" t="s">
        <v>416</v>
      </c>
    </row>
    <row r="323" spans="1:7">
      <c r="A323" s="206" t="s">
        <v>348</v>
      </c>
      <c r="B323" s="206" t="s">
        <v>243</v>
      </c>
      <c r="C323" s="211" t="s">
        <v>244</v>
      </c>
      <c r="E323" s="206" t="s">
        <v>2168</v>
      </c>
      <c r="F323" s="89" t="s">
        <v>295</v>
      </c>
      <c r="G323" s="209" t="s">
        <v>416</v>
      </c>
    </row>
    <row r="324" spans="1:7">
      <c r="A324" s="206" t="s">
        <v>348</v>
      </c>
      <c r="B324" s="206" t="s">
        <v>276</v>
      </c>
      <c r="C324" s="211" t="s">
        <v>244</v>
      </c>
      <c r="E324" s="206" t="s">
        <v>505</v>
      </c>
      <c r="F324" s="89" t="s">
        <v>276</v>
      </c>
      <c r="G324" s="209" t="s">
        <v>416</v>
      </c>
    </row>
    <row r="325" spans="1:7">
      <c r="A325" s="206" t="s">
        <v>258</v>
      </c>
      <c r="B325" s="206" t="s">
        <v>295</v>
      </c>
      <c r="C325" s="211" t="s">
        <v>257</v>
      </c>
      <c r="E325" s="206" t="s">
        <v>2169</v>
      </c>
      <c r="F325" s="89" t="s">
        <v>276</v>
      </c>
      <c r="G325" s="209" t="s">
        <v>416</v>
      </c>
    </row>
    <row r="326" spans="1:7">
      <c r="A326" s="206" t="s">
        <v>258</v>
      </c>
      <c r="B326" s="206" t="s">
        <v>256</v>
      </c>
      <c r="C326" s="211" t="s">
        <v>257</v>
      </c>
      <c r="E326" s="206" t="s">
        <v>2170</v>
      </c>
      <c r="F326" s="89" t="s">
        <v>295</v>
      </c>
      <c r="G326" s="209" t="s">
        <v>416</v>
      </c>
    </row>
    <row r="327" spans="1:7">
      <c r="A327" s="206" t="s">
        <v>258</v>
      </c>
      <c r="B327" s="206" t="s">
        <v>255</v>
      </c>
      <c r="C327" s="211" t="s">
        <v>244</v>
      </c>
      <c r="E327" s="206" t="s">
        <v>2170</v>
      </c>
      <c r="F327" s="89" t="s">
        <v>294</v>
      </c>
      <c r="G327" s="209" t="s">
        <v>416</v>
      </c>
    </row>
    <row r="328" spans="1:7">
      <c r="A328" s="206" t="s">
        <v>258</v>
      </c>
      <c r="B328" s="206" t="s">
        <v>254</v>
      </c>
      <c r="C328" s="211" t="s">
        <v>244</v>
      </c>
      <c r="E328" s="206" t="s">
        <v>506</v>
      </c>
      <c r="F328" s="89" t="s">
        <v>276</v>
      </c>
      <c r="G328" s="209" t="s">
        <v>416</v>
      </c>
    </row>
    <row r="329" spans="1:7">
      <c r="A329" s="206" t="s">
        <v>349</v>
      </c>
      <c r="B329" s="206" t="s">
        <v>243</v>
      </c>
      <c r="C329" s="211" t="s">
        <v>244</v>
      </c>
      <c r="E329" s="206" t="s">
        <v>507</v>
      </c>
      <c r="F329" s="89" t="s">
        <v>250</v>
      </c>
      <c r="G329" s="209" t="s">
        <v>416</v>
      </c>
    </row>
    <row r="330" spans="1:7">
      <c r="A330" s="206" t="s">
        <v>349</v>
      </c>
      <c r="B330" s="206" t="s">
        <v>243</v>
      </c>
      <c r="C330" s="211" t="s">
        <v>244</v>
      </c>
      <c r="E330" s="206" t="s">
        <v>2171</v>
      </c>
      <c r="F330" s="89" t="s">
        <v>273</v>
      </c>
      <c r="G330" s="209" t="s">
        <v>416</v>
      </c>
    </row>
    <row r="331" spans="1:7">
      <c r="A331" s="206" t="s">
        <v>349</v>
      </c>
      <c r="B331" s="206" t="s">
        <v>295</v>
      </c>
      <c r="C331" s="211" t="s">
        <v>257</v>
      </c>
      <c r="E331" s="206" t="s">
        <v>2172</v>
      </c>
      <c r="F331" s="89" t="s">
        <v>405</v>
      </c>
      <c r="G331" s="209" t="s">
        <v>416</v>
      </c>
    </row>
    <row r="332" spans="1:7">
      <c r="A332" s="206" t="s">
        <v>350</v>
      </c>
      <c r="B332" s="206" t="s">
        <v>325</v>
      </c>
      <c r="C332" s="211" t="s">
        <v>257</v>
      </c>
      <c r="E332" s="206" t="s">
        <v>2173</v>
      </c>
      <c r="F332" s="89" t="s">
        <v>269</v>
      </c>
      <c r="G332" s="209" t="s">
        <v>416</v>
      </c>
    </row>
    <row r="333" spans="1:7">
      <c r="A333" s="206" t="s">
        <v>350</v>
      </c>
      <c r="B333" s="206" t="s">
        <v>246</v>
      </c>
      <c r="C333" s="211" t="s">
        <v>257</v>
      </c>
      <c r="E333" s="206" t="s">
        <v>508</v>
      </c>
      <c r="F333" s="89" t="s">
        <v>276</v>
      </c>
      <c r="G333" s="209" t="s">
        <v>416</v>
      </c>
    </row>
    <row r="334" spans="1:7">
      <c r="A334" s="206" t="s">
        <v>351</v>
      </c>
      <c r="B334" s="206" t="s">
        <v>256</v>
      </c>
      <c r="C334" s="211" t="s">
        <v>257</v>
      </c>
      <c r="E334" s="206" t="s">
        <v>2174</v>
      </c>
      <c r="F334" s="89" t="s">
        <v>1113</v>
      </c>
      <c r="G334" s="209" t="s">
        <v>416</v>
      </c>
    </row>
    <row r="335" spans="1:7">
      <c r="A335" s="206" t="s">
        <v>351</v>
      </c>
      <c r="B335" s="206" t="s">
        <v>255</v>
      </c>
      <c r="C335" s="211" t="s">
        <v>244</v>
      </c>
      <c r="E335" s="206" t="s">
        <v>509</v>
      </c>
      <c r="F335" s="89" t="s">
        <v>276</v>
      </c>
      <c r="G335" s="209" t="s">
        <v>416</v>
      </c>
    </row>
    <row r="336" spans="1:7">
      <c r="A336" s="206" t="s">
        <v>351</v>
      </c>
      <c r="B336" s="206" t="s">
        <v>254</v>
      </c>
      <c r="C336" s="211" t="s">
        <v>244</v>
      </c>
      <c r="E336" s="206" t="s">
        <v>510</v>
      </c>
      <c r="F336" s="89" t="s">
        <v>243</v>
      </c>
      <c r="G336" s="209" t="s">
        <v>416</v>
      </c>
    </row>
    <row r="337" spans="1:7">
      <c r="A337" s="206" t="s">
        <v>351</v>
      </c>
      <c r="B337" s="206" t="s">
        <v>258</v>
      </c>
      <c r="C337" s="211" t="s">
        <v>244</v>
      </c>
      <c r="E337" s="206" t="s">
        <v>510</v>
      </c>
      <c r="F337" s="89" t="s">
        <v>276</v>
      </c>
      <c r="G337" s="209" t="s">
        <v>416</v>
      </c>
    </row>
    <row r="338" spans="1:7">
      <c r="A338" s="206" t="s">
        <v>352</v>
      </c>
      <c r="B338" s="206" t="s">
        <v>243</v>
      </c>
      <c r="C338" s="211" t="s">
        <v>244</v>
      </c>
      <c r="E338" s="206" t="s">
        <v>2175</v>
      </c>
      <c r="F338" s="89" t="s">
        <v>269</v>
      </c>
      <c r="G338" s="209" t="s">
        <v>416</v>
      </c>
    </row>
    <row r="339" spans="1:7">
      <c r="A339" s="206" t="s">
        <v>352</v>
      </c>
      <c r="B339" s="206" t="s">
        <v>243</v>
      </c>
      <c r="C339" s="211" t="s">
        <v>244</v>
      </c>
      <c r="E339" s="206" t="s">
        <v>511</v>
      </c>
      <c r="F339" s="89" t="s">
        <v>276</v>
      </c>
      <c r="G339" s="209" t="s">
        <v>416</v>
      </c>
    </row>
    <row r="340" spans="1:7">
      <c r="A340" s="206" t="s">
        <v>353</v>
      </c>
      <c r="B340" s="206" t="s">
        <v>246</v>
      </c>
      <c r="C340" s="211" t="s">
        <v>257</v>
      </c>
      <c r="E340" s="206" t="s">
        <v>512</v>
      </c>
      <c r="F340" s="89" t="s">
        <v>368</v>
      </c>
      <c r="G340" s="209" t="s">
        <v>416</v>
      </c>
    </row>
    <row r="341" spans="1:7">
      <c r="A341" s="206" t="s">
        <v>353</v>
      </c>
      <c r="B341" s="206" t="s">
        <v>246</v>
      </c>
      <c r="C341" s="211" t="s">
        <v>247</v>
      </c>
      <c r="E341" s="206" t="s">
        <v>2176</v>
      </c>
      <c r="F341" s="89" t="s">
        <v>273</v>
      </c>
      <c r="G341" s="209" t="s">
        <v>416</v>
      </c>
    </row>
    <row r="342" spans="1:7">
      <c r="A342" s="206" t="s">
        <v>354</v>
      </c>
      <c r="B342" s="206" t="s">
        <v>250</v>
      </c>
      <c r="C342" s="211" t="s">
        <v>247</v>
      </c>
      <c r="E342" s="206" t="s">
        <v>2177</v>
      </c>
      <c r="F342" s="89" t="s">
        <v>286</v>
      </c>
      <c r="G342" s="209" t="s">
        <v>416</v>
      </c>
    </row>
    <row r="343" spans="1:7">
      <c r="A343" s="206" t="s">
        <v>250</v>
      </c>
      <c r="B343" s="206" t="s">
        <v>295</v>
      </c>
      <c r="C343" s="211" t="s">
        <v>257</v>
      </c>
      <c r="E343" s="206" t="s">
        <v>2178</v>
      </c>
      <c r="F343" s="89" t="s">
        <v>298</v>
      </c>
      <c r="G343" s="209" t="s">
        <v>416</v>
      </c>
    </row>
    <row r="344" spans="1:7">
      <c r="A344" s="206" t="s">
        <v>355</v>
      </c>
      <c r="B344" s="206" t="s">
        <v>256</v>
      </c>
      <c r="C344" s="211" t="s">
        <v>257</v>
      </c>
      <c r="E344" s="206" t="s">
        <v>2179</v>
      </c>
      <c r="F344" s="89" t="s">
        <v>269</v>
      </c>
      <c r="G344" s="209" t="s">
        <v>416</v>
      </c>
    </row>
    <row r="345" spans="1:7">
      <c r="A345" s="206" t="s">
        <v>355</v>
      </c>
      <c r="B345" s="206" t="s">
        <v>255</v>
      </c>
      <c r="C345" s="211" t="s">
        <v>244</v>
      </c>
      <c r="E345" s="206" t="s">
        <v>2180</v>
      </c>
      <c r="F345" s="89" t="s">
        <v>273</v>
      </c>
      <c r="G345" s="209" t="s">
        <v>416</v>
      </c>
    </row>
    <row r="346" spans="1:7">
      <c r="A346" s="206" t="s">
        <v>355</v>
      </c>
      <c r="B346" s="206" t="s">
        <v>254</v>
      </c>
      <c r="C346" s="211" t="s">
        <v>244</v>
      </c>
      <c r="E346" s="206" t="s">
        <v>2181</v>
      </c>
      <c r="F346" s="89" t="s">
        <v>295</v>
      </c>
      <c r="G346" s="209" t="s">
        <v>416</v>
      </c>
    </row>
    <row r="347" spans="1:7">
      <c r="A347" s="206" t="s">
        <v>355</v>
      </c>
      <c r="B347" s="206" t="s">
        <v>258</v>
      </c>
      <c r="C347" s="211" t="s">
        <v>244</v>
      </c>
      <c r="E347" s="206" t="s">
        <v>2182</v>
      </c>
      <c r="F347" s="89" t="s">
        <v>325</v>
      </c>
      <c r="G347" s="209" t="s">
        <v>416</v>
      </c>
    </row>
    <row r="348" spans="1:7">
      <c r="A348" s="206" t="s">
        <v>356</v>
      </c>
      <c r="B348" s="206" t="s">
        <v>266</v>
      </c>
      <c r="C348" s="211" t="s">
        <v>257</v>
      </c>
      <c r="E348" s="206" t="s">
        <v>2182</v>
      </c>
      <c r="F348" s="89" t="s">
        <v>243</v>
      </c>
      <c r="G348" s="209" t="s">
        <v>416</v>
      </c>
    </row>
    <row r="349" spans="1:7">
      <c r="A349" s="206" t="s">
        <v>356</v>
      </c>
      <c r="B349" s="206" t="s">
        <v>1964</v>
      </c>
      <c r="C349" s="211" t="s">
        <v>257</v>
      </c>
      <c r="E349" s="206" t="s">
        <v>2183</v>
      </c>
      <c r="F349" s="89" t="s">
        <v>270</v>
      </c>
      <c r="G349" s="209" t="s">
        <v>416</v>
      </c>
    </row>
    <row r="350" spans="1:7">
      <c r="A350" s="206" t="s">
        <v>356</v>
      </c>
      <c r="B350" s="206" t="s">
        <v>295</v>
      </c>
      <c r="C350" s="211" t="s">
        <v>257</v>
      </c>
      <c r="E350" s="206" t="s">
        <v>2183</v>
      </c>
      <c r="F350" s="89" t="s">
        <v>1113</v>
      </c>
      <c r="G350" s="209" t="s">
        <v>416</v>
      </c>
    </row>
    <row r="351" spans="1:7">
      <c r="A351" s="206" t="s">
        <v>260</v>
      </c>
      <c r="B351" s="206" t="s">
        <v>295</v>
      </c>
      <c r="C351" s="211" t="s">
        <v>257</v>
      </c>
      <c r="E351" s="206" t="s">
        <v>2183</v>
      </c>
      <c r="F351" s="89" t="s">
        <v>1113</v>
      </c>
      <c r="G351" s="209" t="s">
        <v>416</v>
      </c>
    </row>
    <row r="352" spans="1:7">
      <c r="A352" s="206" t="s">
        <v>260</v>
      </c>
      <c r="B352" s="206" t="s">
        <v>256</v>
      </c>
      <c r="C352" s="211" t="s">
        <v>257</v>
      </c>
      <c r="E352" s="206" t="s">
        <v>2184</v>
      </c>
      <c r="F352" s="89" t="s">
        <v>270</v>
      </c>
      <c r="G352" s="209" t="s">
        <v>416</v>
      </c>
    </row>
    <row r="353" spans="1:7">
      <c r="A353" s="206" t="s">
        <v>260</v>
      </c>
      <c r="B353" s="206" t="s">
        <v>255</v>
      </c>
      <c r="C353" s="211" t="s">
        <v>244</v>
      </c>
      <c r="E353" s="206" t="s">
        <v>2185</v>
      </c>
      <c r="F353" s="89" t="s">
        <v>286</v>
      </c>
      <c r="G353" s="209" t="s">
        <v>416</v>
      </c>
    </row>
    <row r="354" spans="1:7">
      <c r="A354" s="206" t="s">
        <v>260</v>
      </c>
      <c r="B354" s="206" t="s">
        <v>254</v>
      </c>
      <c r="C354" s="211" t="s">
        <v>244</v>
      </c>
      <c r="E354" s="206" t="s">
        <v>2186</v>
      </c>
      <c r="F354" s="89" t="s">
        <v>286</v>
      </c>
      <c r="G354" s="209" t="s">
        <v>416</v>
      </c>
    </row>
    <row r="355" spans="1:7">
      <c r="A355" s="206" t="s">
        <v>260</v>
      </c>
      <c r="B355" s="206" t="s">
        <v>258</v>
      </c>
      <c r="C355" s="211" t="s">
        <v>244</v>
      </c>
      <c r="E355" s="206" t="s">
        <v>2187</v>
      </c>
      <c r="F355" s="89" t="s">
        <v>405</v>
      </c>
      <c r="G355" s="209" t="s">
        <v>416</v>
      </c>
    </row>
    <row r="356" spans="1:7">
      <c r="A356" s="206" t="s">
        <v>283</v>
      </c>
      <c r="B356" s="206" t="s">
        <v>295</v>
      </c>
      <c r="C356" s="211" t="s">
        <v>257</v>
      </c>
      <c r="E356" s="206" t="s">
        <v>2188</v>
      </c>
      <c r="F356" s="89" t="s">
        <v>295</v>
      </c>
      <c r="G356" s="209" t="s">
        <v>416</v>
      </c>
    </row>
    <row r="357" spans="1:7">
      <c r="A357" s="206" t="s">
        <v>283</v>
      </c>
      <c r="B357" s="206" t="s">
        <v>255</v>
      </c>
      <c r="C357" s="211" t="s">
        <v>244</v>
      </c>
      <c r="E357" s="206" t="s">
        <v>2188</v>
      </c>
      <c r="F357" s="89" t="s">
        <v>294</v>
      </c>
      <c r="G357" s="209" t="s">
        <v>416</v>
      </c>
    </row>
    <row r="358" spans="1:7">
      <c r="A358" s="206" t="s">
        <v>283</v>
      </c>
      <c r="B358" s="206" t="s">
        <v>255</v>
      </c>
      <c r="C358" s="211" t="s">
        <v>244</v>
      </c>
      <c r="E358" s="206" t="s">
        <v>2189</v>
      </c>
      <c r="F358" s="89" t="s">
        <v>405</v>
      </c>
      <c r="G358" s="209" t="s">
        <v>416</v>
      </c>
    </row>
    <row r="359" spans="1:7">
      <c r="A359" s="206" t="s">
        <v>283</v>
      </c>
      <c r="B359" s="206" t="s">
        <v>254</v>
      </c>
      <c r="C359" s="211" t="s">
        <v>244</v>
      </c>
      <c r="E359" s="206" t="s">
        <v>513</v>
      </c>
      <c r="F359" s="89" t="s">
        <v>250</v>
      </c>
      <c r="G359" s="209" t="s">
        <v>416</v>
      </c>
    </row>
    <row r="360" spans="1:7">
      <c r="A360" s="206" t="s">
        <v>283</v>
      </c>
      <c r="B360" s="206" t="s">
        <v>254</v>
      </c>
      <c r="C360" s="211" t="s">
        <v>244</v>
      </c>
      <c r="E360" s="206" t="s">
        <v>2190</v>
      </c>
      <c r="F360" s="89" t="s">
        <v>335</v>
      </c>
      <c r="G360" s="209" t="s">
        <v>416</v>
      </c>
    </row>
    <row r="361" spans="1:7">
      <c r="A361" s="206" t="s">
        <v>302</v>
      </c>
      <c r="B361" s="206" t="s">
        <v>250</v>
      </c>
      <c r="C361" s="211" t="s">
        <v>257</v>
      </c>
      <c r="E361" s="206" t="s">
        <v>2191</v>
      </c>
      <c r="F361" s="89" t="s">
        <v>252</v>
      </c>
      <c r="G361" s="209" t="s">
        <v>416</v>
      </c>
    </row>
    <row r="362" spans="1:7">
      <c r="A362" s="206" t="s">
        <v>302</v>
      </c>
      <c r="B362" s="206" t="s">
        <v>295</v>
      </c>
      <c r="C362" s="211" t="s">
        <v>257</v>
      </c>
      <c r="E362" s="206" t="s">
        <v>2192</v>
      </c>
      <c r="F362" s="89" t="s">
        <v>348</v>
      </c>
      <c r="G362" s="209" t="s">
        <v>416</v>
      </c>
    </row>
    <row r="363" spans="1:7">
      <c r="A363" s="206" t="s">
        <v>357</v>
      </c>
      <c r="B363" s="206" t="s">
        <v>243</v>
      </c>
      <c r="C363" s="211" t="s">
        <v>244</v>
      </c>
      <c r="E363" s="206" t="s">
        <v>2193</v>
      </c>
      <c r="F363" s="89" t="s">
        <v>405</v>
      </c>
      <c r="G363" s="209" t="s">
        <v>416</v>
      </c>
    </row>
    <row r="364" spans="1:7">
      <c r="A364" s="206" t="s">
        <v>358</v>
      </c>
      <c r="B364" s="206" t="s">
        <v>256</v>
      </c>
      <c r="C364" s="211" t="s">
        <v>257</v>
      </c>
      <c r="E364" s="206" t="s">
        <v>2194</v>
      </c>
      <c r="F364" s="89" t="s">
        <v>273</v>
      </c>
      <c r="G364" s="209" t="s">
        <v>416</v>
      </c>
    </row>
    <row r="365" spans="1:7">
      <c r="A365" s="206" t="s">
        <v>358</v>
      </c>
      <c r="B365" s="206" t="s">
        <v>255</v>
      </c>
      <c r="C365" s="211" t="s">
        <v>244</v>
      </c>
      <c r="E365" s="206" t="s">
        <v>2195</v>
      </c>
      <c r="F365" s="89" t="s">
        <v>286</v>
      </c>
      <c r="G365" s="209" t="s">
        <v>416</v>
      </c>
    </row>
    <row r="366" spans="1:7">
      <c r="A366" s="206" t="s">
        <v>358</v>
      </c>
      <c r="B366" s="206" t="s">
        <v>254</v>
      </c>
      <c r="C366" s="211" t="s">
        <v>244</v>
      </c>
      <c r="E366" s="206" t="s">
        <v>2195</v>
      </c>
      <c r="F366" s="89" t="s">
        <v>286</v>
      </c>
      <c r="G366" s="209" t="s">
        <v>416</v>
      </c>
    </row>
    <row r="367" spans="1:7">
      <c r="A367" s="206" t="s">
        <v>358</v>
      </c>
      <c r="B367" s="206" t="s">
        <v>258</v>
      </c>
      <c r="C367" s="211" t="s">
        <v>244</v>
      </c>
      <c r="E367" s="206" t="s">
        <v>2196</v>
      </c>
      <c r="F367" s="89" t="s">
        <v>273</v>
      </c>
      <c r="G367" s="209" t="s">
        <v>416</v>
      </c>
    </row>
    <row r="368" spans="1:7">
      <c r="A368" s="206" t="s">
        <v>359</v>
      </c>
      <c r="B368" s="206" t="s">
        <v>246</v>
      </c>
      <c r="C368" s="211" t="s">
        <v>247</v>
      </c>
      <c r="E368" s="206" t="s">
        <v>2197</v>
      </c>
      <c r="F368" s="89" t="s">
        <v>250</v>
      </c>
      <c r="G368" s="209" t="s">
        <v>416</v>
      </c>
    </row>
    <row r="369" spans="1:7">
      <c r="A369" s="206" t="s">
        <v>360</v>
      </c>
      <c r="B369" s="206" t="s">
        <v>246</v>
      </c>
      <c r="C369" s="211" t="s">
        <v>247</v>
      </c>
      <c r="E369" s="206" t="s">
        <v>2198</v>
      </c>
      <c r="F369" s="89" t="s">
        <v>348</v>
      </c>
      <c r="G369" s="209" t="s">
        <v>416</v>
      </c>
    </row>
    <row r="370" spans="1:7">
      <c r="A370" s="206" t="s">
        <v>361</v>
      </c>
      <c r="B370" s="206" t="s">
        <v>246</v>
      </c>
      <c r="C370" s="211" t="s">
        <v>257</v>
      </c>
      <c r="E370" s="206" t="s">
        <v>2199</v>
      </c>
      <c r="F370" s="89" t="s">
        <v>273</v>
      </c>
      <c r="G370" s="209" t="s">
        <v>416</v>
      </c>
    </row>
    <row r="371" spans="1:7">
      <c r="A371" s="206" t="s">
        <v>361</v>
      </c>
      <c r="B371" s="206" t="s">
        <v>254</v>
      </c>
      <c r="C371" s="211" t="s">
        <v>244</v>
      </c>
      <c r="E371" s="206" t="s">
        <v>2200</v>
      </c>
      <c r="F371" s="89" t="s">
        <v>269</v>
      </c>
      <c r="G371" s="209" t="s">
        <v>416</v>
      </c>
    </row>
    <row r="372" spans="1:7">
      <c r="A372" s="206" t="s">
        <v>361</v>
      </c>
      <c r="B372" s="206" t="s">
        <v>258</v>
      </c>
      <c r="C372" s="211" t="s">
        <v>244</v>
      </c>
      <c r="E372" s="206" t="s">
        <v>2201</v>
      </c>
      <c r="F372" s="89" t="s">
        <v>252</v>
      </c>
      <c r="G372" s="209" t="s">
        <v>416</v>
      </c>
    </row>
    <row r="373" spans="1:7">
      <c r="A373" s="206" t="s">
        <v>1959</v>
      </c>
      <c r="B373" s="206" t="s">
        <v>246</v>
      </c>
      <c r="C373" s="211" t="s">
        <v>247</v>
      </c>
      <c r="E373" s="206" t="s">
        <v>2202</v>
      </c>
      <c r="F373" s="89" t="s">
        <v>243</v>
      </c>
      <c r="G373" s="209" t="s">
        <v>416</v>
      </c>
    </row>
    <row r="374" spans="1:7">
      <c r="A374" s="206" t="s">
        <v>255</v>
      </c>
      <c r="B374" s="206" t="s">
        <v>256</v>
      </c>
      <c r="C374" s="211" t="s">
        <v>257</v>
      </c>
      <c r="E374" s="206" t="s">
        <v>2202</v>
      </c>
      <c r="F374" s="89" t="s">
        <v>276</v>
      </c>
      <c r="G374" s="209" t="s">
        <v>416</v>
      </c>
    </row>
    <row r="375" spans="1:7">
      <c r="A375" s="206" t="s">
        <v>255</v>
      </c>
      <c r="B375" s="206" t="s">
        <v>254</v>
      </c>
      <c r="C375" s="211" t="s">
        <v>244</v>
      </c>
      <c r="E375" s="206" t="s">
        <v>2203</v>
      </c>
      <c r="F375" s="89" t="s">
        <v>405</v>
      </c>
      <c r="G375" s="209" t="s">
        <v>416</v>
      </c>
    </row>
    <row r="376" spans="1:7">
      <c r="A376" s="206" t="s">
        <v>255</v>
      </c>
      <c r="B376" s="206" t="s">
        <v>258</v>
      </c>
      <c r="C376" s="211" t="s">
        <v>244</v>
      </c>
      <c r="E376" s="206" t="s">
        <v>2204</v>
      </c>
      <c r="F376" s="89" t="s">
        <v>369</v>
      </c>
      <c r="G376" s="209" t="s">
        <v>416</v>
      </c>
    </row>
    <row r="377" spans="1:7">
      <c r="A377" s="206" t="s">
        <v>363</v>
      </c>
      <c r="B377" s="206" t="s">
        <v>256</v>
      </c>
      <c r="C377" s="211" t="s">
        <v>257</v>
      </c>
      <c r="E377" s="206" t="s">
        <v>517</v>
      </c>
      <c r="F377" s="89" t="s">
        <v>252</v>
      </c>
      <c r="G377" s="209" t="s">
        <v>416</v>
      </c>
    </row>
    <row r="378" spans="1:7">
      <c r="A378" s="206" t="s">
        <v>363</v>
      </c>
      <c r="B378" s="206" t="s">
        <v>254</v>
      </c>
      <c r="C378" s="211" t="s">
        <v>244</v>
      </c>
      <c r="E378" s="206" t="s">
        <v>2205</v>
      </c>
      <c r="F378" s="89" t="s">
        <v>286</v>
      </c>
      <c r="G378" s="209" t="s">
        <v>416</v>
      </c>
    </row>
    <row r="379" spans="1:7">
      <c r="A379" s="206" t="s">
        <v>364</v>
      </c>
      <c r="B379" s="206" t="s">
        <v>266</v>
      </c>
      <c r="C379" s="211" t="s">
        <v>247</v>
      </c>
      <c r="E379" s="206" t="s">
        <v>2205</v>
      </c>
      <c r="F379" s="89" t="s">
        <v>350</v>
      </c>
      <c r="G379" s="209" t="s">
        <v>416</v>
      </c>
    </row>
    <row r="380" spans="1:7">
      <c r="A380" s="206" t="s">
        <v>365</v>
      </c>
      <c r="B380" s="206" t="s">
        <v>250</v>
      </c>
      <c r="C380" s="211" t="s">
        <v>257</v>
      </c>
      <c r="E380" s="206" t="s">
        <v>2206</v>
      </c>
      <c r="F380" s="89" t="s">
        <v>1113</v>
      </c>
      <c r="G380" s="209" t="s">
        <v>416</v>
      </c>
    </row>
    <row r="381" spans="1:7">
      <c r="A381" s="206" t="s">
        <v>366</v>
      </c>
      <c r="B381" s="206" t="s">
        <v>256</v>
      </c>
      <c r="C381" s="211" t="s">
        <v>257</v>
      </c>
      <c r="E381" s="206" t="s">
        <v>2207</v>
      </c>
      <c r="F381" s="89" t="s">
        <v>252</v>
      </c>
      <c r="G381" s="209" t="s">
        <v>416</v>
      </c>
    </row>
    <row r="382" spans="1:7">
      <c r="A382" s="206" t="s">
        <v>366</v>
      </c>
      <c r="B382" s="206" t="s">
        <v>255</v>
      </c>
      <c r="C382" s="211" t="s">
        <v>244</v>
      </c>
      <c r="E382" s="206" t="s">
        <v>518</v>
      </c>
      <c r="F382" s="89" t="s">
        <v>276</v>
      </c>
      <c r="G382" s="209" t="s">
        <v>416</v>
      </c>
    </row>
    <row r="383" spans="1:7">
      <c r="A383" s="206" t="s">
        <v>366</v>
      </c>
      <c r="B383" s="206" t="s">
        <v>254</v>
      </c>
      <c r="C383" s="211" t="s">
        <v>244</v>
      </c>
      <c r="E383" s="206" t="s">
        <v>2208</v>
      </c>
      <c r="F383" s="89" t="s">
        <v>273</v>
      </c>
      <c r="G383" s="209" t="s">
        <v>416</v>
      </c>
    </row>
    <row r="384" spans="1:7">
      <c r="A384" s="206" t="s">
        <v>366</v>
      </c>
      <c r="B384" s="206" t="s">
        <v>258</v>
      </c>
      <c r="C384" s="211" t="s">
        <v>244</v>
      </c>
      <c r="E384" s="206" t="s">
        <v>519</v>
      </c>
      <c r="F384" s="89" t="s">
        <v>250</v>
      </c>
      <c r="G384" s="209" t="s">
        <v>416</v>
      </c>
    </row>
    <row r="385" spans="1:7">
      <c r="A385" s="206" t="s">
        <v>367</v>
      </c>
      <c r="B385" s="206" t="s">
        <v>256</v>
      </c>
      <c r="C385" s="211" t="s">
        <v>257</v>
      </c>
      <c r="E385" s="206" t="s">
        <v>520</v>
      </c>
      <c r="F385" s="89" t="s">
        <v>250</v>
      </c>
      <c r="G385" s="209" t="s">
        <v>416</v>
      </c>
    </row>
    <row r="386" spans="1:7">
      <c r="A386" s="206" t="s">
        <v>367</v>
      </c>
      <c r="B386" s="206" t="s">
        <v>255</v>
      </c>
      <c r="C386" s="211" t="s">
        <v>244</v>
      </c>
      <c r="E386" s="206" t="s">
        <v>2209</v>
      </c>
      <c r="F386" s="89" t="s">
        <v>276</v>
      </c>
      <c r="G386" s="209" t="s">
        <v>416</v>
      </c>
    </row>
    <row r="387" spans="1:7">
      <c r="A387" s="206" t="s">
        <v>367</v>
      </c>
      <c r="B387" s="206" t="s">
        <v>254</v>
      </c>
      <c r="C387" s="211" t="s">
        <v>244</v>
      </c>
      <c r="E387" s="206" t="s">
        <v>521</v>
      </c>
      <c r="F387" s="89" t="s">
        <v>276</v>
      </c>
      <c r="G387" s="209" t="s">
        <v>416</v>
      </c>
    </row>
    <row r="388" spans="1:7">
      <c r="A388" s="206" t="s">
        <v>367</v>
      </c>
      <c r="B388" s="206" t="s">
        <v>258</v>
      </c>
      <c r="C388" s="211" t="s">
        <v>244</v>
      </c>
      <c r="E388" s="206" t="s">
        <v>2210</v>
      </c>
      <c r="F388" s="89" t="s">
        <v>286</v>
      </c>
      <c r="G388" s="209" t="s">
        <v>416</v>
      </c>
    </row>
    <row r="389" spans="1:7">
      <c r="A389" s="206" t="s">
        <v>1960</v>
      </c>
      <c r="B389" s="206" t="s">
        <v>243</v>
      </c>
      <c r="C389" s="211" t="s">
        <v>244</v>
      </c>
      <c r="E389" s="206" t="s">
        <v>2210</v>
      </c>
      <c r="F389" s="89" t="s">
        <v>350</v>
      </c>
      <c r="G389" s="209" t="s">
        <v>416</v>
      </c>
    </row>
    <row r="390" spans="1:7">
      <c r="A390" s="206" t="s">
        <v>1960</v>
      </c>
      <c r="B390" s="206" t="s">
        <v>335</v>
      </c>
      <c r="C390" s="211" t="s">
        <v>244</v>
      </c>
      <c r="E390" s="206" t="s">
        <v>2211</v>
      </c>
      <c r="F390" s="89" t="s">
        <v>369</v>
      </c>
      <c r="G390" s="209" t="s">
        <v>416</v>
      </c>
    </row>
    <row r="391" spans="1:7">
      <c r="A391" s="206" t="s">
        <v>369</v>
      </c>
      <c r="B391" s="206" t="s">
        <v>243</v>
      </c>
      <c r="C391" s="211" t="s">
        <v>244</v>
      </c>
      <c r="E391" s="206" t="s">
        <v>2212</v>
      </c>
      <c r="F391" s="89" t="s">
        <v>325</v>
      </c>
      <c r="G391" s="209" t="s">
        <v>416</v>
      </c>
    </row>
    <row r="392" spans="1:7">
      <c r="A392" s="206" t="s">
        <v>369</v>
      </c>
      <c r="B392" s="206" t="s">
        <v>276</v>
      </c>
      <c r="C392" s="211" t="s">
        <v>244</v>
      </c>
      <c r="E392" s="206" t="s">
        <v>2213</v>
      </c>
      <c r="F392" s="89" t="s">
        <v>276</v>
      </c>
      <c r="G392" s="209" t="s">
        <v>416</v>
      </c>
    </row>
    <row r="393" spans="1:7">
      <c r="A393" s="206" t="s">
        <v>370</v>
      </c>
      <c r="B393" s="206" t="s">
        <v>243</v>
      </c>
      <c r="C393" s="211" t="s">
        <v>244</v>
      </c>
      <c r="E393" s="206" t="s">
        <v>2214</v>
      </c>
      <c r="F393" s="89" t="s">
        <v>286</v>
      </c>
      <c r="G393" s="209" t="s">
        <v>416</v>
      </c>
    </row>
    <row r="394" spans="1:7">
      <c r="A394" s="206" t="s">
        <v>371</v>
      </c>
      <c r="B394" s="206" t="s">
        <v>276</v>
      </c>
      <c r="C394" s="211" t="s">
        <v>257</v>
      </c>
      <c r="E394" s="206" t="s">
        <v>2214</v>
      </c>
      <c r="F394" s="89" t="s">
        <v>286</v>
      </c>
      <c r="G394" s="209" t="s">
        <v>416</v>
      </c>
    </row>
    <row r="395" spans="1:7">
      <c r="A395" s="206" t="s">
        <v>371</v>
      </c>
      <c r="B395" s="206" t="s">
        <v>276</v>
      </c>
      <c r="C395" s="211" t="s">
        <v>257</v>
      </c>
      <c r="E395" s="206" t="s">
        <v>522</v>
      </c>
      <c r="F395" s="89" t="s">
        <v>276</v>
      </c>
      <c r="G395" s="209" t="s">
        <v>416</v>
      </c>
    </row>
    <row r="396" spans="1:7">
      <c r="A396" s="206" t="s">
        <v>1961</v>
      </c>
      <c r="B396" s="206" t="s">
        <v>254</v>
      </c>
      <c r="C396" s="211" t="s">
        <v>244</v>
      </c>
      <c r="E396" s="206" t="s">
        <v>2215</v>
      </c>
      <c r="F396" s="89" t="s">
        <v>286</v>
      </c>
      <c r="G396" s="209" t="s">
        <v>416</v>
      </c>
    </row>
    <row r="397" spans="1:7">
      <c r="A397" s="206" t="s">
        <v>1961</v>
      </c>
      <c r="B397" s="206" t="s">
        <v>254</v>
      </c>
      <c r="C397" s="211" t="s">
        <v>244</v>
      </c>
      <c r="E397" s="206" t="s">
        <v>2216</v>
      </c>
      <c r="F397" s="89" t="s">
        <v>405</v>
      </c>
      <c r="G397" s="209" t="s">
        <v>416</v>
      </c>
    </row>
    <row r="398" spans="1:7">
      <c r="A398" s="206" t="s">
        <v>1961</v>
      </c>
      <c r="B398" s="206" t="s">
        <v>255</v>
      </c>
      <c r="C398" s="211" t="s">
        <v>244</v>
      </c>
      <c r="E398" s="206" t="s">
        <v>2217</v>
      </c>
      <c r="F398" s="89" t="s">
        <v>252</v>
      </c>
      <c r="G398" s="209" t="s">
        <v>416</v>
      </c>
    </row>
    <row r="399" spans="1:7">
      <c r="A399" s="206" t="s">
        <v>1961</v>
      </c>
      <c r="B399" s="206" t="s">
        <v>258</v>
      </c>
      <c r="C399" s="211" t="s">
        <v>244</v>
      </c>
      <c r="E399" s="206" t="s">
        <v>523</v>
      </c>
      <c r="F399" s="89" t="s">
        <v>250</v>
      </c>
      <c r="G399" s="209" t="s">
        <v>416</v>
      </c>
    </row>
    <row r="400" spans="1:7">
      <c r="A400" s="206" t="s">
        <v>1961</v>
      </c>
      <c r="B400" s="206" t="s">
        <v>256</v>
      </c>
      <c r="C400" s="211" t="s">
        <v>244</v>
      </c>
      <c r="E400" s="206" t="s">
        <v>2218</v>
      </c>
      <c r="F400" s="89" t="s">
        <v>286</v>
      </c>
      <c r="G400" s="209" t="s">
        <v>416</v>
      </c>
    </row>
    <row r="401" spans="1:7">
      <c r="A401" s="206" t="s">
        <v>372</v>
      </c>
      <c r="B401" s="206" t="s">
        <v>243</v>
      </c>
      <c r="C401" s="211" t="s">
        <v>244</v>
      </c>
      <c r="E401" s="206" t="s">
        <v>2219</v>
      </c>
      <c r="F401" s="89" t="s">
        <v>405</v>
      </c>
      <c r="G401" s="209" t="s">
        <v>416</v>
      </c>
    </row>
    <row r="402" spans="1:7">
      <c r="A402" s="206" t="s">
        <v>373</v>
      </c>
      <c r="B402" s="206" t="s">
        <v>252</v>
      </c>
      <c r="C402" s="211" t="s">
        <v>247</v>
      </c>
      <c r="E402" s="206" t="s">
        <v>2220</v>
      </c>
      <c r="F402" s="89" t="s">
        <v>273</v>
      </c>
      <c r="G402" s="209" t="s">
        <v>416</v>
      </c>
    </row>
    <row r="403" spans="1:7">
      <c r="A403" s="206" t="s">
        <v>374</v>
      </c>
      <c r="B403" s="206" t="s">
        <v>243</v>
      </c>
      <c r="C403" s="211" t="s">
        <v>244</v>
      </c>
      <c r="E403" s="206" t="s">
        <v>2221</v>
      </c>
      <c r="F403" s="89" t="s">
        <v>405</v>
      </c>
      <c r="G403" s="209" t="s">
        <v>416</v>
      </c>
    </row>
    <row r="404" spans="1:7">
      <c r="A404" s="206" t="s">
        <v>374</v>
      </c>
      <c r="B404" s="206" t="s">
        <v>243</v>
      </c>
      <c r="C404" s="211" t="s">
        <v>244</v>
      </c>
      <c r="E404" s="206" t="s">
        <v>2222</v>
      </c>
      <c r="F404" s="89" t="s">
        <v>405</v>
      </c>
      <c r="G404" s="209" t="s">
        <v>416</v>
      </c>
    </row>
    <row r="405" spans="1:7">
      <c r="A405" s="206" t="s">
        <v>375</v>
      </c>
      <c r="B405" s="206" t="s">
        <v>250</v>
      </c>
      <c r="C405" s="211" t="s">
        <v>244</v>
      </c>
      <c r="E405" s="206" t="s">
        <v>2223</v>
      </c>
      <c r="F405" s="89" t="s">
        <v>405</v>
      </c>
      <c r="G405" s="209" t="s">
        <v>416</v>
      </c>
    </row>
    <row r="406" spans="1:7">
      <c r="A406" s="289" t="s">
        <v>376</v>
      </c>
      <c r="B406" s="289" t="s">
        <v>266</v>
      </c>
      <c r="C406" s="290" t="s">
        <v>257</v>
      </c>
      <c r="E406" s="206" t="s">
        <v>524</v>
      </c>
      <c r="F406" s="89" t="s">
        <v>335</v>
      </c>
      <c r="G406" s="209" t="s">
        <v>416</v>
      </c>
    </row>
    <row r="407" spans="1:7">
      <c r="A407" s="206" t="s">
        <v>376</v>
      </c>
      <c r="B407" s="206" t="s">
        <v>250</v>
      </c>
      <c r="C407" s="211" t="s">
        <v>257</v>
      </c>
      <c r="E407" s="206" t="s">
        <v>525</v>
      </c>
      <c r="F407" s="89" t="s">
        <v>335</v>
      </c>
      <c r="G407" s="209" t="s">
        <v>416</v>
      </c>
    </row>
    <row r="408" spans="1:7">
      <c r="A408" s="206" t="s">
        <v>377</v>
      </c>
      <c r="B408" s="206" t="s">
        <v>335</v>
      </c>
      <c r="C408" s="211" t="s">
        <v>247</v>
      </c>
      <c r="E408" s="206" t="s">
        <v>526</v>
      </c>
      <c r="F408" s="89" t="s">
        <v>335</v>
      </c>
      <c r="G408" s="209" t="s">
        <v>416</v>
      </c>
    </row>
    <row r="409" spans="1:7">
      <c r="A409" s="206" t="s">
        <v>378</v>
      </c>
      <c r="B409" s="206" t="s">
        <v>276</v>
      </c>
      <c r="C409" s="211" t="s">
        <v>257</v>
      </c>
      <c r="E409" s="206" t="s">
        <v>2224</v>
      </c>
      <c r="F409" s="89" t="s">
        <v>273</v>
      </c>
      <c r="G409" s="209" t="s">
        <v>416</v>
      </c>
    </row>
    <row r="410" spans="1:7">
      <c r="A410" s="206" t="s">
        <v>273</v>
      </c>
      <c r="B410" s="206" t="s">
        <v>243</v>
      </c>
      <c r="C410" s="211" t="s">
        <v>244</v>
      </c>
      <c r="E410" s="206" t="s">
        <v>2225</v>
      </c>
      <c r="F410" s="89" t="s">
        <v>273</v>
      </c>
      <c r="G410" s="209" t="s">
        <v>416</v>
      </c>
    </row>
    <row r="411" spans="1:7">
      <c r="A411" s="206" t="s">
        <v>273</v>
      </c>
      <c r="B411" s="206" t="s">
        <v>243</v>
      </c>
      <c r="C411" s="211" t="s">
        <v>244</v>
      </c>
      <c r="E411" s="206" t="s">
        <v>527</v>
      </c>
      <c r="F411" s="89" t="s">
        <v>243</v>
      </c>
      <c r="G411" s="209" t="s">
        <v>416</v>
      </c>
    </row>
    <row r="412" spans="1:7">
      <c r="A412" s="206" t="s">
        <v>273</v>
      </c>
      <c r="B412" s="206" t="s">
        <v>246</v>
      </c>
      <c r="C412" s="211" t="s">
        <v>247</v>
      </c>
      <c r="E412" s="206" t="s">
        <v>2226</v>
      </c>
      <c r="F412" s="89" t="s">
        <v>325</v>
      </c>
      <c r="G412" s="209" t="s">
        <v>416</v>
      </c>
    </row>
    <row r="413" spans="1:7">
      <c r="A413" s="206" t="s">
        <v>379</v>
      </c>
      <c r="B413" s="206" t="s">
        <v>243</v>
      </c>
      <c r="C413" s="211" t="s">
        <v>244</v>
      </c>
      <c r="E413" s="206" t="s">
        <v>2227</v>
      </c>
      <c r="F413" s="89" t="s">
        <v>286</v>
      </c>
      <c r="G413" s="209" t="s">
        <v>416</v>
      </c>
    </row>
    <row r="414" spans="1:7">
      <c r="A414" s="206" t="s">
        <v>379</v>
      </c>
      <c r="B414" s="206" t="s">
        <v>243</v>
      </c>
      <c r="C414" s="211" t="s">
        <v>244</v>
      </c>
      <c r="E414" s="206" t="s">
        <v>2228</v>
      </c>
      <c r="F414" s="89" t="s">
        <v>269</v>
      </c>
      <c r="G414" s="209" t="s">
        <v>416</v>
      </c>
    </row>
    <row r="415" spans="1:7">
      <c r="A415" s="206" t="s">
        <v>380</v>
      </c>
      <c r="B415" s="206" t="s">
        <v>243</v>
      </c>
      <c r="C415" s="211" t="s">
        <v>244</v>
      </c>
      <c r="E415" s="206" t="s">
        <v>2229</v>
      </c>
      <c r="F415" s="89" t="s">
        <v>405</v>
      </c>
      <c r="G415" s="209" t="s">
        <v>416</v>
      </c>
    </row>
    <row r="416" spans="1:7">
      <c r="A416" s="206" t="s">
        <v>380</v>
      </c>
      <c r="B416" s="206" t="s">
        <v>243</v>
      </c>
      <c r="C416" s="211" t="s">
        <v>244</v>
      </c>
      <c r="E416" s="206" t="s">
        <v>2230</v>
      </c>
      <c r="F416" s="89" t="s">
        <v>286</v>
      </c>
      <c r="G416" s="209" t="s">
        <v>416</v>
      </c>
    </row>
    <row r="417" spans="1:7">
      <c r="A417" s="206" t="s">
        <v>381</v>
      </c>
      <c r="B417" s="206" t="s">
        <v>256</v>
      </c>
      <c r="C417" s="211" t="s">
        <v>257</v>
      </c>
      <c r="E417" s="206" t="s">
        <v>2231</v>
      </c>
      <c r="F417" s="89" t="s">
        <v>405</v>
      </c>
      <c r="G417" s="209" t="s">
        <v>416</v>
      </c>
    </row>
    <row r="418" spans="1:7">
      <c r="A418" s="206" t="s">
        <v>381</v>
      </c>
      <c r="B418" s="206" t="s">
        <v>255</v>
      </c>
      <c r="C418" s="211" t="s">
        <v>244</v>
      </c>
      <c r="E418" s="206" t="s">
        <v>2232</v>
      </c>
      <c r="F418" s="89" t="s">
        <v>286</v>
      </c>
      <c r="G418" s="209" t="s">
        <v>416</v>
      </c>
    </row>
    <row r="419" spans="1:7">
      <c r="A419" s="206" t="s">
        <v>381</v>
      </c>
      <c r="B419" s="206" t="s">
        <v>254</v>
      </c>
      <c r="C419" s="211" t="s">
        <v>244</v>
      </c>
      <c r="E419" s="206" t="s">
        <v>2233</v>
      </c>
      <c r="F419" s="89" t="s">
        <v>286</v>
      </c>
      <c r="G419" s="209" t="s">
        <v>416</v>
      </c>
    </row>
    <row r="420" spans="1:7">
      <c r="A420" s="206" t="s">
        <v>381</v>
      </c>
      <c r="B420" s="206" t="s">
        <v>258</v>
      </c>
      <c r="C420" s="211" t="s">
        <v>244</v>
      </c>
      <c r="E420" s="206" t="s">
        <v>2234</v>
      </c>
      <c r="F420" s="89" t="s">
        <v>350</v>
      </c>
      <c r="G420" s="209" t="s">
        <v>416</v>
      </c>
    </row>
    <row r="421" spans="1:7">
      <c r="A421" s="206" t="s">
        <v>382</v>
      </c>
      <c r="B421" s="206" t="s">
        <v>273</v>
      </c>
      <c r="C421" s="211" t="s">
        <v>247</v>
      </c>
      <c r="E421" s="206" t="s">
        <v>2235</v>
      </c>
      <c r="F421" s="89" t="s">
        <v>350</v>
      </c>
      <c r="G421" s="209" t="s">
        <v>416</v>
      </c>
    </row>
    <row r="422" spans="1:7">
      <c r="A422" s="206" t="s">
        <v>382</v>
      </c>
      <c r="B422" s="206" t="s">
        <v>335</v>
      </c>
      <c r="C422" s="211" t="s">
        <v>247</v>
      </c>
      <c r="E422" s="206" t="s">
        <v>2235</v>
      </c>
      <c r="F422" s="89" t="s">
        <v>286</v>
      </c>
      <c r="G422" s="209" t="s">
        <v>416</v>
      </c>
    </row>
    <row r="423" spans="1:7">
      <c r="A423" s="206" t="s">
        <v>382</v>
      </c>
      <c r="B423" s="206" t="s">
        <v>250</v>
      </c>
      <c r="C423" s="211" t="s">
        <v>247</v>
      </c>
      <c r="E423" s="206" t="s">
        <v>2236</v>
      </c>
      <c r="F423" s="89" t="s">
        <v>325</v>
      </c>
      <c r="G423" s="209" t="s">
        <v>416</v>
      </c>
    </row>
    <row r="424" spans="1:7">
      <c r="A424" s="206" t="s">
        <v>382</v>
      </c>
      <c r="B424" s="206" t="s">
        <v>243</v>
      </c>
      <c r="C424" s="211" t="s">
        <v>247</v>
      </c>
      <c r="E424" s="206" t="s">
        <v>2237</v>
      </c>
      <c r="F424" s="89" t="s">
        <v>276</v>
      </c>
      <c r="G424" s="209" t="s">
        <v>416</v>
      </c>
    </row>
    <row r="425" spans="1:7">
      <c r="A425" s="206" t="s">
        <v>382</v>
      </c>
      <c r="B425" s="206" t="s">
        <v>243</v>
      </c>
      <c r="C425" s="211" t="s">
        <v>247</v>
      </c>
      <c r="E425" s="206" t="s">
        <v>2238</v>
      </c>
      <c r="F425" s="89" t="s">
        <v>286</v>
      </c>
      <c r="G425" s="209" t="s">
        <v>416</v>
      </c>
    </row>
    <row r="426" spans="1:7">
      <c r="A426" s="206" t="s">
        <v>246</v>
      </c>
      <c r="B426" s="206" t="s">
        <v>243</v>
      </c>
      <c r="C426" s="211" t="s">
        <v>257</v>
      </c>
      <c r="E426" s="206" t="s">
        <v>2239</v>
      </c>
      <c r="F426" s="89" t="s">
        <v>276</v>
      </c>
      <c r="G426" s="209" t="s">
        <v>416</v>
      </c>
    </row>
    <row r="427" spans="1:7">
      <c r="A427" s="206" t="s">
        <v>246</v>
      </c>
      <c r="B427" s="206" t="s">
        <v>255</v>
      </c>
      <c r="C427" s="211" t="s">
        <v>244</v>
      </c>
      <c r="E427" s="206" t="s">
        <v>528</v>
      </c>
      <c r="F427" s="89" t="s">
        <v>276</v>
      </c>
      <c r="G427" s="209" t="s">
        <v>416</v>
      </c>
    </row>
    <row r="428" spans="1:7">
      <c r="A428" s="206" t="s">
        <v>246</v>
      </c>
      <c r="B428" s="206" t="s">
        <v>254</v>
      </c>
      <c r="C428" s="211" t="s">
        <v>244</v>
      </c>
      <c r="E428" s="206" t="s">
        <v>2240</v>
      </c>
      <c r="F428" s="89" t="s">
        <v>1113</v>
      </c>
      <c r="G428" s="209" t="s">
        <v>416</v>
      </c>
    </row>
    <row r="429" spans="1:7">
      <c r="A429" s="206" t="s">
        <v>383</v>
      </c>
      <c r="B429" s="89" t="s">
        <v>273</v>
      </c>
      <c r="C429" s="209" t="s">
        <v>247</v>
      </c>
      <c r="E429" s="206" t="s">
        <v>2240</v>
      </c>
      <c r="F429" s="89" t="s">
        <v>369</v>
      </c>
      <c r="G429" s="209" t="s">
        <v>416</v>
      </c>
    </row>
    <row r="430" spans="1:7">
      <c r="A430" s="206" t="s">
        <v>1962</v>
      </c>
      <c r="B430" s="89" t="s">
        <v>243</v>
      </c>
      <c r="C430" s="209" t="s">
        <v>244</v>
      </c>
      <c r="E430" s="206" t="s">
        <v>529</v>
      </c>
      <c r="F430" s="89" t="s">
        <v>276</v>
      </c>
      <c r="G430" s="209" t="s">
        <v>416</v>
      </c>
    </row>
    <row r="431" spans="1:7">
      <c r="A431" s="206" t="s">
        <v>1962</v>
      </c>
      <c r="B431" s="89" t="s">
        <v>243</v>
      </c>
      <c r="C431" s="209" t="s">
        <v>244</v>
      </c>
      <c r="E431" s="206" t="s">
        <v>2241</v>
      </c>
      <c r="F431" s="89" t="s">
        <v>276</v>
      </c>
      <c r="G431" s="209" t="s">
        <v>416</v>
      </c>
    </row>
    <row r="432" spans="1:7">
      <c r="A432" s="206" t="s">
        <v>252</v>
      </c>
      <c r="B432" s="89" t="s">
        <v>276</v>
      </c>
      <c r="C432" s="209" t="s">
        <v>257</v>
      </c>
      <c r="E432" s="206" t="s">
        <v>530</v>
      </c>
      <c r="F432" s="89" t="s">
        <v>252</v>
      </c>
      <c r="G432" s="209" t="s">
        <v>416</v>
      </c>
    </row>
    <row r="433" spans="1:7">
      <c r="A433" s="206" t="s">
        <v>252</v>
      </c>
      <c r="B433" s="89" t="s">
        <v>295</v>
      </c>
      <c r="C433" s="209" t="s">
        <v>257</v>
      </c>
      <c r="E433" s="206" t="s">
        <v>531</v>
      </c>
      <c r="F433" s="89" t="s">
        <v>276</v>
      </c>
      <c r="G433" s="209" t="s">
        <v>416</v>
      </c>
    </row>
    <row r="434" spans="1:7">
      <c r="A434" s="206" t="s">
        <v>385</v>
      </c>
      <c r="B434" s="89" t="s">
        <v>256</v>
      </c>
      <c r="C434" s="209" t="s">
        <v>257</v>
      </c>
      <c r="E434" s="206" t="s">
        <v>2242</v>
      </c>
      <c r="F434" s="89" t="s">
        <v>269</v>
      </c>
      <c r="G434" s="209" t="s">
        <v>416</v>
      </c>
    </row>
    <row r="435" spans="1:7">
      <c r="A435" s="206" t="s">
        <v>385</v>
      </c>
      <c r="B435" s="89" t="s">
        <v>255</v>
      </c>
      <c r="C435" s="209" t="s">
        <v>244</v>
      </c>
      <c r="E435" s="206" t="s">
        <v>2243</v>
      </c>
      <c r="F435" s="89" t="s">
        <v>286</v>
      </c>
      <c r="G435" s="209" t="s">
        <v>416</v>
      </c>
    </row>
    <row r="436" spans="1:7">
      <c r="A436" s="206" t="s">
        <v>385</v>
      </c>
      <c r="B436" s="89" t="s">
        <v>254</v>
      </c>
      <c r="C436" s="209" t="s">
        <v>244</v>
      </c>
      <c r="E436" s="206" t="s">
        <v>2244</v>
      </c>
      <c r="F436" s="89" t="s">
        <v>335</v>
      </c>
      <c r="G436" s="209" t="s">
        <v>416</v>
      </c>
    </row>
    <row r="437" spans="1:7">
      <c r="A437" s="206" t="s">
        <v>385</v>
      </c>
      <c r="B437" s="89" t="s">
        <v>258</v>
      </c>
      <c r="C437" s="209" t="s">
        <v>244</v>
      </c>
      <c r="E437" s="206" t="s">
        <v>532</v>
      </c>
      <c r="F437" s="89" t="s">
        <v>250</v>
      </c>
      <c r="G437" s="209" t="s">
        <v>416</v>
      </c>
    </row>
    <row r="438" spans="1:7">
      <c r="A438" s="206" t="s">
        <v>386</v>
      </c>
      <c r="B438" s="89" t="s">
        <v>243</v>
      </c>
      <c r="C438" s="209" t="s">
        <v>244</v>
      </c>
      <c r="E438" s="206" t="s">
        <v>2245</v>
      </c>
      <c r="F438" s="89" t="s">
        <v>335</v>
      </c>
      <c r="G438" s="209" t="s">
        <v>416</v>
      </c>
    </row>
    <row r="439" spans="1:7">
      <c r="A439" s="206" t="s">
        <v>386</v>
      </c>
      <c r="B439" s="89" t="s">
        <v>335</v>
      </c>
      <c r="C439" s="209" t="s">
        <v>244</v>
      </c>
      <c r="E439" s="206" t="s">
        <v>2246</v>
      </c>
      <c r="F439" s="89" t="s">
        <v>286</v>
      </c>
      <c r="G439" s="209" t="s">
        <v>416</v>
      </c>
    </row>
    <row r="440" spans="1:7">
      <c r="A440" s="206" t="s">
        <v>295</v>
      </c>
      <c r="B440" s="89" t="s">
        <v>256</v>
      </c>
      <c r="C440" s="209" t="s">
        <v>257</v>
      </c>
      <c r="E440" s="206" t="s">
        <v>2246</v>
      </c>
      <c r="F440" s="89" t="s">
        <v>350</v>
      </c>
      <c r="G440" s="209" t="s">
        <v>416</v>
      </c>
    </row>
    <row r="441" spans="1:7">
      <c r="A441" s="206" t="s">
        <v>295</v>
      </c>
      <c r="B441" s="89" t="s">
        <v>255</v>
      </c>
      <c r="C441" s="209" t="s">
        <v>244</v>
      </c>
      <c r="E441" s="206" t="s">
        <v>2247</v>
      </c>
      <c r="F441" s="89" t="s">
        <v>370</v>
      </c>
      <c r="G441" s="209" t="s">
        <v>416</v>
      </c>
    </row>
    <row r="442" spans="1:7">
      <c r="A442" s="206" t="s">
        <v>295</v>
      </c>
      <c r="B442" s="89" t="s">
        <v>254</v>
      </c>
      <c r="C442" s="209" t="s">
        <v>244</v>
      </c>
      <c r="E442" s="206" t="s">
        <v>2248</v>
      </c>
      <c r="F442" s="89" t="s">
        <v>248</v>
      </c>
      <c r="G442" s="209" t="s">
        <v>416</v>
      </c>
    </row>
    <row r="443" spans="1:7">
      <c r="A443" s="206" t="s">
        <v>295</v>
      </c>
      <c r="B443" s="89" t="s">
        <v>258</v>
      </c>
      <c r="C443" s="209" t="s">
        <v>244</v>
      </c>
      <c r="E443" s="206" t="s">
        <v>533</v>
      </c>
      <c r="F443" s="89" t="s">
        <v>276</v>
      </c>
      <c r="G443" s="209" t="s">
        <v>416</v>
      </c>
    </row>
    <row r="444" spans="1:7">
      <c r="A444" s="206" t="s">
        <v>387</v>
      </c>
      <c r="B444" s="89" t="s">
        <v>243</v>
      </c>
      <c r="C444" s="209" t="s">
        <v>244</v>
      </c>
      <c r="E444" s="206" t="s">
        <v>534</v>
      </c>
      <c r="F444" s="89" t="s">
        <v>276</v>
      </c>
      <c r="G444" s="209" t="s">
        <v>416</v>
      </c>
    </row>
    <row r="445" spans="1:7">
      <c r="A445" s="206" t="s">
        <v>388</v>
      </c>
      <c r="B445" s="89" t="s">
        <v>266</v>
      </c>
      <c r="C445" s="209" t="s">
        <v>257</v>
      </c>
      <c r="E445" s="206" t="s">
        <v>2249</v>
      </c>
      <c r="F445" s="89" t="s">
        <v>276</v>
      </c>
      <c r="G445" s="209" t="s">
        <v>416</v>
      </c>
    </row>
    <row r="446" spans="1:7">
      <c r="A446" s="206" t="s">
        <v>388</v>
      </c>
      <c r="B446" s="89" t="s">
        <v>250</v>
      </c>
      <c r="C446" s="209" t="s">
        <v>257</v>
      </c>
      <c r="E446" s="206" t="s">
        <v>2250</v>
      </c>
      <c r="F446" s="89" t="s">
        <v>286</v>
      </c>
      <c r="G446" s="209" t="s">
        <v>416</v>
      </c>
    </row>
    <row r="447" spans="1:7">
      <c r="A447" s="206" t="s">
        <v>388</v>
      </c>
      <c r="B447" s="89" t="s">
        <v>295</v>
      </c>
      <c r="C447" s="209" t="s">
        <v>257</v>
      </c>
      <c r="E447" s="206" t="s">
        <v>2250</v>
      </c>
      <c r="F447" s="89" t="s">
        <v>350</v>
      </c>
      <c r="G447" s="209" t="s">
        <v>416</v>
      </c>
    </row>
    <row r="448" spans="1:7">
      <c r="A448" s="206" t="s">
        <v>256</v>
      </c>
      <c r="B448" s="89" t="s">
        <v>255</v>
      </c>
      <c r="C448" s="209" t="s">
        <v>244</v>
      </c>
      <c r="E448" s="206" t="s">
        <v>2251</v>
      </c>
      <c r="F448" s="89" t="s">
        <v>1113</v>
      </c>
      <c r="G448" s="209" t="s">
        <v>416</v>
      </c>
    </row>
    <row r="449" spans="1:7">
      <c r="A449" s="206" t="s">
        <v>256</v>
      </c>
      <c r="B449" s="89" t="s">
        <v>254</v>
      </c>
      <c r="C449" s="209" t="s">
        <v>244</v>
      </c>
      <c r="E449" s="206" t="s">
        <v>2251</v>
      </c>
      <c r="F449" s="89" t="s">
        <v>1113</v>
      </c>
      <c r="G449" s="209" t="s">
        <v>416</v>
      </c>
    </row>
    <row r="450" spans="1:7">
      <c r="A450" s="206" t="s">
        <v>256</v>
      </c>
      <c r="B450" s="89" t="s">
        <v>258</v>
      </c>
      <c r="C450" s="209" t="s">
        <v>244</v>
      </c>
      <c r="E450" s="206" t="s">
        <v>2252</v>
      </c>
      <c r="F450" s="89" t="s">
        <v>370</v>
      </c>
      <c r="G450" s="209" t="s">
        <v>416</v>
      </c>
    </row>
    <row r="451" spans="1:7">
      <c r="A451" s="206" t="s">
        <v>389</v>
      </c>
      <c r="B451" s="89" t="s">
        <v>243</v>
      </c>
      <c r="C451" s="209" t="s">
        <v>244</v>
      </c>
      <c r="E451" s="206" t="s">
        <v>2253</v>
      </c>
      <c r="F451" s="89" t="s">
        <v>252</v>
      </c>
      <c r="G451" s="209" t="s">
        <v>416</v>
      </c>
    </row>
    <row r="452" spans="1:7">
      <c r="A452" s="206" t="s">
        <v>389</v>
      </c>
      <c r="B452" s="89" t="s">
        <v>243</v>
      </c>
      <c r="C452" s="209" t="s">
        <v>244</v>
      </c>
      <c r="E452" s="206" t="s">
        <v>2254</v>
      </c>
      <c r="F452" s="89" t="s">
        <v>250</v>
      </c>
      <c r="G452" s="209" t="s">
        <v>416</v>
      </c>
    </row>
    <row r="453" spans="1:7">
      <c r="A453" s="206" t="s">
        <v>389</v>
      </c>
      <c r="B453" s="89" t="s">
        <v>260</v>
      </c>
      <c r="C453" s="209" t="s">
        <v>247</v>
      </c>
      <c r="E453" s="206" t="s">
        <v>2255</v>
      </c>
      <c r="F453" s="89" t="s">
        <v>298</v>
      </c>
      <c r="G453" s="209" t="s">
        <v>416</v>
      </c>
    </row>
    <row r="454" spans="1:7">
      <c r="A454" s="206" t="s">
        <v>389</v>
      </c>
      <c r="B454" s="89" t="s">
        <v>254</v>
      </c>
      <c r="C454" s="209" t="s">
        <v>247</v>
      </c>
      <c r="E454" s="206" t="s">
        <v>2256</v>
      </c>
      <c r="F454" s="89" t="s">
        <v>294</v>
      </c>
      <c r="G454" s="209" t="s">
        <v>416</v>
      </c>
    </row>
    <row r="455" spans="1:7">
      <c r="A455" s="206" t="s">
        <v>389</v>
      </c>
      <c r="B455" s="89" t="s">
        <v>258</v>
      </c>
      <c r="C455" s="209" t="s">
        <v>247</v>
      </c>
      <c r="E455" s="206" t="s">
        <v>535</v>
      </c>
      <c r="F455" s="89" t="s">
        <v>276</v>
      </c>
      <c r="G455" s="209" t="s">
        <v>416</v>
      </c>
    </row>
    <row r="456" spans="1:7">
      <c r="A456" s="206" t="s">
        <v>389</v>
      </c>
      <c r="B456" s="89" t="s">
        <v>255</v>
      </c>
      <c r="C456" s="209" t="s">
        <v>247</v>
      </c>
      <c r="E456" s="206" t="s">
        <v>536</v>
      </c>
      <c r="F456" s="89" t="s">
        <v>276</v>
      </c>
      <c r="G456" s="209" t="s">
        <v>416</v>
      </c>
    </row>
    <row r="457" spans="1:7">
      <c r="A457" s="206" t="s">
        <v>389</v>
      </c>
      <c r="B457" s="89" t="s">
        <v>256</v>
      </c>
      <c r="C457" s="209" t="s">
        <v>247</v>
      </c>
      <c r="E457" s="206" t="s">
        <v>2257</v>
      </c>
      <c r="F457" s="89" t="s">
        <v>348</v>
      </c>
      <c r="G457" s="209" t="s">
        <v>416</v>
      </c>
    </row>
    <row r="458" spans="1:7">
      <c r="A458" s="206" t="s">
        <v>390</v>
      </c>
      <c r="B458" s="89" t="s">
        <v>243</v>
      </c>
      <c r="C458" s="209" t="s">
        <v>244</v>
      </c>
      <c r="E458" s="206" t="s">
        <v>2258</v>
      </c>
      <c r="F458" s="89" t="s">
        <v>276</v>
      </c>
      <c r="G458" s="209" t="s">
        <v>416</v>
      </c>
    </row>
    <row r="459" spans="1:7">
      <c r="A459" s="206" t="s">
        <v>390</v>
      </c>
      <c r="B459" s="89" t="s">
        <v>243</v>
      </c>
      <c r="C459" s="209" t="s">
        <v>244</v>
      </c>
      <c r="E459" s="206" t="s">
        <v>2259</v>
      </c>
      <c r="F459" s="89" t="s">
        <v>269</v>
      </c>
      <c r="G459" s="209" t="s">
        <v>416</v>
      </c>
    </row>
    <row r="460" spans="1:7">
      <c r="A460" s="206" t="s">
        <v>390</v>
      </c>
      <c r="B460" s="89" t="s">
        <v>243</v>
      </c>
      <c r="C460" s="209" t="s">
        <v>244</v>
      </c>
      <c r="E460" s="206" t="s">
        <v>2260</v>
      </c>
      <c r="F460" s="89" t="s">
        <v>273</v>
      </c>
      <c r="G460" s="209" t="s">
        <v>416</v>
      </c>
    </row>
    <row r="461" spans="1:7">
      <c r="A461" s="206" t="s">
        <v>390</v>
      </c>
      <c r="B461" s="89" t="s">
        <v>243</v>
      </c>
      <c r="C461" s="209" t="s">
        <v>244</v>
      </c>
      <c r="E461" s="206" t="s">
        <v>537</v>
      </c>
      <c r="F461" s="89" t="s">
        <v>250</v>
      </c>
      <c r="G461" s="209" t="s">
        <v>416</v>
      </c>
    </row>
    <row r="462" spans="1:7">
      <c r="A462" s="206" t="s">
        <v>390</v>
      </c>
      <c r="B462" s="89" t="s">
        <v>246</v>
      </c>
      <c r="C462" s="209" t="s">
        <v>247</v>
      </c>
      <c r="E462" s="206" t="s">
        <v>2261</v>
      </c>
      <c r="F462" s="89" t="s">
        <v>276</v>
      </c>
      <c r="G462" s="209" t="s">
        <v>416</v>
      </c>
    </row>
    <row r="463" spans="1:7">
      <c r="A463" s="206" t="s">
        <v>391</v>
      </c>
      <c r="B463" s="89" t="s">
        <v>252</v>
      </c>
      <c r="C463" s="209" t="s">
        <v>247</v>
      </c>
      <c r="E463" s="206" t="s">
        <v>538</v>
      </c>
      <c r="F463" s="89" t="s">
        <v>276</v>
      </c>
      <c r="G463" s="209" t="s">
        <v>416</v>
      </c>
    </row>
    <row r="464" spans="1:7">
      <c r="A464" s="206" t="s">
        <v>392</v>
      </c>
      <c r="B464" s="89" t="s">
        <v>276</v>
      </c>
      <c r="C464" s="209" t="s">
        <v>257</v>
      </c>
      <c r="E464" s="206" t="s">
        <v>2262</v>
      </c>
      <c r="F464" s="89" t="s">
        <v>286</v>
      </c>
      <c r="G464" s="209" t="s">
        <v>416</v>
      </c>
    </row>
    <row r="465" spans="1:7">
      <c r="A465" s="206" t="s">
        <v>392</v>
      </c>
      <c r="B465" s="89" t="s">
        <v>266</v>
      </c>
      <c r="C465" s="209" t="s">
        <v>257</v>
      </c>
      <c r="E465" s="206" t="s">
        <v>539</v>
      </c>
      <c r="F465" s="89" t="s">
        <v>276</v>
      </c>
      <c r="G465" s="209" t="s">
        <v>416</v>
      </c>
    </row>
    <row r="466" spans="1:7">
      <c r="A466" s="206" t="s">
        <v>392</v>
      </c>
      <c r="B466" s="89" t="s">
        <v>295</v>
      </c>
      <c r="C466" s="209" t="s">
        <v>257</v>
      </c>
      <c r="E466" s="206" t="s">
        <v>2263</v>
      </c>
      <c r="F466" s="89" t="s">
        <v>248</v>
      </c>
      <c r="G466" s="209" t="s">
        <v>416</v>
      </c>
    </row>
    <row r="467" spans="1:7">
      <c r="A467" s="206" t="s">
        <v>393</v>
      </c>
      <c r="B467" s="89" t="s">
        <v>243</v>
      </c>
      <c r="C467" s="209" t="s">
        <v>244</v>
      </c>
      <c r="E467" s="206" t="s">
        <v>2264</v>
      </c>
      <c r="F467" s="89" t="s">
        <v>286</v>
      </c>
      <c r="G467" s="209" t="s">
        <v>416</v>
      </c>
    </row>
    <row r="468" spans="1:7">
      <c r="A468" s="206" t="s">
        <v>394</v>
      </c>
      <c r="B468" s="89" t="s">
        <v>246</v>
      </c>
      <c r="C468" s="209" t="s">
        <v>247</v>
      </c>
      <c r="E468" s="206" t="s">
        <v>2265</v>
      </c>
      <c r="F468" s="89" t="s">
        <v>248</v>
      </c>
      <c r="G468" s="209" t="s">
        <v>416</v>
      </c>
    </row>
    <row r="469" spans="1:7">
      <c r="A469" s="206" t="s">
        <v>395</v>
      </c>
      <c r="B469" s="89" t="s">
        <v>252</v>
      </c>
      <c r="C469" s="209" t="s">
        <v>247</v>
      </c>
      <c r="E469" s="206" t="s">
        <v>540</v>
      </c>
      <c r="F469" s="89" t="s">
        <v>243</v>
      </c>
      <c r="G469" s="209" t="s">
        <v>416</v>
      </c>
    </row>
    <row r="470" spans="1:7">
      <c r="A470" s="206" t="s">
        <v>396</v>
      </c>
      <c r="B470" s="89" t="s">
        <v>243</v>
      </c>
      <c r="C470" s="209" t="s">
        <v>244</v>
      </c>
      <c r="E470" s="206" t="s">
        <v>540</v>
      </c>
      <c r="F470" s="89" t="s">
        <v>276</v>
      </c>
      <c r="G470" s="209" t="s">
        <v>416</v>
      </c>
    </row>
    <row r="471" spans="1:7">
      <c r="A471" s="206" t="s">
        <v>396</v>
      </c>
      <c r="B471" s="89" t="s">
        <v>258</v>
      </c>
      <c r="C471" s="209" t="s">
        <v>247</v>
      </c>
      <c r="E471" s="206" t="s">
        <v>2266</v>
      </c>
      <c r="F471" s="89" t="s">
        <v>286</v>
      </c>
      <c r="G471" s="209" t="s">
        <v>416</v>
      </c>
    </row>
    <row r="472" spans="1:7">
      <c r="A472" s="206" t="s">
        <v>397</v>
      </c>
      <c r="B472" s="89" t="s">
        <v>256</v>
      </c>
      <c r="C472" s="209" t="s">
        <v>257</v>
      </c>
      <c r="E472" s="206" t="s">
        <v>541</v>
      </c>
      <c r="F472" s="89" t="s">
        <v>276</v>
      </c>
      <c r="G472" s="209" t="s">
        <v>416</v>
      </c>
    </row>
    <row r="473" spans="1:7">
      <c r="A473" s="206" t="s">
        <v>397</v>
      </c>
      <c r="B473" s="89" t="s">
        <v>255</v>
      </c>
      <c r="C473" s="209" t="s">
        <v>244</v>
      </c>
      <c r="E473" s="206" t="s">
        <v>2267</v>
      </c>
      <c r="F473" s="89" t="s">
        <v>276</v>
      </c>
      <c r="G473" s="209" t="s">
        <v>416</v>
      </c>
    </row>
    <row r="474" spans="1:7">
      <c r="A474" s="206" t="s">
        <v>397</v>
      </c>
      <c r="B474" s="89" t="s">
        <v>254</v>
      </c>
      <c r="C474" s="209" t="s">
        <v>244</v>
      </c>
      <c r="E474" s="206" t="s">
        <v>2268</v>
      </c>
      <c r="F474" s="89" t="s">
        <v>250</v>
      </c>
      <c r="G474" s="209" t="s">
        <v>416</v>
      </c>
    </row>
    <row r="475" spans="1:7">
      <c r="A475" s="206" t="s">
        <v>397</v>
      </c>
      <c r="B475" s="89" t="s">
        <v>258</v>
      </c>
      <c r="C475" s="209" t="s">
        <v>244</v>
      </c>
      <c r="E475" s="206" t="s">
        <v>2269</v>
      </c>
      <c r="F475" s="89" t="s">
        <v>252</v>
      </c>
      <c r="G475" s="209" t="s">
        <v>416</v>
      </c>
    </row>
    <row r="476" spans="1:7">
      <c r="A476" s="206" t="s">
        <v>398</v>
      </c>
      <c r="B476" s="89" t="s">
        <v>243</v>
      </c>
      <c r="C476" s="209" t="s">
        <v>244</v>
      </c>
      <c r="E476" s="206" t="s">
        <v>2270</v>
      </c>
      <c r="F476" s="89" t="s">
        <v>276</v>
      </c>
      <c r="G476" s="209" t="s">
        <v>416</v>
      </c>
    </row>
    <row r="477" spans="1:7">
      <c r="A477" s="206" t="s">
        <v>398</v>
      </c>
      <c r="B477" s="89" t="s">
        <v>243</v>
      </c>
      <c r="C477" s="209" t="s">
        <v>244</v>
      </c>
      <c r="E477" s="206" t="s">
        <v>2271</v>
      </c>
      <c r="F477" s="89" t="s">
        <v>295</v>
      </c>
      <c r="G477" s="209" t="s">
        <v>416</v>
      </c>
    </row>
    <row r="478" spans="1:7">
      <c r="A478" s="206" t="s">
        <v>398</v>
      </c>
      <c r="B478" s="89" t="s">
        <v>276</v>
      </c>
      <c r="C478" s="209" t="s">
        <v>244</v>
      </c>
      <c r="E478" s="206" t="s">
        <v>2272</v>
      </c>
      <c r="F478" s="89" t="s">
        <v>294</v>
      </c>
      <c r="G478" s="209" t="s">
        <v>416</v>
      </c>
    </row>
    <row r="479" spans="1:7">
      <c r="A479" s="206" t="s">
        <v>399</v>
      </c>
      <c r="B479" s="89" t="s">
        <v>256</v>
      </c>
      <c r="C479" s="209" t="s">
        <v>257</v>
      </c>
      <c r="E479" s="206" t="s">
        <v>542</v>
      </c>
      <c r="F479" s="89" t="s">
        <v>276</v>
      </c>
      <c r="G479" s="209" t="s">
        <v>416</v>
      </c>
    </row>
    <row r="480" spans="1:7">
      <c r="A480" s="206" t="s">
        <v>399</v>
      </c>
      <c r="B480" s="89" t="s">
        <v>255</v>
      </c>
      <c r="C480" s="209" t="s">
        <v>244</v>
      </c>
      <c r="E480" s="206" t="s">
        <v>544</v>
      </c>
      <c r="F480" s="89" t="s">
        <v>250</v>
      </c>
      <c r="G480" s="209" t="s">
        <v>416</v>
      </c>
    </row>
    <row r="481" spans="1:7">
      <c r="A481" s="206" t="s">
        <v>399</v>
      </c>
      <c r="B481" s="89" t="s">
        <v>254</v>
      </c>
      <c r="C481" s="209" t="s">
        <v>244</v>
      </c>
      <c r="E481" s="206" t="s">
        <v>2273</v>
      </c>
      <c r="F481" s="89" t="s">
        <v>269</v>
      </c>
      <c r="G481" s="209" t="s">
        <v>416</v>
      </c>
    </row>
    <row r="482" spans="1:7">
      <c r="A482" s="206" t="s">
        <v>399</v>
      </c>
      <c r="B482" s="89" t="s">
        <v>258</v>
      </c>
      <c r="C482" s="209" t="s">
        <v>244</v>
      </c>
      <c r="E482" s="206" t="s">
        <v>545</v>
      </c>
      <c r="F482" s="89" t="s">
        <v>276</v>
      </c>
      <c r="G482" s="209" t="s">
        <v>416</v>
      </c>
    </row>
    <row r="483" spans="1:7">
      <c r="A483" s="206" t="s">
        <v>400</v>
      </c>
      <c r="B483" s="89" t="s">
        <v>256</v>
      </c>
      <c r="C483" s="209" t="s">
        <v>257</v>
      </c>
      <c r="E483" s="206" t="s">
        <v>2274</v>
      </c>
      <c r="F483" s="89" t="s">
        <v>286</v>
      </c>
      <c r="G483" s="209" t="s">
        <v>416</v>
      </c>
    </row>
    <row r="484" spans="1:7">
      <c r="A484" s="206" t="s">
        <v>400</v>
      </c>
      <c r="B484" s="89" t="s">
        <v>255</v>
      </c>
      <c r="C484" s="209" t="s">
        <v>244</v>
      </c>
      <c r="E484" s="206" t="s">
        <v>2275</v>
      </c>
      <c r="F484" s="89" t="s">
        <v>286</v>
      </c>
      <c r="G484" s="209" t="s">
        <v>416</v>
      </c>
    </row>
    <row r="485" spans="1:7">
      <c r="A485" s="206" t="s">
        <v>400</v>
      </c>
      <c r="B485" s="89" t="s">
        <v>254</v>
      </c>
      <c r="C485" s="209" t="s">
        <v>244</v>
      </c>
      <c r="E485" s="206" t="s">
        <v>2276</v>
      </c>
      <c r="F485" s="89" t="s">
        <v>1113</v>
      </c>
      <c r="G485" s="209" t="s">
        <v>416</v>
      </c>
    </row>
    <row r="486" spans="1:7">
      <c r="A486" s="206" t="s">
        <v>400</v>
      </c>
      <c r="B486" s="89" t="s">
        <v>258</v>
      </c>
      <c r="C486" s="209" t="s">
        <v>244</v>
      </c>
      <c r="E486" s="206" t="s">
        <v>543</v>
      </c>
      <c r="F486" s="89" t="s">
        <v>276</v>
      </c>
      <c r="G486" s="209" t="s">
        <v>416</v>
      </c>
    </row>
    <row r="487" spans="1:7">
      <c r="A487" s="206" t="s">
        <v>401</v>
      </c>
      <c r="B487" s="89" t="s">
        <v>256</v>
      </c>
      <c r="C487" s="209" t="s">
        <v>257</v>
      </c>
      <c r="E487" s="206" t="s">
        <v>2277</v>
      </c>
      <c r="F487" s="89" t="s">
        <v>286</v>
      </c>
      <c r="G487" s="209" t="s">
        <v>416</v>
      </c>
    </row>
    <row r="488" spans="1:7">
      <c r="A488" s="206" t="s">
        <v>401</v>
      </c>
      <c r="B488" s="89" t="s">
        <v>255</v>
      </c>
      <c r="C488" s="209" t="s">
        <v>244</v>
      </c>
      <c r="E488" s="206" t="s">
        <v>2278</v>
      </c>
      <c r="F488" s="89" t="s">
        <v>273</v>
      </c>
      <c r="G488" s="209" t="s">
        <v>416</v>
      </c>
    </row>
    <row r="489" spans="1:7">
      <c r="A489" s="206" t="s">
        <v>401</v>
      </c>
      <c r="B489" s="89" t="s">
        <v>254</v>
      </c>
      <c r="C489" s="209" t="s">
        <v>244</v>
      </c>
      <c r="E489" s="206" t="s">
        <v>2279</v>
      </c>
      <c r="F489" s="89" t="s">
        <v>286</v>
      </c>
      <c r="G489" s="209" t="s">
        <v>416</v>
      </c>
    </row>
    <row r="490" spans="1:7">
      <c r="A490" s="206" t="s">
        <v>401</v>
      </c>
      <c r="B490" s="89" t="s">
        <v>258</v>
      </c>
      <c r="C490" s="209" t="s">
        <v>244</v>
      </c>
      <c r="E490" s="206" t="s">
        <v>546</v>
      </c>
      <c r="F490" s="89" t="s">
        <v>276</v>
      </c>
      <c r="G490" s="209" t="s">
        <v>416</v>
      </c>
    </row>
    <row r="491" spans="1:7">
      <c r="A491" s="206" t="s">
        <v>402</v>
      </c>
      <c r="B491" s="89" t="s">
        <v>256</v>
      </c>
      <c r="C491" s="209" t="s">
        <v>257</v>
      </c>
      <c r="E491" s="206" t="s">
        <v>2280</v>
      </c>
      <c r="F491" s="89" t="s">
        <v>269</v>
      </c>
      <c r="G491" s="209" t="s">
        <v>416</v>
      </c>
    </row>
    <row r="492" spans="1:7">
      <c r="A492" s="206" t="s">
        <v>402</v>
      </c>
      <c r="B492" s="89" t="s">
        <v>255</v>
      </c>
      <c r="C492" s="209" t="s">
        <v>244</v>
      </c>
      <c r="E492" s="206" t="s">
        <v>2281</v>
      </c>
      <c r="F492" s="89" t="s">
        <v>348</v>
      </c>
      <c r="G492" s="209" t="s">
        <v>416</v>
      </c>
    </row>
    <row r="493" spans="1:7">
      <c r="A493" s="206" t="s">
        <v>402</v>
      </c>
      <c r="B493" s="89" t="s">
        <v>254</v>
      </c>
      <c r="C493" s="209" t="s">
        <v>244</v>
      </c>
      <c r="E493" s="206" t="s">
        <v>547</v>
      </c>
      <c r="F493" s="89" t="s">
        <v>276</v>
      </c>
      <c r="G493" s="209" t="s">
        <v>416</v>
      </c>
    </row>
    <row r="494" spans="1:7">
      <c r="A494" s="206" t="s">
        <v>402</v>
      </c>
      <c r="B494" s="89" t="s">
        <v>258</v>
      </c>
      <c r="C494" s="209" t="s">
        <v>244</v>
      </c>
      <c r="E494" s="206" t="s">
        <v>548</v>
      </c>
      <c r="F494" s="89" t="s">
        <v>276</v>
      </c>
      <c r="G494" s="209" t="s">
        <v>416</v>
      </c>
    </row>
    <row r="495" spans="1:7">
      <c r="A495" s="206" t="s">
        <v>403</v>
      </c>
      <c r="B495" s="89" t="s">
        <v>256</v>
      </c>
      <c r="C495" s="209" t="s">
        <v>257</v>
      </c>
      <c r="E495" s="206" t="s">
        <v>549</v>
      </c>
      <c r="F495" s="89" t="s">
        <v>271</v>
      </c>
      <c r="G495" s="209" t="s">
        <v>416</v>
      </c>
    </row>
    <row r="496" spans="1:7">
      <c r="A496" s="206" t="s">
        <v>403</v>
      </c>
      <c r="B496" s="89" t="s">
        <v>255</v>
      </c>
      <c r="C496" s="209" t="s">
        <v>244</v>
      </c>
      <c r="E496" s="206" t="s">
        <v>2282</v>
      </c>
      <c r="F496" s="89" t="s">
        <v>348</v>
      </c>
      <c r="G496" s="209" t="s">
        <v>416</v>
      </c>
    </row>
    <row r="497" spans="1:7">
      <c r="A497" s="206" t="s">
        <v>403</v>
      </c>
      <c r="B497" s="89" t="s">
        <v>254</v>
      </c>
      <c r="C497" s="209" t="s">
        <v>244</v>
      </c>
      <c r="E497" s="206" t="s">
        <v>2282</v>
      </c>
      <c r="F497" s="89" t="s">
        <v>348</v>
      </c>
      <c r="G497" s="209" t="s">
        <v>416</v>
      </c>
    </row>
    <row r="498" spans="1:7">
      <c r="A498" s="206" t="s">
        <v>403</v>
      </c>
      <c r="B498" s="89" t="s">
        <v>258</v>
      </c>
      <c r="C498" s="209" t="s">
        <v>244</v>
      </c>
      <c r="E498" s="206" t="s">
        <v>550</v>
      </c>
      <c r="F498" s="89" t="s">
        <v>276</v>
      </c>
      <c r="G498" s="209" t="s">
        <v>416</v>
      </c>
    </row>
    <row r="499" spans="1:7">
      <c r="A499" s="206" t="s">
        <v>404</v>
      </c>
      <c r="B499" s="89" t="s">
        <v>276</v>
      </c>
      <c r="C499" s="209" t="s">
        <v>257</v>
      </c>
      <c r="E499" s="206" t="s">
        <v>551</v>
      </c>
      <c r="F499" s="89" t="s">
        <v>276</v>
      </c>
      <c r="G499" s="209" t="s">
        <v>416</v>
      </c>
    </row>
    <row r="500" spans="1:7">
      <c r="A500" s="206" t="s">
        <v>404</v>
      </c>
      <c r="B500" s="89" t="s">
        <v>295</v>
      </c>
      <c r="C500" s="209" t="s">
        <v>257</v>
      </c>
      <c r="E500" s="206" t="s">
        <v>552</v>
      </c>
      <c r="F500" s="89" t="s">
        <v>273</v>
      </c>
      <c r="G500" s="209" t="s">
        <v>416</v>
      </c>
    </row>
    <row r="501" spans="1:7">
      <c r="A501" s="206" t="s">
        <v>405</v>
      </c>
      <c r="B501" s="89" t="s">
        <v>243</v>
      </c>
      <c r="C501" s="209" t="s">
        <v>247</v>
      </c>
      <c r="E501" s="206" t="s">
        <v>553</v>
      </c>
      <c r="F501" s="89" t="s">
        <v>276</v>
      </c>
      <c r="G501" s="209" t="s">
        <v>416</v>
      </c>
    </row>
    <row r="502" spans="1:7">
      <c r="A502" s="206" t="s">
        <v>405</v>
      </c>
      <c r="B502" s="89" t="s">
        <v>243</v>
      </c>
      <c r="C502" s="209" t="s">
        <v>247</v>
      </c>
      <c r="E502" s="206" t="s">
        <v>2283</v>
      </c>
      <c r="F502" s="89" t="s">
        <v>276</v>
      </c>
      <c r="G502" s="209" t="s">
        <v>416</v>
      </c>
    </row>
    <row r="503" spans="1:7">
      <c r="A503" s="206" t="s">
        <v>405</v>
      </c>
      <c r="B503" s="89" t="s">
        <v>335</v>
      </c>
      <c r="C503" s="209" t="s">
        <v>247</v>
      </c>
      <c r="E503" s="206" t="s">
        <v>2284</v>
      </c>
      <c r="F503" s="89" t="s">
        <v>250</v>
      </c>
      <c r="G503" s="209" t="s">
        <v>416</v>
      </c>
    </row>
    <row r="504" spans="1:7">
      <c r="A504" s="206" t="s">
        <v>405</v>
      </c>
      <c r="B504" s="89" t="s">
        <v>250</v>
      </c>
      <c r="C504" s="209" t="s">
        <v>247</v>
      </c>
      <c r="E504" s="206" t="s">
        <v>2285</v>
      </c>
      <c r="F504" s="89" t="s">
        <v>298</v>
      </c>
      <c r="G504" s="209" t="s">
        <v>416</v>
      </c>
    </row>
    <row r="505" spans="1:7">
      <c r="A505" s="206" t="s">
        <v>406</v>
      </c>
      <c r="B505" s="89" t="s">
        <v>243</v>
      </c>
      <c r="C505" s="209" t="s">
        <v>244</v>
      </c>
      <c r="E505" s="206" t="s">
        <v>2285</v>
      </c>
      <c r="F505" s="89" t="s">
        <v>298</v>
      </c>
      <c r="G505" s="209" t="s">
        <v>416</v>
      </c>
    </row>
    <row r="506" spans="1:7">
      <c r="A506" s="206" t="s">
        <v>406</v>
      </c>
      <c r="B506" s="89" t="s">
        <v>276</v>
      </c>
      <c r="C506" s="209" t="s">
        <v>244</v>
      </c>
      <c r="E506" s="206" t="s">
        <v>2286</v>
      </c>
      <c r="F506" s="89" t="s">
        <v>295</v>
      </c>
      <c r="G506" s="209" t="s">
        <v>416</v>
      </c>
    </row>
    <row r="507" spans="1:7">
      <c r="A507" s="206" t="s">
        <v>407</v>
      </c>
      <c r="B507" s="89" t="s">
        <v>256</v>
      </c>
      <c r="C507" s="209" t="s">
        <v>257</v>
      </c>
      <c r="E507" s="206" t="s">
        <v>2287</v>
      </c>
      <c r="F507" s="89" t="s">
        <v>295</v>
      </c>
      <c r="G507" s="209" t="s">
        <v>416</v>
      </c>
    </row>
    <row r="508" spans="1:7">
      <c r="A508" s="206" t="s">
        <v>407</v>
      </c>
      <c r="B508" s="89" t="s">
        <v>255</v>
      </c>
      <c r="C508" s="209" t="s">
        <v>244</v>
      </c>
      <c r="E508" s="206" t="s">
        <v>2287</v>
      </c>
      <c r="F508" s="89" t="s">
        <v>294</v>
      </c>
      <c r="G508" s="209" t="s">
        <v>416</v>
      </c>
    </row>
    <row r="509" spans="1:7">
      <c r="A509" s="206" t="s">
        <v>407</v>
      </c>
      <c r="B509" s="89" t="s">
        <v>254</v>
      </c>
      <c r="C509" s="209" t="s">
        <v>244</v>
      </c>
      <c r="E509" s="206" t="s">
        <v>2288</v>
      </c>
      <c r="F509" s="89" t="s">
        <v>286</v>
      </c>
      <c r="G509" s="209" t="s">
        <v>416</v>
      </c>
    </row>
    <row r="510" spans="1:7">
      <c r="A510" s="206" t="s">
        <v>408</v>
      </c>
      <c r="B510" s="89" t="s">
        <v>256</v>
      </c>
      <c r="C510" s="209" t="s">
        <v>257</v>
      </c>
      <c r="E510" s="206" t="s">
        <v>2289</v>
      </c>
      <c r="F510" s="89" t="s">
        <v>252</v>
      </c>
      <c r="G510" s="209" t="s">
        <v>416</v>
      </c>
    </row>
    <row r="511" spans="1:7">
      <c r="A511" s="206" t="s">
        <v>408</v>
      </c>
      <c r="B511" s="89" t="s">
        <v>256</v>
      </c>
      <c r="C511" s="209" t="s">
        <v>257</v>
      </c>
      <c r="E511" s="206" t="s">
        <v>2290</v>
      </c>
      <c r="F511" s="89" t="s">
        <v>273</v>
      </c>
      <c r="G511" s="209" t="s">
        <v>416</v>
      </c>
    </row>
    <row r="512" spans="1:7">
      <c r="A512" s="206" t="s">
        <v>408</v>
      </c>
      <c r="B512" s="89" t="s">
        <v>255</v>
      </c>
      <c r="C512" s="209" t="s">
        <v>244</v>
      </c>
      <c r="E512" s="206" t="s">
        <v>554</v>
      </c>
      <c r="F512" s="89" t="s">
        <v>252</v>
      </c>
      <c r="G512" s="209" t="s">
        <v>416</v>
      </c>
    </row>
    <row r="513" spans="1:7">
      <c r="A513" s="206" t="s">
        <v>408</v>
      </c>
      <c r="B513" s="89" t="s">
        <v>255</v>
      </c>
      <c r="C513" s="209" t="s">
        <v>244</v>
      </c>
      <c r="E513" s="206" t="s">
        <v>2291</v>
      </c>
      <c r="F513" s="89" t="s">
        <v>243</v>
      </c>
      <c r="G513" s="209" t="s">
        <v>416</v>
      </c>
    </row>
    <row r="514" spans="1:7">
      <c r="A514" s="206" t="s">
        <v>408</v>
      </c>
      <c r="B514" s="89" t="s">
        <v>255</v>
      </c>
      <c r="C514" s="209" t="s">
        <v>244</v>
      </c>
      <c r="E514" s="206" t="s">
        <v>2291</v>
      </c>
      <c r="F514" s="89" t="s">
        <v>348</v>
      </c>
      <c r="G514" s="209" t="s">
        <v>416</v>
      </c>
    </row>
    <row r="515" spans="1:7">
      <c r="A515" s="206" t="s">
        <v>408</v>
      </c>
      <c r="B515" s="89" t="s">
        <v>254</v>
      </c>
      <c r="C515" s="209" t="s">
        <v>244</v>
      </c>
      <c r="E515" s="206" t="s">
        <v>555</v>
      </c>
      <c r="F515" s="89" t="s">
        <v>276</v>
      </c>
      <c r="G515" s="209" t="s">
        <v>416</v>
      </c>
    </row>
    <row r="516" spans="1:7">
      <c r="A516" s="206" t="s">
        <v>408</v>
      </c>
      <c r="B516" s="89" t="s">
        <v>254</v>
      </c>
      <c r="C516" s="209" t="s">
        <v>244</v>
      </c>
      <c r="E516" s="206" t="s">
        <v>2292</v>
      </c>
      <c r="F516" s="89" t="s">
        <v>295</v>
      </c>
      <c r="G516" s="209" t="s">
        <v>416</v>
      </c>
    </row>
    <row r="517" spans="1:7">
      <c r="A517" s="206" t="s">
        <v>409</v>
      </c>
      <c r="B517" s="89" t="s">
        <v>276</v>
      </c>
      <c r="C517" s="209" t="s">
        <v>257</v>
      </c>
      <c r="E517" s="206" t="s">
        <v>2293</v>
      </c>
      <c r="F517" s="89" t="s">
        <v>252</v>
      </c>
      <c r="G517" s="209" t="s">
        <v>416</v>
      </c>
    </row>
    <row r="518" spans="1:7">
      <c r="A518" s="206" t="s">
        <v>410</v>
      </c>
      <c r="B518" s="89" t="s">
        <v>254</v>
      </c>
      <c r="C518" s="209" t="s">
        <v>244</v>
      </c>
      <c r="E518" s="206" t="s">
        <v>556</v>
      </c>
      <c r="F518" s="89" t="s">
        <v>335</v>
      </c>
      <c r="G518" s="209" t="s">
        <v>416</v>
      </c>
    </row>
    <row r="519" spans="1:7">
      <c r="A519" s="206" t="s">
        <v>410</v>
      </c>
      <c r="B519" s="89" t="s">
        <v>258</v>
      </c>
      <c r="C519" s="209" t="s">
        <v>244</v>
      </c>
      <c r="E519" s="206" t="s">
        <v>557</v>
      </c>
      <c r="F519" s="89" t="s">
        <v>276</v>
      </c>
      <c r="G519" s="209" t="s">
        <v>416</v>
      </c>
    </row>
    <row r="520" spans="1:7">
      <c r="A520" s="206" t="s">
        <v>410</v>
      </c>
      <c r="B520" s="89" t="s">
        <v>255</v>
      </c>
      <c r="C520" s="209" t="s">
        <v>244</v>
      </c>
      <c r="E520" s="206" t="s">
        <v>2294</v>
      </c>
      <c r="F520" s="89" t="s">
        <v>248</v>
      </c>
      <c r="G520" s="209" t="s">
        <v>416</v>
      </c>
    </row>
    <row r="521" spans="1:7">
      <c r="A521" s="206" t="s">
        <v>410</v>
      </c>
      <c r="B521" s="89" t="s">
        <v>256</v>
      </c>
      <c r="C521" s="209" t="s">
        <v>257</v>
      </c>
      <c r="E521" s="206" t="s">
        <v>2295</v>
      </c>
      <c r="F521" s="89" t="s">
        <v>370</v>
      </c>
      <c r="G521" s="209" t="s">
        <v>416</v>
      </c>
    </row>
    <row r="522" spans="1:7">
      <c r="A522" s="206" t="s">
        <v>411</v>
      </c>
      <c r="B522" s="89" t="s">
        <v>254</v>
      </c>
      <c r="C522" s="209" t="s">
        <v>244</v>
      </c>
      <c r="E522" s="206" t="s">
        <v>2296</v>
      </c>
      <c r="F522" s="89" t="s">
        <v>295</v>
      </c>
      <c r="G522" s="209" t="s">
        <v>416</v>
      </c>
    </row>
    <row r="523" spans="1:7">
      <c r="A523" s="206" t="s">
        <v>411</v>
      </c>
      <c r="B523" s="89" t="s">
        <v>258</v>
      </c>
      <c r="C523" s="209" t="s">
        <v>244</v>
      </c>
      <c r="E523" s="206" t="s">
        <v>2297</v>
      </c>
      <c r="F523" s="89" t="s">
        <v>405</v>
      </c>
      <c r="G523" s="209" t="s">
        <v>416</v>
      </c>
    </row>
    <row r="524" spans="1:7">
      <c r="A524" s="206" t="s">
        <v>411</v>
      </c>
      <c r="B524" s="89" t="s">
        <v>255</v>
      </c>
      <c r="C524" s="209" t="s">
        <v>244</v>
      </c>
      <c r="E524" s="206" t="s">
        <v>558</v>
      </c>
      <c r="F524" s="89" t="s">
        <v>370</v>
      </c>
      <c r="G524" s="209" t="s">
        <v>416</v>
      </c>
    </row>
    <row r="525" spans="1:7">
      <c r="A525" s="206" t="s">
        <v>411</v>
      </c>
      <c r="B525" s="89" t="s">
        <v>256</v>
      </c>
      <c r="C525" s="209" t="s">
        <v>257</v>
      </c>
      <c r="E525" s="206" t="s">
        <v>2298</v>
      </c>
      <c r="F525" s="89" t="s">
        <v>369</v>
      </c>
      <c r="G525" s="209" t="s">
        <v>416</v>
      </c>
    </row>
    <row r="526" spans="1:7">
      <c r="A526" s="206" t="s">
        <v>412</v>
      </c>
      <c r="B526" s="89" t="s">
        <v>295</v>
      </c>
      <c r="C526" s="209" t="s">
        <v>257</v>
      </c>
      <c r="E526" s="206" t="s">
        <v>2298</v>
      </c>
      <c r="F526" s="89" t="s">
        <v>348</v>
      </c>
      <c r="G526" s="209" t="s">
        <v>416</v>
      </c>
    </row>
    <row r="527" spans="1:7">
      <c r="A527" s="206" t="s">
        <v>412</v>
      </c>
      <c r="B527" s="89" t="s">
        <v>254</v>
      </c>
      <c r="C527" s="209" t="s">
        <v>244</v>
      </c>
      <c r="E527" s="206" t="s">
        <v>2299</v>
      </c>
      <c r="F527" s="89" t="s">
        <v>370</v>
      </c>
      <c r="G527" s="209" t="s">
        <v>416</v>
      </c>
    </row>
    <row r="528" spans="1:7">
      <c r="A528" s="206" t="s">
        <v>412</v>
      </c>
      <c r="B528" s="89" t="s">
        <v>256</v>
      </c>
      <c r="C528" s="209" t="s">
        <v>257</v>
      </c>
      <c r="E528" s="206" t="s">
        <v>2300</v>
      </c>
      <c r="F528" s="89" t="s">
        <v>405</v>
      </c>
      <c r="G528" s="209" t="s">
        <v>416</v>
      </c>
    </row>
    <row r="529" spans="1:7">
      <c r="A529" s="206" t="s">
        <v>412</v>
      </c>
      <c r="B529" s="89" t="s">
        <v>258</v>
      </c>
      <c r="C529" s="209" t="s">
        <v>244</v>
      </c>
      <c r="E529" s="206" t="s">
        <v>2301</v>
      </c>
      <c r="F529" s="89" t="s">
        <v>276</v>
      </c>
      <c r="G529" s="209" t="s">
        <v>416</v>
      </c>
    </row>
    <row r="530" spans="1:7">
      <c r="A530" s="206" t="s">
        <v>413</v>
      </c>
      <c r="B530" s="89" t="s">
        <v>255</v>
      </c>
      <c r="C530" s="209" t="s">
        <v>244</v>
      </c>
      <c r="E530" s="206" t="s">
        <v>2302</v>
      </c>
      <c r="F530" s="89" t="s">
        <v>405</v>
      </c>
      <c r="G530" s="209" t="s">
        <v>416</v>
      </c>
    </row>
    <row r="531" spans="1:7">
      <c r="A531" s="206" t="s">
        <v>414</v>
      </c>
      <c r="B531" s="89" t="s">
        <v>250</v>
      </c>
      <c r="C531" s="209" t="s">
        <v>247</v>
      </c>
      <c r="E531" s="206" t="s">
        <v>2303</v>
      </c>
      <c r="F531" s="89" t="s">
        <v>269</v>
      </c>
      <c r="G531" s="209" t="s">
        <v>416</v>
      </c>
    </row>
    <row r="532" spans="1:7">
      <c r="A532" s="206" t="s">
        <v>1963</v>
      </c>
      <c r="B532" s="89" t="s">
        <v>260</v>
      </c>
      <c r="C532" s="209" t="s">
        <v>247</v>
      </c>
      <c r="E532" s="206" t="s">
        <v>2304</v>
      </c>
      <c r="F532" s="89" t="s">
        <v>252</v>
      </c>
      <c r="G532" s="209" t="s">
        <v>416</v>
      </c>
    </row>
    <row r="533" spans="1:7">
      <c r="A533" s="206"/>
      <c r="E533" s="206" t="s">
        <v>2305</v>
      </c>
      <c r="F533" s="89" t="s">
        <v>405</v>
      </c>
      <c r="G533" s="209" t="s">
        <v>416</v>
      </c>
    </row>
    <row r="534" spans="1:7">
      <c r="E534" s="206" t="s">
        <v>2306</v>
      </c>
      <c r="F534" s="89" t="s">
        <v>405</v>
      </c>
      <c r="G534" s="209" t="s">
        <v>416</v>
      </c>
    </row>
    <row r="535" spans="1:7">
      <c r="E535" s="206" t="s">
        <v>2307</v>
      </c>
      <c r="F535" s="89" t="s">
        <v>252</v>
      </c>
      <c r="G535" s="209" t="s">
        <v>416</v>
      </c>
    </row>
    <row r="536" spans="1:7">
      <c r="E536" s="206" t="s">
        <v>2308</v>
      </c>
      <c r="F536" s="89" t="s">
        <v>273</v>
      </c>
      <c r="G536" s="209" t="s">
        <v>416</v>
      </c>
    </row>
    <row r="537" spans="1:7">
      <c r="E537" s="206" t="s">
        <v>2309</v>
      </c>
      <c r="F537" s="89" t="s">
        <v>286</v>
      </c>
      <c r="G537" s="209" t="s">
        <v>416</v>
      </c>
    </row>
    <row r="538" spans="1:7">
      <c r="E538" s="206" t="s">
        <v>2310</v>
      </c>
      <c r="F538" s="89" t="s">
        <v>286</v>
      </c>
      <c r="G538" s="209" t="s">
        <v>416</v>
      </c>
    </row>
    <row r="539" spans="1:7">
      <c r="E539" s="206" t="s">
        <v>2310</v>
      </c>
      <c r="F539" s="89" t="s">
        <v>350</v>
      </c>
      <c r="G539" s="209" t="s">
        <v>416</v>
      </c>
    </row>
    <row r="540" spans="1:7">
      <c r="E540" s="206" t="s">
        <v>561</v>
      </c>
      <c r="F540" s="89" t="s">
        <v>276</v>
      </c>
      <c r="G540" s="209" t="s">
        <v>416</v>
      </c>
    </row>
    <row r="541" spans="1:7">
      <c r="E541" s="206" t="s">
        <v>562</v>
      </c>
      <c r="F541" s="89" t="s">
        <v>250</v>
      </c>
      <c r="G541" s="209" t="s">
        <v>416</v>
      </c>
    </row>
    <row r="542" spans="1:7">
      <c r="E542" s="206" t="s">
        <v>2311</v>
      </c>
      <c r="F542" s="89" t="s">
        <v>276</v>
      </c>
      <c r="G542" s="209" t="s">
        <v>416</v>
      </c>
    </row>
    <row r="543" spans="1:7">
      <c r="E543" s="206" t="s">
        <v>2312</v>
      </c>
      <c r="F543" s="89" t="s">
        <v>269</v>
      </c>
      <c r="G543" s="209" t="s">
        <v>416</v>
      </c>
    </row>
    <row r="544" spans="1:7">
      <c r="E544" s="206" t="s">
        <v>2313</v>
      </c>
      <c r="F544" s="89" t="s">
        <v>276</v>
      </c>
      <c r="G544" s="209" t="s">
        <v>416</v>
      </c>
    </row>
    <row r="545" spans="5:7">
      <c r="E545" s="206" t="s">
        <v>2314</v>
      </c>
      <c r="F545" s="89" t="s">
        <v>405</v>
      </c>
      <c r="G545" s="209" t="s">
        <v>416</v>
      </c>
    </row>
    <row r="546" spans="5:7">
      <c r="E546" s="206" t="s">
        <v>563</v>
      </c>
      <c r="F546" s="89" t="s">
        <v>368</v>
      </c>
      <c r="G546" s="209" t="s">
        <v>416</v>
      </c>
    </row>
    <row r="547" spans="5:7">
      <c r="E547" s="206" t="s">
        <v>564</v>
      </c>
      <c r="F547" s="89" t="s">
        <v>368</v>
      </c>
      <c r="G547" s="209" t="s">
        <v>416</v>
      </c>
    </row>
    <row r="548" spans="5:7">
      <c r="E548" s="206" t="s">
        <v>565</v>
      </c>
      <c r="F548" s="89" t="s">
        <v>368</v>
      </c>
      <c r="G548" s="209" t="s">
        <v>416</v>
      </c>
    </row>
    <row r="549" spans="5:7">
      <c r="E549" s="206" t="s">
        <v>2315</v>
      </c>
      <c r="F549" s="89" t="s">
        <v>405</v>
      </c>
      <c r="G549" s="209" t="s">
        <v>416</v>
      </c>
    </row>
    <row r="550" spans="5:7">
      <c r="E550" s="206" t="s">
        <v>2316</v>
      </c>
      <c r="F550" s="89" t="s">
        <v>286</v>
      </c>
      <c r="G550" s="209" t="s">
        <v>416</v>
      </c>
    </row>
    <row r="551" spans="5:7">
      <c r="E551" s="206" t="s">
        <v>2316</v>
      </c>
      <c r="F551" s="89" t="s">
        <v>286</v>
      </c>
      <c r="G551" s="209" t="s">
        <v>416</v>
      </c>
    </row>
    <row r="552" spans="5:7">
      <c r="E552" s="206" t="s">
        <v>2317</v>
      </c>
      <c r="F552" s="89" t="s">
        <v>248</v>
      </c>
      <c r="G552" s="209" t="s">
        <v>416</v>
      </c>
    </row>
    <row r="553" spans="5:7">
      <c r="E553" s="206" t="s">
        <v>2318</v>
      </c>
      <c r="F553" s="89" t="s">
        <v>348</v>
      </c>
      <c r="G553" s="209" t="s">
        <v>416</v>
      </c>
    </row>
    <row r="554" spans="5:7">
      <c r="E554" s="206" t="s">
        <v>566</v>
      </c>
      <c r="F554" s="89" t="s">
        <v>1113</v>
      </c>
      <c r="G554" s="209" t="s">
        <v>416</v>
      </c>
    </row>
    <row r="555" spans="5:7">
      <c r="E555" s="206" t="s">
        <v>2319</v>
      </c>
      <c r="F555" s="89" t="s">
        <v>405</v>
      </c>
      <c r="G555" s="209" t="s">
        <v>416</v>
      </c>
    </row>
    <row r="556" spans="5:7">
      <c r="E556" s="206" t="s">
        <v>2320</v>
      </c>
      <c r="F556" s="89" t="s">
        <v>295</v>
      </c>
      <c r="G556" s="209" t="s">
        <v>416</v>
      </c>
    </row>
    <row r="557" spans="5:7">
      <c r="E557" s="206" t="s">
        <v>2321</v>
      </c>
      <c r="F557" s="89" t="s">
        <v>348</v>
      </c>
      <c r="G557" s="209" t="s">
        <v>416</v>
      </c>
    </row>
    <row r="558" spans="5:7">
      <c r="E558" s="206" t="s">
        <v>567</v>
      </c>
      <c r="F558" s="89" t="s">
        <v>250</v>
      </c>
      <c r="G558" s="209" t="s">
        <v>416</v>
      </c>
    </row>
    <row r="559" spans="5:7">
      <c r="E559" s="206" t="s">
        <v>574</v>
      </c>
      <c r="F559" s="89" t="s">
        <v>276</v>
      </c>
      <c r="G559" s="209" t="s">
        <v>416</v>
      </c>
    </row>
    <row r="560" spans="5:7">
      <c r="E560" s="206" t="s">
        <v>575</v>
      </c>
      <c r="F560" s="89" t="s">
        <v>243</v>
      </c>
      <c r="G560" s="209" t="s">
        <v>416</v>
      </c>
    </row>
    <row r="561" spans="5:7">
      <c r="E561" s="206" t="s">
        <v>576</v>
      </c>
      <c r="F561" s="89" t="s">
        <v>276</v>
      </c>
      <c r="G561" s="209" t="s">
        <v>416</v>
      </c>
    </row>
    <row r="562" spans="5:7">
      <c r="E562" s="206" t="s">
        <v>577</v>
      </c>
      <c r="F562" s="89" t="s">
        <v>252</v>
      </c>
      <c r="G562" s="209" t="s">
        <v>416</v>
      </c>
    </row>
    <row r="563" spans="5:7">
      <c r="E563" s="206" t="s">
        <v>2322</v>
      </c>
      <c r="F563" s="89" t="s">
        <v>348</v>
      </c>
      <c r="G563" s="209" t="s">
        <v>416</v>
      </c>
    </row>
    <row r="564" spans="5:7">
      <c r="E564" s="206" t="s">
        <v>2323</v>
      </c>
      <c r="F564" s="89" t="s">
        <v>250</v>
      </c>
      <c r="G564" s="209" t="s">
        <v>416</v>
      </c>
    </row>
    <row r="565" spans="5:7">
      <c r="E565" s="206" t="s">
        <v>2324</v>
      </c>
      <c r="F565" s="89" t="s">
        <v>286</v>
      </c>
      <c r="G565" s="209" t="s">
        <v>416</v>
      </c>
    </row>
    <row r="566" spans="5:7">
      <c r="E566" s="206" t="s">
        <v>2324</v>
      </c>
      <c r="F566" s="89" t="s">
        <v>350</v>
      </c>
      <c r="G566" s="209" t="s">
        <v>416</v>
      </c>
    </row>
    <row r="567" spans="5:7">
      <c r="E567" s="206" t="s">
        <v>2325</v>
      </c>
      <c r="F567" s="89" t="s">
        <v>405</v>
      </c>
      <c r="G567" s="209" t="s">
        <v>416</v>
      </c>
    </row>
    <row r="568" spans="5:7">
      <c r="E568" s="206" t="s">
        <v>2326</v>
      </c>
      <c r="F568" s="89" t="s">
        <v>298</v>
      </c>
      <c r="G568" s="209" t="s">
        <v>416</v>
      </c>
    </row>
    <row r="569" spans="5:7">
      <c r="E569" s="206" t="s">
        <v>2326</v>
      </c>
      <c r="F569" s="89" t="s">
        <v>248</v>
      </c>
      <c r="G569" s="209" t="s">
        <v>416</v>
      </c>
    </row>
    <row r="570" spans="5:7">
      <c r="E570" s="206" t="s">
        <v>2327</v>
      </c>
      <c r="F570" s="89" t="s">
        <v>405</v>
      </c>
      <c r="G570" s="209" t="s">
        <v>416</v>
      </c>
    </row>
    <row r="571" spans="5:7">
      <c r="E571" s="206" t="s">
        <v>2328</v>
      </c>
      <c r="F571" s="89" t="s">
        <v>252</v>
      </c>
      <c r="G571" s="209" t="s">
        <v>416</v>
      </c>
    </row>
    <row r="572" spans="5:7">
      <c r="E572" s="206" t="s">
        <v>2329</v>
      </c>
      <c r="F572" s="89" t="s">
        <v>243</v>
      </c>
      <c r="G572" s="209" t="s">
        <v>416</v>
      </c>
    </row>
    <row r="573" spans="5:7">
      <c r="E573" s="206" t="s">
        <v>578</v>
      </c>
      <c r="F573" s="89" t="s">
        <v>250</v>
      </c>
      <c r="G573" s="209" t="s">
        <v>416</v>
      </c>
    </row>
    <row r="574" spans="5:7">
      <c r="E574" s="206" t="s">
        <v>2330</v>
      </c>
      <c r="F574" s="89" t="s">
        <v>248</v>
      </c>
      <c r="G574" s="209" t="s">
        <v>416</v>
      </c>
    </row>
    <row r="575" spans="5:7">
      <c r="E575" s="206" t="s">
        <v>2331</v>
      </c>
      <c r="F575" s="89" t="s">
        <v>252</v>
      </c>
      <c r="G575" s="209" t="s">
        <v>416</v>
      </c>
    </row>
    <row r="576" spans="5:7">
      <c r="E576" s="206" t="s">
        <v>2332</v>
      </c>
      <c r="F576" s="89" t="s">
        <v>370</v>
      </c>
      <c r="G576" s="209" t="s">
        <v>416</v>
      </c>
    </row>
    <row r="577" spans="5:7">
      <c r="E577" s="206" t="s">
        <v>2333</v>
      </c>
      <c r="F577" s="89" t="s">
        <v>252</v>
      </c>
      <c r="G577" s="209" t="s">
        <v>416</v>
      </c>
    </row>
    <row r="578" spans="5:7">
      <c r="E578" s="206" t="s">
        <v>2334</v>
      </c>
      <c r="F578" s="89" t="s">
        <v>252</v>
      </c>
      <c r="G578" s="209" t="s">
        <v>416</v>
      </c>
    </row>
    <row r="579" spans="5:7">
      <c r="E579" s="206" t="s">
        <v>579</v>
      </c>
      <c r="F579" s="89" t="s">
        <v>276</v>
      </c>
      <c r="G579" s="209" t="s">
        <v>416</v>
      </c>
    </row>
    <row r="580" spans="5:7">
      <c r="E580" s="206" t="s">
        <v>2335</v>
      </c>
      <c r="F580" s="89" t="s">
        <v>295</v>
      </c>
      <c r="G580" s="209" t="s">
        <v>416</v>
      </c>
    </row>
    <row r="581" spans="5:7">
      <c r="E581" s="206" t="s">
        <v>580</v>
      </c>
      <c r="F581" s="89" t="s">
        <v>276</v>
      </c>
      <c r="G581" s="209" t="s">
        <v>416</v>
      </c>
    </row>
    <row r="582" spans="5:7">
      <c r="E582" s="206" t="s">
        <v>2336</v>
      </c>
      <c r="F582" s="89" t="s">
        <v>286</v>
      </c>
      <c r="G582" s="209" t="s">
        <v>416</v>
      </c>
    </row>
    <row r="583" spans="5:7">
      <c r="E583" s="206" t="s">
        <v>2336</v>
      </c>
      <c r="F583" s="89" t="s">
        <v>286</v>
      </c>
      <c r="G583" s="209" t="s">
        <v>416</v>
      </c>
    </row>
    <row r="584" spans="5:7">
      <c r="E584" s="206" t="s">
        <v>2337</v>
      </c>
      <c r="F584" s="89" t="s">
        <v>348</v>
      </c>
      <c r="G584" s="209" t="s">
        <v>416</v>
      </c>
    </row>
    <row r="585" spans="5:7">
      <c r="E585" s="206" t="s">
        <v>2338</v>
      </c>
      <c r="F585" s="89" t="s">
        <v>348</v>
      </c>
      <c r="G585" s="209" t="s">
        <v>416</v>
      </c>
    </row>
    <row r="586" spans="5:7">
      <c r="E586" s="206" t="s">
        <v>2339</v>
      </c>
      <c r="F586" s="89" t="s">
        <v>405</v>
      </c>
      <c r="G586" s="209" t="s">
        <v>416</v>
      </c>
    </row>
    <row r="587" spans="5:7">
      <c r="E587" s="206" t="s">
        <v>2340</v>
      </c>
      <c r="F587" s="89" t="s">
        <v>243</v>
      </c>
      <c r="G587" s="209" t="s">
        <v>416</v>
      </c>
    </row>
    <row r="588" spans="5:7">
      <c r="E588" s="206" t="s">
        <v>2340</v>
      </c>
      <c r="F588" s="89" t="s">
        <v>298</v>
      </c>
      <c r="G588" s="209" t="s">
        <v>416</v>
      </c>
    </row>
    <row r="589" spans="5:7">
      <c r="E589" s="206" t="s">
        <v>2340</v>
      </c>
      <c r="F589" s="89" t="s">
        <v>348</v>
      </c>
      <c r="G589" s="209" t="s">
        <v>416</v>
      </c>
    </row>
    <row r="590" spans="5:7">
      <c r="E590" s="206" t="s">
        <v>2341</v>
      </c>
      <c r="F590" s="89" t="s">
        <v>250</v>
      </c>
      <c r="G590" s="209" t="s">
        <v>416</v>
      </c>
    </row>
    <row r="591" spans="5:7">
      <c r="E591" s="206" t="s">
        <v>581</v>
      </c>
      <c r="F591" s="89" t="s">
        <v>250</v>
      </c>
      <c r="G591" s="209" t="s">
        <v>416</v>
      </c>
    </row>
    <row r="592" spans="5:7">
      <c r="E592" s="206" t="s">
        <v>2342</v>
      </c>
      <c r="F592" s="89" t="s">
        <v>298</v>
      </c>
      <c r="G592" s="209" t="s">
        <v>416</v>
      </c>
    </row>
    <row r="593" spans="5:7">
      <c r="E593" s="206" t="s">
        <v>582</v>
      </c>
      <c r="F593" s="89" t="s">
        <v>276</v>
      </c>
      <c r="G593" s="209" t="s">
        <v>416</v>
      </c>
    </row>
    <row r="594" spans="5:7">
      <c r="E594" s="206" t="s">
        <v>2343</v>
      </c>
      <c r="F594" s="89" t="s">
        <v>276</v>
      </c>
      <c r="G594" s="209" t="s">
        <v>416</v>
      </c>
    </row>
    <row r="595" spans="5:7">
      <c r="E595" s="206" t="s">
        <v>2344</v>
      </c>
      <c r="F595" s="89" t="s">
        <v>348</v>
      </c>
      <c r="G595" s="209" t="s">
        <v>416</v>
      </c>
    </row>
    <row r="596" spans="5:7">
      <c r="E596" s="206" t="s">
        <v>583</v>
      </c>
      <c r="F596" s="89" t="s">
        <v>276</v>
      </c>
      <c r="G596" s="209" t="s">
        <v>416</v>
      </c>
    </row>
    <row r="597" spans="5:7">
      <c r="E597" s="206" t="s">
        <v>584</v>
      </c>
      <c r="F597" s="89" t="s">
        <v>252</v>
      </c>
      <c r="G597" s="209" t="s">
        <v>416</v>
      </c>
    </row>
    <row r="598" spans="5:7">
      <c r="E598" s="206" t="s">
        <v>2345</v>
      </c>
      <c r="F598" s="89" t="s">
        <v>252</v>
      </c>
      <c r="G598" s="209" t="s">
        <v>416</v>
      </c>
    </row>
    <row r="599" spans="5:7">
      <c r="E599" s="206" t="s">
        <v>585</v>
      </c>
      <c r="F599" s="89" t="s">
        <v>276</v>
      </c>
      <c r="G599" s="209" t="s">
        <v>416</v>
      </c>
    </row>
    <row r="600" spans="5:7">
      <c r="E600" s="206" t="s">
        <v>586</v>
      </c>
      <c r="F600" s="89" t="s">
        <v>276</v>
      </c>
      <c r="G600" s="209" t="s">
        <v>416</v>
      </c>
    </row>
    <row r="601" spans="5:7">
      <c r="E601" s="206" t="s">
        <v>2346</v>
      </c>
      <c r="F601" s="89" t="s">
        <v>248</v>
      </c>
      <c r="G601" s="209" t="s">
        <v>416</v>
      </c>
    </row>
    <row r="602" spans="5:7">
      <c r="E602" s="206" t="s">
        <v>2347</v>
      </c>
      <c r="F602" s="89" t="s">
        <v>250</v>
      </c>
      <c r="G602" s="209" t="s">
        <v>416</v>
      </c>
    </row>
    <row r="603" spans="5:7">
      <c r="E603" s="206" t="s">
        <v>2348</v>
      </c>
      <c r="F603" s="89" t="s">
        <v>286</v>
      </c>
      <c r="G603" s="209" t="s">
        <v>416</v>
      </c>
    </row>
    <row r="604" spans="5:7">
      <c r="E604" s="206" t="s">
        <v>587</v>
      </c>
      <c r="F604" s="89" t="s">
        <v>276</v>
      </c>
      <c r="G604" s="209" t="s">
        <v>416</v>
      </c>
    </row>
    <row r="605" spans="5:7">
      <c r="E605" s="206" t="s">
        <v>588</v>
      </c>
      <c r="F605" s="89" t="s">
        <v>276</v>
      </c>
      <c r="G605" s="209" t="s">
        <v>416</v>
      </c>
    </row>
    <row r="606" spans="5:7">
      <c r="E606" s="206" t="s">
        <v>2349</v>
      </c>
      <c r="F606" s="89" t="s">
        <v>286</v>
      </c>
      <c r="G606" s="209" t="s">
        <v>416</v>
      </c>
    </row>
    <row r="607" spans="5:7">
      <c r="E607" s="206" t="s">
        <v>2350</v>
      </c>
      <c r="F607" s="89" t="s">
        <v>405</v>
      </c>
      <c r="G607" s="209" t="s">
        <v>416</v>
      </c>
    </row>
    <row r="608" spans="5:7">
      <c r="E608" s="206" t="s">
        <v>589</v>
      </c>
      <c r="F608" s="89" t="s">
        <v>250</v>
      </c>
      <c r="G608" s="209" t="s">
        <v>416</v>
      </c>
    </row>
    <row r="609" spans="5:7">
      <c r="E609" s="206" t="s">
        <v>590</v>
      </c>
      <c r="F609" s="89" t="s">
        <v>335</v>
      </c>
      <c r="G609" s="209" t="s">
        <v>416</v>
      </c>
    </row>
    <row r="610" spans="5:7">
      <c r="E610" s="206" t="s">
        <v>2351</v>
      </c>
      <c r="F610" s="89" t="s">
        <v>348</v>
      </c>
      <c r="G610" s="209" t="s">
        <v>416</v>
      </c>
    </row>
    <row r="611" spans="5:7">
      <c r="E611" s="206" t="s">
        <v>591</v>
      </c>
      <c r="F611" s="89" t="s">
        <v>252</v>
      </c>
      <c r="G611" s="209" t="s">
        <v>416</v>
      </c>
    </row>
    <row r="612" spans="5:7">
      <c r="E612" s="206" t="s">
        <v>2352</v>
      </c>
      <c r="F612" s="89" t="s">
        <v>348</v>
      </c>
      <c r="G612" s="209" t="s">
        <v>416</v>
      </c>
    </row>
    <row r="613" spans="5:7">
      <c r="E613" s="206" t="s">
        <v>2353</v>
      </c>
      <c r="F613" s="89" t="s">
        <v>405</v>
      </c>
      <c r="G613" s="209" t="s">
        <v>416</v>
      </c>
    </row>
    <row r="614" spans="5:7">
      <c r="E614" s="206" t="s">
        <v>592</v>
      </c>
      <c r="F614" s="89" t="s">
        <v>250</v>
      </c>
      <c r="G614" s="209" t="s">
        <v>416</v>
      </c>
    </row>
    <row r="615" spans="5:7">
      <c r="E615" s="206" t="s">
        <v>2354</v>
      </c>
      <c r="F615" s="89" t="s">
        <v>252</v>
      </c>
      <c r="G615" s="209" t="s">
        <v>416</v>
      </c>
    </row>
    <row r="616" spans="5:7">
      <c r="E616" s="206" t="s">
        <v>2355</v>
      </c>
      <c r="F616" s="89" t="s">
        <v>252</v>
      </c>
      <c r="G616" s="209" t="s">
        <v>416</v>
      </c>
    </row>
    <row r="617" spans="5:7">
      <c r="E617" s="206" t="s">
        <v>2356</v>
      </c>
      <c r="F617" s="89" t="s">
        <v>405</v>
      </c>
      <c r="G617" s="209" t="s">
        <v>416</v>
      </c>
    </row>
    <row r="618" spans="5:7">
      <c r="E618" s="206" t="s">
        <v>593</v>
      </c>
      <c r="F618" s="89" t="s">
        <v>276</v>
      </c>
      <c r="G618" s="209" t="s">
        <v>416</v>
      </c>
    </row>
    <row r="619" spans="5:7">
      <c r="E619" s="206" t="s">
        <v>2357</v>
      </c>
      <c r="F619" s="89" t="s">
        <v>286</v>
      </c>
      <c r="G619" s="209" t="s">
        <v>416</v>
      </c>
    </row>
    <row r="620" spans="5:7">
      <c r="E620" s="206" t="s">
        <v>594</v>
      </c>
      <c r="F620" s="89" t="s">
        <v>276</v>
      </c>
      <c r="G620" s="209" t="s">
        <v>416</v>
      </c>
    </row>
    <row r="621" spans="5:7">
      <c r="E621" s="206" t="s">
        <v>2358</v>
      </c>
      <c r="F621" s="89" t="s">
        <v>276</v>
      </c>
      <c r="G621" s="209" t="s">
        <v>416</v>
      </c>
    </row>
    <row r="622" spans="5:7">
      <c r="E622" s="206" t="s">
        <v>595</v>
      </c>
      <c r="F622" s="89" t="s">
        <v>250</v>
      </c>
      <c r="G622" s="209" t="s">
        <v>416</v>
      </c>
    </row>
    <row r="623" spans="5:7">
      <c r="E623" s="206" t="s">
        <v>2359</v>
      </c>
      <c r="F623" s="89" t="s">
        <v>276</v>
      </c>
      <c r="G623" s="209" t="s">
        <v>416</v>
      </c>
    </row>
    <row r="624" spans="5:7">
      <c r="E624" s="206" t="s">
        <v>2360</v>
      </c>
      <c r="F624" s="89" t="s">
        <v>295</v>
      </c>
      <c r="G624" s="209" t="s">
        <v>416</v>
      </c>
    </row>
    <row r="625" spans="5:7">
      <c r="E625" s="206" t="s">
        <v>2361</v>
      </c>
      <c r="F625" s="89" t="s">
        <v>370</v>
      </c>
      <c r="G625" s="209" t="s">
        <v>416</v>
      </c>
    </row>
    <row r="626" spans="5:7">
      <c r="E626" s="206" t="s">
        <v>2362</v>
      </c>
      <c r="F626" s="89" t="s">
        <v>370</v>
      </c>
      <c r="G626" s="209" t="s">
        <v>416</v>
      </c>
    </row>
    <row r="627" spans="5:7">
      <c r="E627" s="206" t="s">
        <v>2363</v>
      </c>
      <c r="F627" s="89" t="s">
        <v>243</v>
      </c>
      <c r="G627" s="209" t="s">
        <v>416</v>
      </c>
    </row>
    <row r="628" spans="5:7">
      <c r="E628" s="206" t="s">
        <v>2363</v>
      </c>
      <c r="F628" s="89" t="s">
        <v>4906</v>
      </c>
      <c r="G628" s="209" t="s">
        <v>416</v>
      </c>
    </row>
    <row r="629" spans="5:7">
      <c r="E629" s="206" t="s">
        <v>559</v>
      </c>
      <c r="F629" s="89" t="s">
        <v>276</v>
      </c>
      <c r="G629" s="209" t="s">
        <v>416</v>
      </c>
    </row>
    <row r="630" spans="5:7">
      <c r="E630" s="206" t="s">
        <v>2364</v>
      </c>
      <c r="F630" s="89" t="s">
        <v>276</v>
      </c>
      <c r="G630" s="209" t="s">
        <v>416</v>
      </c>
    </row>
    <row r="631" spans="5:7">
      <c r="E631" s="206" t="s">
        <v>2365</v>
      </c>
      <c r="F631" s="89" t="s">
        <v>370</v>
      </c>
      <c r="G631" s="209" t="s">
        <v>416</v>
      </c>
    </row>
    <row r="632" spans="5:7">
      <c r="E632" s="206" t="s">
        <v>2366</v>
      </c>
      <c r="F632" s="89" t="s">
        <v>4906</v>
      </c>
      <c r="G632" s="209" t="s">
        <v>416</v>
      </c>
    </row>
    <row r="633" spans="5:7">
      <c r="E633" s="206" t="s">
        <v>2367</v>
      </c>
      <c r="F633" s="89" t="s">
        <v>350</v>
      </c>
      <c r="G633" s="209" t="s">
        <v>416</v>
      </c>
    </row>
    <row r="634" spans="5:7">
      <c r="E634" s="206" t="s">
        <v>560</v>
      </c>
      <c r="F634" s="89" t="s">
        <v>271</v>
      </c>
      <c r="G634" s="209" t="s">
        <v>416</v>
      </c>
    </row>
    <row r="635" spans="5:7">
      <c r="E635" s="206" t="s">
        <v>560</v>
      </c>
      <c r="F635" s="89" t="s">
        <v>320</v>
      </c>
      <c r="G635" s="209" t="s">
        <v>416</v>
      </c>
    </row>
    <row r="636" spans="5:7">
      <c r="E636" s="206" t="s">
        <v>2368</v>
      </c>
      <c r="F636" s="89" t="s">
        <v>370</v>
      </c>
      <c r="G636" s="209" t="s">
        <v>416</v>
      </c>
    </row>
    <row r="637" spans="5:7">
      <c r="E637" s="206" t="s">
        <v>2369</v>
      </c>
      <c r="F637" s="89" t="s">
        <v>294</v>
      </c>
      <c r="G637" s="209" t="s">
        <v>416</v>
      </c>
    </row>
    <row r="638" spans="5:7">
      <c r="E638" s="206" t="s">
        <v>2370</v>
      </c>
      <c r="F638" s="89" t="s">
        <v>294</v>
      </c>
      <c r="G638" s="209" t="s">
        <v>416</v>
      </c>
    </row>
    <row r="639" spans="5:7">
      <c r="E639" s="206" t="s">
        <v>2371</v>
      </c>
      <c r="F639" s="89" t="s">
        <v>294</v>
      </c>
      <c r="G639" s="209" t="s">
        <v>416</v>
      </c>
    </row>
    <row r="640" spans="5:7">
      <c r="E640" s="206" t="s">
        <v>2372</v>
      </c>
      <c r="F640" s="89" t="s">
        <v>271</v>
      </c>
      <c r="G640" s="209" t="s">
        <v>416</v>
      </c>
    </row>
    <row r="641" spans="5:7">
      <c r="E641" s="206" t="s">
        <v>2372</v>
      </c>
      <c r="F641" s="89" t="s">
        <v>370</v>
      </c>
      <c r="G641" s="209" t="s">
        <v>416</v>
      </c>
    </row>
    <row r="642" spans="5:7">
      <c r="E642" s="206" t="s">
        <v>2372</v>
      </c>
      <c r="F642" s="89" t="s">
        <v>271</v>
      </c>
      <c r="G642" s="209" t="s">
        <v>416</v>
      </c>
    </row>
    <row r="643" spans="5:7">
      <c r="E643" s="206" t="s">
        <v>568</v>
      </c>
      <c r="F643" s="89" t="s">
        <v>276</v>
      </c>
      <c r="G643" s="209" t="s">
        <v>416</v>
      </c>
    </row>
    <row r="644" spans="5:7">
      <c r="E644" s="206" t="s">
        <v>2373</v>
      </c>
      <c r="F644" s="89" t="s">
        <v>243</v>
      </c>
      <c r="G644" s="209" t="s">
        <v>416</v>
      </c>
    </row>
    <row r="645" spans="5:7">
      <c r="E645" s="206" t="s">
        <v>2374</v>
      </c>
      <c r="F645" s="89" t="s">
        <v>276</v>
      </c>
      <c r="G645" s="209" t="s">
        <v>416</v>
      </c>
    </row>
    <row r="646" spans="5:7">
      <c r="E646" s="206" t="s">
        <v>570</v>
      </c>
      <c r="F646" s="89" t="s">
        <v>276</v>
      </c>
      <c r="G646" s="209" t="s">
        <v>416</v>
      </c>
    </row>
    <row r="647" spans="5:7">
      <c r="E647" s="206" t="s">
        <v>2375</v>
      </c>
      <c r="F647" s="89" t="s">
        <v>286</v>
      </c>
      <c r="G647" s="209" t="s">
        <v>416</v>
      </c>
    </row>
    <row r="648" spans="5:7">
      <c r="E648" s="206" t="s">
        <v>571</v>
      </c>
      <c r="F648" s="89" t="s">
        <v>368</v>
      </c>
      <c r="G648" s="209" t="s">
        <v>416</v>
      </c>
    </row>
    <row r="649" spans="5:7">
      <c r="E649" s="206" t="s">
        <v>572</v>
      </c>
      <c r="F649" s="89" t="s">
        <v>276</v>
      </c>
      <c r="G649" s="209" t="s">
        <v>416</v>
      </c>
    </row>
    <row r="650" spans="5:7">
      <c r="E650" s="206" t="s">
        <v>569</v>
      </c>
      <c r="F650" s="89" t="s">
        <v>276</v>
      </c>
      <c r="G650" s="209" t="s">
        <v>416</v>
      </c>
    </row>
    <row r="651" spans="5:7">
      <c r="E651" s="206" t="s">
        <v>2376</v>
      </c>
      <c r="F651" s="89" t="s">
        <v>4906</v>
      </c>
      <c r="G651" s="209" t="s">
        <v>416</v>
      </c>
    </row>
    <row r="652" spans="5:7">
      <c r="E652" s="206" t="s">
        <v>2377</v>
      </c>
      <c r="F652" s="89" t="s">
        <v>276</v>
      </c>
      <c r="G652" s="209" t="s">
        <v>416</v>
      </c>
    </row>
    <row r="653" spans="5:7">
      <c r="E653" s="206" t="s">
        <v>2378</v>
      </c>
      <c r="F653" s="89" t="s">
        <v>4906</v>
      </c>
      <c r="G653" s="209" t="s">
        <v>416</v>
      </c>
    </row>
    <row r="654" spans="5:7">
      <c r="E654" s="206" t="s">
        <v>573</v>
      </c>
      <c r="F654" s="89" t="s">
        <v>250</v>
      </c>
      <c r="G654" s="209" t="s">
        <v>416</v>
      </c>
    </row>
    <row r="655" spans="5:7">
      <c r="E655" s="206" t="s">
        <v>2379</v>
      </c>
      <c r="F655" s="89" t="s">
        <v>294</v>
      </c>
      <c r="G655" s="209" t="s">
        <v>416</v>
      </c>
    </row>
    <row r="656" spans="5:7">
      <c r="E656" s="206" t="s">
        <v>2380</v>
      </c>
      <c r="F656" s="89" t="s">
        <v>369</v>
      </c>
      <c r="G656" s="209" t="s">
        <v>416</v>
      </c>
    </row>
    <row r="657" spans="5:7">
      <c r="E657" s="206" t="s">
        <v>2381</v>
      </c>
      <c r="F657" s="89" t="s">
        <v>273</v>
      </c>
      <c r="G657" s="209" t="s">
        <v>416</v>
      </c>
    </row>
    <row r="658" spans="5:7">
      <c r="E658" s="206" t="s">
        <v>2382</v>
      </c>
      <c r="F658" s="89" t="s">
        <v>370</v>
      </c>
      <c r="G658" s="209" t="s">
        <v>416</v>
      </c>
    </row>
    <row r="659" spans="5:7">
      <c r="E659" s="206" t="s">
        <v>2383</v>
      </c>
      <c r="F659" s="89" t="s">
        <v>405</v>
      </c>
      <c r="G659" s="209" t="s">
        <v>416</v>
      </c>
    </row>
    <row r="660" spans="5:7">
      <c r="E660" s="206" t="s">
        <v>600</v>
      </c>
      <c r="F660" s="89" t="s">
        <v>271</v>
      </c>
      <c r="G660" s="209" t="s">
        <v>416</v>
      </c>
    </row>
    <row r="661" spans="5:7">
      <c r="E661" s="206" t="s">
        <v>600</v>
      </c>
      <c r="F661" s="89" t="s">
        <v>4907</v>
      </c>
      <c r="G661" s="209" t="s">
        <v>416</v>
      </c>
    </row>
    <row r="662" spans="5:7">
      <c r="E662" s="206" t="s">
        <v>600</v>
      </c>
      <c r="F662" s="89" t="s">
        <v>320</v>
      </c>
      <c r="G662" s="209" t="s">
        <v>416</v>
      </c>
    </row>
    <row r="663" spans="5:7">
      <c r="E663" s="206" t="s">
        <v>601</v>
      </c>
      <c r="F663" s="89" t="s">
        <v>276</v>
      </c>
      <c r="G663" s="209" t="s">
        <v>416</v>
      </c>
    </row>
    <row r="664" spans="5:7">
      <c r="E664" s="206" t="s">
        <v>2384</v>
      </c>
      <c r="F664" s="89" t="s">
        <v>298</v>
      </c>
      <c r="G664" s="209" t="s">
        <v>416</v>
      </c>
    </row>
    <row r="665" spans="5:7">
      <c r="E665" s="206" t="s">
        <v>2385</v>
      </c>
      <c r="F665" s="89" t="s">
        <v>405</v>
      </c>
      <c r="G665" s="209" t="s">
        <v>416</v>
      </c>
    </row>
    <row r="666" spans="5:7">
      <c r="E666" s="206" t="s">
        <v>596</v>
      </c>
      <c r="F666" s="89" t="s">
        <v>276</v>
      </c>
      <c r="G666" s="209" t="s">
        <v>416</v>
      </c>
    </row>
    <row r="667" spans="5:7">
      <c r="E667" s="206" t="s">
        <v>2386</v>
      </c>
      <c r="F667" s="89" t="s">
        <v>270</v>
      </c>
      <c r="G667" s="209" t="s">
        <v>416</v>
      </c>
    </row>
    <row r="668" spans="5:7">
      <c r="E668" s="206" t="s">
        <v>2386</v>
      </c>
      <c r="F668" s="89" t="s">
        <v>1113</v>
      </c>
      <c r="G668" s="209" t="s">
        <v>416</v>
      </c>
    </row>
    <row r="669" spans="5:7">
      <c r="E669" s="206" t="s">
        <v>2386</v>
      </c>
      <c r="F669" s="89" t="s">
        <v>1113</v>
      </c>
      <c r="G669" s="209" t="s">
        <v>416</v>
      </c>
    </row>
    <row r="670" spans="5:7">
      <c r="E670" s="206" t="s">
        <v>2387</v>
      </c>
      <c r="F670" s="89" t="s">
        <v>286</v>
      </c>
      <c r="G670" s="209" t="s">
        <v>416</v>
      </c>
    </row>
    <row r="671" spans="5:7">
      <c r="E671" s="206" t="s">
        <v>2387</v>
      </c>
      <c r="F671" s="89" t="s">
        <v>350</v>
      </c>
      <c r="G671" s="209" t="s">
        <v>416</v>
      </c>
    </row>
    <row r="672" spans="5:7">
      <c r="E672" s="206" t="s">
        <v>2388</v>
      </c>
      <c r="F672" s="89" t="s">
        <v>250</v>
      </c>
      <c r="G672" s="209" t="s">
        <v>416</v>
      </c>
    </row>
    <row r="673" spans="5:7">
      <c r="E673" s="206" t="s">
        <v>2389</v>
      </c>
      <c r="F673" s="89" t="s">
        <v>273</v>
      </c>
      <c r="G673" s="209" t="s">
        <v>416</v>
      </c>
    </row>
    <row r="674" spans="5:7">
      <c r="E674" s="206" t="s">
        <v>2389</v>
      </c>
      <c r="F674" s="89" t="s">
        <v>273</v>
      </c>
      <c r="G674" s="209" t="s">
        <v>416</v>
      </c>
    </row>
    <row r="675" spans="5:7">
      <c r="E675" s="206" t="s">
        <v>2390</v>
      </c>
      <c r="F675" s="89" t="s">
        <v>266</v>
      </c>
      <c r="G675" s="209" t="s">
        <v>416</v>
      </c>
    </row>
    <row r="676" spans="5:7">
      <c r="E676" s="206" t="s">
        <v>2391</v>
      </c>
      <c r="F676" s="89" t="s">
        <v>295</v>
      </c>
      <c r="G676" s="209" t="s">
        <v>416</v>
      </c>
    </row>
    <row r="677" spans="5:7">
      <c r="E677" s="206" t="s">
        <v>2392</v>
      </c>
      <c r="F677" s="89" t="s">
        <v>294</v>
      </c>
      <c r="G677" s="209" t="s">
        <v>416</v>
      </c>
    </row>
    <row r="678" spans="5:7">
      <c r="E678" s="206" t="s">
        <v>2393</v>
      </c>
      <c r="F678" s="89" t="s">
        <v>370</v>
      </c>
      <c r="G678" s="209" t="s">
        <v>416</v>
      </c>
    </row>
    <row r="679" spans="5:7">
      <c r="E679" s="206" t="s">
        <v>2394</v>
      </c>
      <c r="F679" s="89" t="s">
        <v>370</v>
      </c>
      <c r="G679" s="209" t="s">
        <v>416</v>
      </c>
    </row>
    <row r="680" spans="5:7">
      <c r="E680" s="206" t="s">
        <v>2395</v>
      </c>
      <c r="F680" s="89" t="s">
        <v>271</v>
      </c>
      <c r="G680" s="209" t="s">
        <v>416</v>
      </c>
    </row>
    <row r="681" spans="5:7">
      <c r="E681" s="206" t="s">
        <v>2396</v>
      </c>
      <c r="F681" s="89" t="s">
        <v>286</v>
      </c>
      <c r="G681" s="209" t="s">
        <v>416</v>
      </c>
    </row>
    <row r="682" spans="5:7">
      <c r="E682" s="206" t="s">
        <v>2397</v>
      </c>
      <c r="F682" s="89" t="s">
        <v>348</v>
      </c>
      <c r="G682" s="209" t="s">
        <v>416</v>
      </c>
    </row>
    <row r="683" spans="5:7">
      <c r="E683" s="206" t="s">
        <v>2398</v>
      </c>
      <c r="F683" s="89" t="s">
        <v>348</v>
      </c>
      <c r="G683" s="209" t="s">
        <v>416</v>
      </c>
    </row>
    <row r="684" spans="5:7">
      <c r="E684" s="206" t="s">
        <v>2399</v>
      </c>
      <c r="F684" s="89" t="s">
        <v>276</v>
      </c>
      <c r="G684" s="209" t="s">
        <v>416</v>
      </c>
    </row>
    <row r="685" spans="5:7">
      <c r="E685" s="206" t="s">
        <v>2400</v>
      </c>
      <c r="F685" s="89" t="s">
        <v>243</v>
      </c>
      <c r="G685" s="209" t="s">
        <v>416</v>
      </c>
    </row>
    <row r="686" spans="5:7">
      <c r="E686" s="206" t="s">
        <v>2401</v>
      </c>
      <c r="F686" s="89" t="s">
        <v>250</v>
      </c>
      <c r="G686" s="209" t="s">
        <v>416</v>
      </c>
    </row>
    <row r="687" spans="5:7">
      <c r="E687" s="206" t="s">
        <v>2402</v>
      </c>
      <c r="F687" s="89" t="s">
        <v>335</v>
      </c>
      <c r="G687" s="209" t="s">
        <v>416</v>
      </c>
    </row>
    <row r="688" spans="5:7">
      <c r="E688" s="206" t="s">
        <v>2403</v>
      </c>
      <c r="F688" s="89" t="s">
        <v>243</v>
      </c>
      <c r="G688" s="209" t="s">
        <v>416</v>
      </c>
    </row>
    <row r="689" spans="5:7">
      <c r="E689" s="206" t="s">
        <v>2404</v>
      </c>
      <c r="F689" s="89" t="s">
        <v>348</v>
      </c>
      <c r="G689" s="209" t="s">
        <v>416</v>
      </c>
    </row>
    <row r="690" spans="5:7">
      <c r="E690" s="206" t="s">
        <v>2405</v>
      </c>
      <c r="F690" s="89" t="s">
        <v>248</v>
      </c>
      <c r="G690" s="209" t="s">
        <v>416</v>
      </c>
    </row>
    <row r="691" spans="5:7">
      <c r="E691" s="206" t="s">
        <v>598</v>
      </c>
      <c r="F691" s="89" t="s">
        <v>276</v>
      </c>
      <c r="G691" s="209" t="s">
        <v>416</v>
      </c>
    </row>
    <row r="692" spans="5:7">
      <c r="E692" s="206" t="s">
        <v>2406</v>
      </c>
      <c r="F692" s="89" t="s">
        <v>248</v>
      </c>
      <c r="G692" s="209" t="s">
        <v>416</v>
      </c>
    </row>
    <row r="693" spans="5:7">
      <c r="E693" s="206" t="s">
        <v>2407</v>
      </c>
      <c r="F693" s="89" t="s">
        <v>1113</v>
      </c>
      <c r="G693" s="209" t="s">
        <v>416</v>
      </c>
    </row>
    <row r="694" spans="5:7">
      <c r="E694" s="206" t="s">
        <v>2407</v>
      </c>
      <c r="F694" s="89" t="s">
        <v>271</v>
      </c>
      <c r="G694" s="209" t="s">
        <v>416</v>
      </c>
    </row>
    <row r="695" spans="5:7">
      <c r="E695" s="206" t="s">
        <v>2408</v>
      </c>
      <c r="F695" s="89" t="s">
        <v>250</v>
      </c>
      <c r="G695" s="209" t="s">
        <v>416</v>
      </c>
    </row>
    <row r="696" spans="5:7">
      <c r="E696" s="206" t="s">
        <v>599</v>
      </c>
      <c r="F696" s="89" t="s">
        <v>335</v>
      </c>
      <c r="G696" s="209" t="s">
        <v>416</v>
      </c>
    </row>
    <row r="697" spans="5:7">
      <c r="E697" s="206" t="s">
        <v>597</v>
      </c>
      <c r="F697" s="89" t="s">
        <v>325</v>
      </c>
      <c r="G697" s="209" t="s">
        <v>416</v>
      </c>
    </row>
    <row r="698" spans="5:7">
      <c r="E698" s="206" t="s">
        <v>597</v>
      </c>
      <c r="F698" s="89" t="s">
        <v>271</v>
      </c>
      <c r="G698" s="209" t="s">
        <v>416</v>
      </c>
    </row>
    <row r="699" spans="5:7">
      <c r="E699" s="206" t="s">
        <v>597</v>
      </c>
      <c r="F699" s="89" t="s">
        <v>271</v>
      </c>
      <c r="G699" s="209" t="s">
        <v>416</v>
      </c>
    </row>
    <row r="700" spans="5:7">
      <c r="E700" s="206" t="s">
        <v>2409</v>
      </c>
      <c r="F700" s="89" t="s">
        <v>295</v>
      </c>
      <c r="G700" s="209" t="s">
        <v>416</v>
      </c>
    </row>
    <row r="701" spans="5:7">
      <c r="E701" s="206" t="s">
        <v>2410</v>
      </c>
      <c r="F701" s="89" t="s">
        <v>405</v>
      </c>
      <c r="G701" s="209" t="s">
        <v>416</v>
      </c>
    </row>
    <row r="702" spans="5:7">
      <c r="E702" s="206" t="s">
        <v>2411</v>
      </c>
      <c r="F702" s="89" t="s">
        <v>243</v>
      </c>
      <c r="G702" s="209" t="s">
        <v>416</v>
      </c>
    </row>
    <row r="703" spans="5:7">
      <c r="E703" s="206" t="s">
        <v>2411</v>
      </c>
      <c r="F703" s="89" t="s">
        <v>276</v>
      </c>
      <c r="G703" s="209" t="s">
        <v>416</v>
      </c>
    </row>
    <row r="704" spans="5:7">
      <c r="E704" s="206" t="s">
        <v>2412</v>
      </c>
      <c r="F704" s="89" t="s">
        <v>270</v>
      </c>
      <c r="G704" s="209" t="s">
        <v>416</v>
      </c>
    </row>
    <row r="705" spans="5:7">
      <c r="E705" s="206" t="s">
        <v>2412</v>
      </c>
      <c r="F705" s="89" t="s">
        <v>369</v>
      </c>
      <c r="G705" s="209" t="s">
        <v>416</v>
      </c>
    </row>
    <row r="706" spans="5:7">
      <c r="E706" s="206" t="s">
        <v>2413</v>
      </c>
      <c r="F706" s="89" t="s">
        <v>380</v>
      </c>
      <c r="G706" s="209" t="s">
        <v>416</v>
      </c>
    </row>
    <row r="707" spans="5:7">
      <c r="E707" s="206" t="s">
        <v>2413</v>
      </c>
      <c r="F707" s="89" t="s">
        <v>271</v>
      </c>
      <c r="G707" s="209" t="s">
        <v>416</v>
      </c>
    </row>
    <row r="708" spans="5:7">
      <c r="E708" s="206" t="s">
        <v>2414</v>
      </c>
      <c r="F708" s="89" t="s">
        <v>276</v>
      </c>
      <c r="G708" s="209" t="s">
        <v>416</v>
      </c>
    </row>
    <row r="709" spans="5:7">
      <c r="E709" s="206" t="s">
        <v>2415</v>
      </c>
      <c r="F709" s="89" t="s">
        <v>295</v>
      </c>
      <c r="G709" s="209" t="s">
        <v>416</v>
      </c>
    </row>
    <row r="710" spans="5:7">
      <c r="E710" s="206" t="s">
        <v>602</v>
      </c>
      <c r="F710" s="89" t="s">
        <v>243</v>
      </c>
      <c r="G710" s="209" t="s">
        <v>416</v>
      </c>
    </row>
    <row r="711" spans="5:7">
      <c r="E711" s="206" t="s">
        <v>2416</v>
      </c>
      <c r="F711" s="89" t="s">
        <v>271</v>
      </c>
      <c r="G711" s="209" t="s">
        <v>416</v>
      </c>
    </row>
    <row r="712" spans="5:7">
      <c r="E712" s="206" t="s">
        <v>603</v>
      </c>
      <c r="F712" s="89" t="s">
        <v>276</v>
      </c>
      <c r="G712" s="209" t="s">
        <v>416</v>
      </c>
    </row>
    <row r="713" spans="5:7">
      <c r="E713" s="206" t="s">
        <v>604</v>
      </c>
      <c r="F713" s="89" t="s">
        <v>250</v>
      </c>
      <c r="G713" s="209" t="s">
        <v>416</v>
      </c>
    </row>
    <row r="714" spans="5:7">
      <c r="E714" s="206" t="s">
        <v>605</v>
      </c>
      <c r="F714" s="89" t="s">
        <v>335</v>
      </c>
      <c r="G714" s="209" t="s">
        <v>416</v>
      </c>
    </row>
    <row r="715" spans="5:7">
      <c r="E715" s="206" t="s">
        <v>2417</v>
      </c>
      <c r="F715" s="89" t="s">
        <v>276</v>
      </c>
      <c r="G715" s="209" t="s">
        <v>416</v>
      </c>
    </row>
    <row r="716" spans="5:7">
      <c r="E716" s="206" t="s">
        <v>2418</v>
      </c>
      <c r="F716" s="89" t="s">
        <v>250</v>
      </c>
      <c r="G716" s="209" t="s">
        <v>416</v>
      </c>
    </row>
    <row r="717" spans="5:7">
      <c r="E717" s="206" t="s">
        <v>606</v>
      </c>
      <c r="F717" s="89" t="s">
        <v>276</v>
      </c>
      <c r="G717" s="209" t="s">
        <v>416</v>
      </c>
    </row>
    <row r="718" spans="5:7">
      <c r="E718" s="206" t="s">
        <v>2419</v>
      </c>
      <c r="F718" s="89" t="s">
        <v>276</v>
      </c>
      <c r="G718" s="209" t="s">
        <v>416</v>
      </c>
    </row>
    <row r="719" spans="5:7">
      <c r="E719" s="206" t="s">
        <v>2420</v>
      </c>
      <c r="F719" s="89" t="s">
        <v>295</v>
      </c>
      <c r="G719" s="209" t="s">
        <v>416</v>
      </c>
    </row>
    <row r="720" spans="5:7">
      <c r="E720" s="206" t="s">
        <v>2421</v>
      </c>
      <c r="F720" s="89" t="s">
        <v>252</v>
      </c>
      <c r="G720" s="209" t="s">
        <v>416</v>
      </c>
    </row>
    <row r="721" spans="5:7">
      <c r="E721" s="206" t="s">
        <v>2422</v>
      </c>
      <c r="F721" s="89" t="s">
        <v>405</v>
      </c>
      <c r="G721" s="209" t="s">
        <v>416</v>
      </c>
    </row>
    <row r="722" spans="5:7">
      <c r="E722" s="206" t="s">
        <v>607</v>
      </c>
      <c r="F722" s="89" t="s">
        <v>368</v>
      </c>
      <c r="G722" s="209" t="s">
        <v>416</v>
      </c>
    </row>
    <row r="723" spans="5:7">
      <c r="E723" s="206" t="s">
        <v>2423</v>
      </c>
      <c r="F723" s="89" t="s">
        <v>269</v>
      </c>
      <c r="G723" s="209" t="s">
        <v>416</v>
      </c>
    </row>
    <row r="724" spans="5:7">
      <c r="E724" s="206" t="s">
        <v>2424</v>
      </c>
      <c r="F724" s="89" t="s">
        <v>380</v>
      </c>
      <c r="G724" s="209" t="s">
        <v>416</v>
      </c>
    </row>
    <row r="725" spans="5:7">
      <c r="E725" s="206" t="s">
        <v>2424</v>
      </c>
      <c r="F725" s="89" t="s">
        <v>325</v>
      </c>
      <c r="G725" s="209" t="s">
        <v>416</v>
      </c>
    </row>
    <row r="726" spans="5:7">
      <c r="E726" s="206" t="s">
        <v>2424</v>
      </c>
      <c r="F726" s="89" t="s">
        <v>243</v>
      </c>
      <c r="G726" s="209" t="s">
        <v>416</v>
      </c>
    </row>
    <row r="727" spans="5:7">
      <c r="E727" s="206" t="s">
        <v>2425</v>
      </c>
      <c r="F727" s="89" t="s">
        <v>252</v>
      </c>
      <c r="G727" s="209" t="s">
        <v>416</v>
      </c>
    </row>
    <row r="728" spans="5:7">
      <c r="E728" s="206" t="s">
        <v>2426</v>
      </c>
      <c r="F728" s="89" t="s">
        <v>252</v>
      </c>
      <c r="G728" s="209" t="s">
        <v>416</v>
      </c>
    </row>
    <row r="729" spans="5:7">
      <c r="E729" s="206" t="s">
        <v>2427</v>
      </c>
      <c r="F729" s="89" t="s">
        <v>295</v>
      </c>
      <c r="G729" s="209" t="s">
        <v>416</v>
      </c>
    </row>
    <row r="730" spans="5:7">
      <c r="E730" s="206" t="s">
        <v>2428</v>
      </c>
      <c r="F730" s="89" t="s">
        <v>250</v>
      </c>
      <c r="G730" s="209" t="s">
        <v>416</v>
      </c>
    </row>
    <row r="731" spans="5:7">
      <c r="E731" s="206" t="s">
        <v>2429</v>
      </c>
      <c r="F731" s="89" t="s">
        <v>348</v>
      </c>
      <c r="G731" s="209" t="s">
        <v>416</v>
      </c>
    </row>
    <row r="732" spans="5:7">
      <c r="E732" s="206" t="s">
        <v>608</v>
      </c>
      <c r="F732" s="89" t="s">
        <v>250</v>
      </c>
      <c r="G732" s="209" t="s">
        <v>416</v>
      </c>
    </row>
    <row r="733" spans="5:7">
      <c r="E733" s="206" t="s">
        <v>2430</v>
      </c>
      <c r="F733" s="89" t="s">
        <v>286</v>
      </c>
      <c r="G733" s="209" t="s">
        <v>416</v>
      </c>
    </row>
    <row r="734" spans="5:7">
      <c r="E734" s="206" t="s">
        <v>2431</v>
      </c>
      <c r="F734" s="89" t="s">
        <v>295</v>
      </c>
      <c r="G734" s="209" t="s">
        <v>416</v>
      </c>
    </row>
    <row r="735" spans="5:7">
      <c r="E735" s="206" t="s">
        <v>2432</v>
      </c>
      <c r="F735" s="89" t="s">
        <v>243</v>
      </c>
      <c r="G735" s="209" t="s">
        <v>416</v>
      </c>
    </row>
    <row r="736" spans="5:7">
      <c r="E736" s="206" t="s">
        <v>2432</v>
      </c>
      <c r="F736" s="89" t="s">
        <v>276</v>
      </c>
      <c r="G736" s="209" t="s">
        <v>416</v>
      </c>
    </row>
    <row r="737" spans="5:7">
      <c r="E737" s="206" t="s">
        <v>2433</v>
      </c>
      <c r="F737" s="89" t="s">
        <v>286</v>
      </c>
      <c r="G737" s="209" t="s">
        <v>416</v>
      </c>
    </row>
    <row r="738" spans="5:7">
      <c r="E738" s="206" t="s">
        <v>2434</v>
      </c>
      <c r="F738" s="89" t="s">
        <v>276</v>
      </c>
      <c r="G738" s="209" t="s">
        <v>416</v>
      </c>
    </row>
    <row r="739" spans="5:7">
      <c r="E739" s="206" t="s">
        <v>609</v>
      </c>
      <c r="F739" s="89" t="s">
        <v>276</v>
      </c>
      <c r="G739" s="209" t="s">
        <v>416</v>
      </c>
    </row>
    <row r="740" spans="5:7">
      <c r="E740" s="206" t="s">
        <v>2435</v>
      </c>
      <c r="F740" s="89" t="s">
        <v>269</v>
      </c>
      <c r="G740" s="209" t="s">
        <v>416</v>
      </c>
    </row>
    <row r="741" spans="5:7">
      <c r="E741" s="206" t="s">
        <v>610</v>
      </c>
      <c r="F741" s="89" t="s">
        <v>276</v>
      </c>
      <c r="G741" s="209" t="s">
        <v>416</v>
      </c>
    </row>
    <row r="742" spans="5:7">
      <c r="E742" s="206" t="s">
        <v>2436</v>
      </c>
      <c r="F742" s="89" t="s">
        <v>252</v>
      </c>
      <c r="G742" s="209" t="s">
        <v>416</v>
      </c>
    </row>
    <row r="743" spans="5:7">
      <c r="E743" s="206" t="s">
        <v>2437</v>
      </c>
      <c r="F743" s="89" t="s">
        <v>252</v>
      </c>
      <c r="G743" s="209" t="s">
        <v>416</v>
      </c>
    </row>
    <row r="744" spans="5:7">
      <c r="E744" s="206" t="s">
        <v>2438</v>
      </c>
      <c r="F744" s="89" t="s">
        <v>252</v>
      </c>
      <c r="G744" s="209" t="s">
        <v>416</v>
      </c>
    </row>
    <row r="745" spans="5:7">
      <c r="E745" s="206" t="s">
        <v>2439</v>
      </c>
      <c r="F745" s="89" t="s">
        <v>252</v>
      </c>
      <c r="G745" s="209" t="s">
        <v>416</v>
      </c>
    </row>
    <row r="746" spans="5:7">
      <c r="E746" s="206" t="s">
        <v>2440</v>
      </c>
      <c r="F746" s="89" t="s">
        <v>295</v>
      </c>
      <c r="G746" s="209" t="s">
        <v>416</v>
      </c>
    </row>
    <row r="747" spans="5:7">
      <c r="E747" s="206" t="s">
        <v>2441</v>
      </c>
      <c r="F747" s="89" t="s">
        <v>243</v>
      </c>
      <c r="G747" s="209" t="s">
        <v>416</v>
      </c>
    </row>
    <row r="748" spans="5:7">
      <c r="E748" s="206" t="s">
        <v>2442</v>
      </c>
      <c r="F748" s="89" t="s">
        <v>273</v>
      </c>
      <c r="G748" s="209" t="s">
        <v>416</v>
      </c>
    </row>
    <row r="749" spans="5:7">
      <c r="E749" s="206" t="s">
        <v>611</v>
      </c>
      <c r="F749" s="89" t="s">
        <v>250</v>
      </c>
      <c r="G749" s="209" t="s">
        <v>416</v>
      </c>
    </row>
    <row r="750" spans="5:7">
      <c r="E750" s="206" t="s">
        <v>2443</v>
      </c>
      <c r="F750" s="89" t="s">
        <v>252</v>
      </c>
      <c r="G750" s="209" t="s">
        <v>416</v>
      </c>
    </row>
    <row r="751" spans="5:7">
      <c r="E751" s="206" t="s">
        <v>612</v>
      </c>
      <c r="F751" s="89" t="s">
        <v>250</v>
      </c>
      <c r="G751" s="209" t="s">
        <v>416</v>
      </c>
    </row>
    <row r="752" spans="5:7">
      <c r="E752" s="206" t="s">
        <v>2444</v>
      </c>
      <c r="F752" s="89" t="s">
        <v>252</v>
      </c>
      <c r="G752" s="209" t="s">
        <v>416</v>
      </c>
    </row>
    <row r="753" spans="5:7">
      <c r="E753" s="206" t="s">
        <v>613</v>
      </c>
      <c r="F753" s="89" t="s">
        <v>248</v>
      </c>
      <c r="G753" s="209" t="s">
        <v>416</v>
      </c>
    </row>
    <row r="754" spans="5:7">
      <c r="E754" s="206" t="s">
        <v>2445</v>
      </c>
      <c r="F754" s="89" t="s">
        <v>295</v>
      </c>
      <c r="G754" s="209" t="s">
        <v>416</v>
      </c>
    </row>
    <row r="755" spans="5:7">
      <c r="E755" s="206" t="s">
        <v>2446</v>
      </c>
      <c r="F755" s="89" t="s">
        <v>273</v>
      </c>
      <c r="G755" s="209" t="s">
        <v>416</v>
      </c>
    </row>
    <row r="756" spans="5:7">
      <c r="E756" s="206" t="s">
        <v>2447</v>
      </c>
      <c r="F756" s="89" t="s">
        <v>348</v>
      </c>
      <c r="G756" s="209" t="s">
        <v>416</v>
      </c>
    </row>
    <row r="757" spans="5:7">
      <c r="E757" s="206" t="s">
        <v>2448</v>
      </c>
      <c r="F757" s="89" t="s">
        <v>276</v>
      </c>
      <c r="G757" s="209" t="s">
        <v>416</v>
      </c>
    </row>
    <row r="758" spans="5:7">
      <c r="E758" s="206" t="s">
        <v>2449</v>
      </c>
      <c r="F758" s="89" t="s">
        <v>348</v>
      </c>
      <c r="G758" s="209" t="s">
        <v>416</v>
      </c>
    </row>
    <row r="759" spans="5:7">
      <c r="E759" s="206" t="s">
        <v>2450</v>
      </c>
      <c r="F759" s="89" t="s">
        <v>252</v>
      </c>
      <c r="G759" s="209" t="s">
        <v>416</v>
      </c>
    </row>
    <row r="760" spans="5:7">
      <c r="E760" s="206" t="s">
        <v>614</v>
      </c>
      <c r="F760" s="89" t="s">
        <v>276</v>
      </c>
      <c r="G760" s="209" t="s">
        <v>416</v>
      </c>
    </row>
    <row r="761" spans="5:7">
      <c r="E761" s="206" t="s">
        <v>615</v>
      </c>
      <c r="F761" s="89" t="s">
        <v>276</v>
      </c>
      <c r="G761" s="209" t="s">
        <v>416</v>
      </c>
    </row>
    <row r="762" spans="5:7">
      <c r="E762" s="206" t="s">
        <v>2451</v>
      </c>
      <c r="F762" s="89" t="s">
        <v>276</v>
      </c>
      <c r="G762" s="209" t="s">
        <v>416</v>
      </c>
    </row>
    <row r="763" spans="5:7">
      <c r="E763" s="206" t="s">
        <v>2452</v>
      </c>
      <c r="F763" s="89" t="s">
        <v>273</v>
      </c>
      <c r="G763" s="209" t="s">
        <v>416</v>
      </c>
    </row>
    <row r="764" spans="5:7">
      <c r="E764" s="206" t="s">
        <v>616</v>
      </c>
      <c r="F764" s="89" t="s">
        <v>335</v>
      </c>
      <c r="G764" s="209" t="s">
        <v>416</v>
      </c>
    </row>
    <row r="765" spans="5:7">
      <c r="E765" s="206" t="s">
        <v>2453</v>
      </c>
      <c r="F765" s="89" t="s">
        <v>273</v>
      </c>
      <c r="G765" s="209" t="s">
        <v>416</v>
      </c>
    </row>
    <row r="766" spans="5:7">
      <c r="E766" s="206" t="s">
        <v>2454</v>
      </c>
      <c r="F766" s="89" t="s">
        <v>348</v>
      </c>
      <c r="G766" s="209" t="s">
        <v>416</v>
      </c>
    </row>
    <row r="767" spans="5:7">
      <c r="E767" s="206" t="s">
        <v>617</v>
      </c>
      <c r="F767" s="89" t="s">
        <v>276</v>
      </c>
      <c r="G767" s="209" t="s">
        <v>416</v>
      </c>
    </row>
    <row r="768" spans="5:7">
      <c r="E768" s="206" t="s">
        <v>2455</v>
      </c>
      <c r="F768" s="89" t="s">
        <v>1113</v>
      </c>
      <c r="G768" s="209" t="s">
        <v>416</v>
      </c>
    </row>
    <row r="769" spans="5:7">
      <c r="E769" s="206" t="s">
        <v>2455</v>
      </c>
      <c r="F769" s="89" t="s">
        <v>369</v>
      </c>
      <c r="G769" s="209" t="s">
        <v>416</v>
      </c>
    </row>
    <row r="770" spans="5:7">
      <c r="E770" s="206" t="s">
        <v>2456</v>
      </c>
      <c r="F770" s="89" t="s">
        <v>269</v>
      </c>
      <c r="G770" s="209" t="s">
        <v>416</v>
      </c>
    </row>
    <row r="771" spans="5:7">
      <c r="E771" s="206" t="s">
        <v>2457</v>
      </c>
      <c r="F771" s="89" t="s">
        <v>250</v>
      </c>
      <c r="G771" s="209" t="s">
        <v>416</v>
      </c>
    </row>
    <row r="772" spans="5:7">
      <c r="E772" s="206" t="s">
        <v>2458</v>
      </c>
      <c r="F772" s="89" t="s">
        <v>252</v>
      </c>
      <c r="G772" s="209" t="s">
        <v>416</v>
      </c>
    </row>
    <row r="773" spans="5:7">
      <c r="E773" s="206" t="s">
        <v>2459</v>
      </c>
      <c r="F773" s="89" t="s">
        <v>243</v>
      </c>
      <c r="G773" s="209" t="s">
        <v>416</v>
      </c>
    </row>
    <row r="774" spans="5:7">
      <c r="E774" s="206" t="s">
        <v>618</v>
      </c>
      <c r="F774" s="89" t="s">
        <v>252</v>
      </c>
      <c r="G774" s="209" t="s">
        <v>416</v>
      </c>
    </row>
    <row r="775" spans="5:7">
      <c r="E775" s="206" t="s">
        <v>619</v>
      </c>
      <c r="F775" s="89" t="s">
        <v>368</v>
      </c>
      <c r="G775" s="209" t="s">
        <v>416</v>
      </c>
    </row>
    <row r="776" spans="5:7">
      <c r="E776" s="206" t="s">
        <v>2460</v>
      </c>
      <c r="F776" s="89" t="s">
        <v>252</v>
      </c>
      <c r="G776" s="209" t="s">
        <v>416</v>
      </c>
    </row>
    <row r="777" spans="5:7">
      <c r="E777" s="206" t="s">
        <v>620</v>
      </c>
      <c r="F777" s="89" t="s">
        <v>369</v>
      </c>
      <c r="G777" s="209" t="s">
        <v>416</v>
      </c>
    </row>
    <row r="778" spans="5:7">
      <c r="E778" s="206" t="s">
        <v>620</v>
      </c>
      <c r="F778" s="89" t="s">
        <v>370</v>
      </c>
      <c r="G778" s="209" t="s">
        <v>416</v>
      </c>
    </row>
    <row r="779" spans="5:7">
      <c r="E779" s="206" t="s">
        <v>621</v>
      </c>
      <c r="F779" s="89" t="s">
        <v>252</v>
      </c>
      <c r="G779" s="209" t="s">
        <v>416</v>
      </c>
    </row>
    <row r="780" spans="5:7">
      <c r="E780" s="206" t="s">
        <v>2461</v>
      </c>
      <c r="F780" s="89" t="s">
        <v>252</v>
      </c>
      <c r="G780" s="209" t="s">
        <v>416</v>
      </c>
    </row>
    <row r="781" spans="5:7">
      <c r="E781" s="206" t="s">
        <v>622</v>
      </c>
      <c r="F781" s="89" t="s">
        <v>250</v>
      </c>
      <c r="G781" s="209" t="s">
        <v>416</v>
      </c>
    </row>
    <row r="782" spans="5:7">
      <c r="E782" s="206" t="s">
        <v>2462</v>
      </c>
      <c r="F782" s="89" t="s">
        <v>380</v>
      </c>
      <c r="G782" s="209" t="s">
        <v>416</v>
      </c>
    </row>
    <row r="783" spans="5:7">
      <c r="E783" s="206" t="s">
        <v>2462</v>
      </c>
      <c r="F783" s="89" t="s">
        <v>243</v>
      </c>
      <c r="G783" s="209" t="s">
        <v>416</v>
      </c>
    </row>
    <row r="784" spans="5:7">
      <c r="E784" s="206" t="s">
        <v>623</v>
      </c>
      <c r="F784" s="89" t="s">
        <v>252</v>
      </c>
      <c r="G784" s="209" t="s">
        <v>416</v>
      </c>
    </row>
    <row r="785" spans="5:7">
      <c r="E785" s="206" t="s">
        <v>2463</v>
      </c>
      <c r="F785" s="89" t="s">
        <v>269</v>
      </c>
      <c r="G785" s="209" t="s">
        <v>416</v>
      </c>
    </row>
    <row r="786" spans="5:7">
      <c r="E786" s="206" t="s">
        <v>624</v>
      </c>
      <c r="F786" s="89" t="s">
        <v>252</v>
      </c>
      <c r="G786" s="209" t="s">
        <v>416</v>
      </c>
    </row>
    <row r="787" spans="5:7">
      <c r="E787" s="206" t="s">
        <v>2464</v>
      </c>
      <c r="F787" s="89" t="s">
        <v>335</v>
      </c>
      <c r="G787" s="209" t="s">
        <v>416</v>
      </c>
    </row>
    <row r="788" spans="5:7">
      <c r="E788" s="206" t="s">
        <v>625</v>
      </c>
      <c r="F788" s="89" t="s">
        <v>252</v>
      </c>
      <c r="G788" s="209" t="s">
        <v>416</v>
      </c>
    </row>
    <row r="789" spans="5:7">
      <c r="E789" s="206" t="s">
        <v>626</v>
      </c>
      <c r="F789" s="89" t="s">
        <v>276</v>
      </c>
      <c r="G789" s="209" t="s">
        <v>416</v>
      </c>
    </row>
    <row r="790" spans="5:7">
      <c r="E790" s="206" t="s">
        <v>627</v>
      </c>
      <c r="F790" s="89" t="s">
        <v>250</v>
      </c>
      <c r="G790" s="209" t="s">
        <v>416</v>
      </c>
    </row>
    <row r="791" spans="5:7">
      <c r="E791" s="206" t="s">
        <v>2465</v>
      </c>
      <c r="F791" s="89" t="s">
        <v>252</v>
      </c>
      <c r="G791" s="209" t="s">
        <v>416</v>
      </c>
    </row>
    <row r="792" spans="5:7">
      <c r="E792" s="206" t="s">
        <v>2466</v>
      </c>
      <c r="F792" s="89" t="s">
        <v>276</v>
      </c>
      <c r="G792" s="209" t="s">
        <v>416</v>
      </c>
    </row>
    <row r="793" spans="5:7">
      <c r="E793" s="206" t="s">
        <v>2467</v>
      </c>
      <c r="F793" s="89" t="s">
        <v>252</v>
      </c>
      <c r="G793" s="209" t="s">
        <v>416</v>
      </c>
    </row>
    <row r="794" spans="5:7">
      <c r="E794" s="206" t="s">
        <v>2468</v>
      </c>
      <c r="F794" s="89" t="s">
        <v>269</v>
      </c>
      <c r="G794" s="209" t="s">
        <v>416</v>
      </c>
    </row>
    <row r="795" spans="5:7">
      <c r="E795" s="206" t="s">
        <v>2469</v>
      </c>
      <c r="F795" s="89" t="s">
        <v>276</v>
      </c>
      <c r="G795" s="209" t="s">
        <v>416</v>
      </c>
    </row>
    <row r="796" spans="5:7">
      <c r="E796" s="206" t="s">
        <v>628</v>
      </c>
      <c r="F796" s="89" t="s">
        <v>252</v>
      </c>
      <c r="G796" s="209" t="s">
        <v>416</v>
      </c>
    </row>
    <row r="797" spans="5:7">
      <c r="E797" s="206" t="s">
        <v>2470</v>
      </c>
      <c r="F797" s="89" t="s">
        <v>252</v>
      </c>
      <c r="G797" s="209" t="s">
        <v>416</v>
      </c>
    </row>
    <row r="798" spans="5:7">
      <c r="E798" s="206" t="s">
        <v>2471</v>
      </c>
      <c r="F798" s="89" t="s">
        <v>295</v>
      </c>
      <c r="G798" s="209" t="s">
        <v>416</v>
      </c>
    </row>
    <row r="799" spans="5:7">
      <c r="E799" s="206" t="s">
        <v>2472</v>
      </c>
      <c r="F799" s="89" t="s">
        <v>250</v>
      </c>
      <c r="G799" s="209" t="s">
        <v>416</v>
      </c>
    </row>
    <row r="800" spans="5:7">
      <c r="E800" s="206" t="s">
        <v>2473</v>
      </c>
      <c r="F800" s="89" t="s">
        <v>252</v>
      </c>
      <c r="G800" s="209" t="s">
        <v>416</v>
      </c>
    </row>
    <row r="801" spans="5:7">
      <c r="E801" s="206" t="s">
        <v>629</v>
      </c>
      <c r="F801" s="89" t="s">
        <v>276</v>
      </c>
      <c r="G801" s="209" t="s">
        <v>416</v>
      </c>
    </row>
    <row r="802" spans="5:7">
      <c r="E802" s="206" t="s">
        <v>2474</v>
      </c>
      <c r="F802" s="89" t="s">
        <v>286</v>
      </c>
      <c r="G802" s="209" t="s">
        <v>416</v>
      </c>
    </row>
    <row r="803" spans="5:7">
      <c r="E803" s="206" t="s">
        <v>630</v>
      </c>
      <c r="F803" s="89" t="s">
        <v>252</v>
      </c>
      <c r="G803" s="209" t="s">
        <v>416</v>
      </c>
    </row>
    <row r="804" spans="5:7">
      <c r="E804" s="206" t="s">
        <v>2475</v>
      </c>
      <c r="F804" s="89" t="s">
        <v>248</v>
      </c>
      <c r="G804" s="209" t="s">
        <v>416</v>
      </c>
    </row>
    <row r="805" spans="5:7">
      <c r="E805" s="206" t="s">
        <v>2476</v>
      </c>
      <c r="F805" s="89" t="s">
        <v>252</v>
      </c>
      <c r="G805" s="209" t="s">
        <v>416</v>
      </c>
    </row>
    <row r="806" spans="5:7">
      <c r="E806" s="206" t="s">
        <v>2477</v>
      </c>
      <c r="F806" s="89" t="s">
        <v>1113</v>
      </c>
      <c r="G806" s="209" t="s">
        <v>416</v>
      </c>
    </row>
    <row r="807" spans="5:7">
      <c r="E807" s="206" t="s">
        <v>2478</v>
      </c>
      <c r="F807" s="89" t="s">
        <v>250</v>
      </c>
      <c r="G807" s="209" t="s">
        <v>416</v>
      </c>
    </row>
    <row r="808" spans="5:7">
      <c r="E808" s="206" t="s">
        <v>2479</v>
      </c>
      <c r="F808" s="89" t="s">
        <v>271</v>
      </c>
      <c r="G808" s="209" t="s">
        <v>416</v>
      </c>
    </row>
    <row r="809" spans="5:7">
      <c r="E809" s="206" t="s">
        <v>2479</v>
      </c>
      <c r="F809" s="89" t="s">
        <v>4907</v>
      </c>
      <c r="G809" s="209" t="s">
        <v>416</v>
      </c>
    </row>
    <row r="810" spans="5:7">
      <c r="E810" s="206" t="s">
        <v>2479</v>
      </c>
      <c r="F810" s="89" t="s">
        <v>320</v>
      </c>
      <c r="G810" s="209" t="s">
        <v>416</v>
      </c>
    </row>
    <row r="811" spans="5:7">
      <c r="E811" s="206" t="s">
        <v>2480</v>
      </c>
      <c r="F811" s="89" t="s">
        <v>243</v>
      </c>
      <c r="G811" s="209" t="s">
        <v>416</v>
      </c>
    </row>
    <row r="812" spans="5:7">
      <c r="E812" s="206" t="s">
        <v>2481</v>
      </c>
      <c r="F812" s="89" t="s">
        <v>295</v>
      </c>
      <c r="G812" s="209" t="s">
        <v>416</v>
      </c>
    </row>
    <row r="813" spans="5:7">
      <c r="E813" s="206" t="s">
        <v>631</v>
      </c>
      <c r="F813" s="89" t="s">
        <v>250</v>
      </c>
      <c r="G813" s="209" t="s">
        <v>416</v>
      </c>
    </row>
    <row r="814" spans="5:7">
      <c r="E814" s="206" t="s">
        <v>2482</v>
      </c>
      <c r="F814" s="89" t="s">
        <v>252</v>
      </c>
      <c r="G814" s="209" t="s">
        <v>416</v>
      </c>
    </row>
    <row r="815" spans="5:7">
      <c r="E815" s="206" t="s">
        <v>2483</v>
      </c>
      <c r="F815" s="89" t="s">
        <v>252</v>
      </c>
      <c r="G815" s="209" t="s">
        <v>416</v>
      </c>
    </row>
    <row r="816" spans="5:7">
      <c r="E816" s="206" t="s">
        <v>632</v>
      </c>
      <c r="F816" s="89" t="s">
        <v>252</v>
      </c>
      <c r="G816" s="209" t="s">
        <v>416</v>
      </c>
    </row>
    <row r="817" spans="5:7">
      <c r="E817" s="206" t="s">
        <v>2484</v>
      </c>
      <c r="F817" s="89" t="s">
        <v>273</v>
      </c>
      <c r="G817" s="209" t="s">
        <v>416</v>
      </c>
    </row>
    <row r="818" spans="5:7">
      <c r="E818" s="206" t="s">
        <v>2485</v>
      </c>
      <c r="F818" s="89" t="s">
        <v>248</v>
      </c>
      <c r="G818" s="209" t="s">
        <v>416</v>
      </c>
    </row>
    <row r="819" spans="5:7">
      <c r="E819" s="206" t="s">
        <v>2486</v>
      </c>
      <c r="F819" s="89" t="s">
        <v>273</v>
      </c>
      <c r="G819" s="209" t="s">
        <v>416</v>
      </c>
    </row>
    <row r="820" spans="5:7">
      <c r="E820" s="206" t="s">
        <v>2487</v>
      </c>
      <c r="F820" s="89" t="s">
        <v>248</v>
      </c>
      <c r="G820" s="209" t="s">
        <v>416</v>
      </c>
    </row>
    <row r="821" spans="5:7">
      <c r="E821" s="206" t="s">
        <v>2488</v>
      </c>
      <c r="F821" s="89" t="s">
        <v>252</v>
      </c>
      <c r="G821" s="209" t="s">
        <v>416</v>
      </c>
    </row>
    <row r="822" spans="5:7">
      <c r="E822" s="206" t="s">
        <v>633</v>
      </c>
      <c r="F822" s="89" t="s">
        <v>252</v>
      </c>
      <c r="G822" s="209" t="s">
        <v>416</v>
      </c>
    </row>
    <row r="823" spans="5:7">
      <c r="E823" s="206" t="s">
        <v>2489</v>
      </c>
      <c r="F823" s="89" t="s">
        <v>405</v>
      </c>
      <c r="G823" s="209" t="s">
        <v>416</v>
      </c>
    </row>
    <row r="824" spans="5:7">
      <c r="E824" s="206" t="s">
        <v>2490</v>
      </c>
      <c r="F824" s="89" t="s">
        <v>252</v>
      </c>
      <c r="G824" s="209" t="s">
        <v>416</v>
      </c>
    </row>
    <row r="825" spans="5:7">
      <c r="E825" s="206" t="s">
        <v>2491</v>
      </c>
      <c r="F825" s="89" t="s">
        <v>269</v>
      </c>
      <c r="G825" s="209" t="s">
        <v>416</v>
      </c>
    </row>
    <row r="826" spans="5:7">
      <c r="E826" s="206" t="s">
        <v>2492</v>
      </c>
      <c r="F826" s="89" t="s">
        <v>250</v>
      </c>
      <c r="G826" s="209" t="s">
        <v>416</v>
      </c>
    </row>
    <row r="827" spans="5:7">
      <c r="E827" s="206" t="s">
        <v>2493</v>
      </c>
      <c r="F827" s="89" t="s">
        <v>273</v>
      </c>
      <c r="G827" s="209" t="s">
        <v>416</v>
      </c>
    </row>
    <row r="828" spans="5:7">
      <c r="E828" s="206" t="s">
        <v>2494</v>
      </c>
      <c r="F828" s="89" t="s">
        <v>348</v>
      </c>
      <c r="G828" s="209" t="s">
        <v>416</v>
      </c>
    </row>
    <row r="829" spans="5:7">
      <c r="E829" s="206" t="s">
        <v>636</v>
      </c>
      <c r="F829" s="89" t="s">
        <v>335</v>
      </c>
      <c r="G829" s="209" t="s">
        <v>416</v>
      </c>
    </row>
    <row r="830" spans="5:7">
      <c r="E830" s="206" t="s">
        <v>634</v>
      </c>
      <c r="F830" s="89" t="s">
        <v>335</v>
      </c>
      <c r="G830" s="209" t="s">
        <v>416</v>
      </c>
    </row>
    <row r="831" spans="5:7">
      <c r="E831" s="206" t="s">
        <v>2495</v>
      </c>
      <c r="F831" s="89" t="s">
        <v>252</v>
      </c>
      <c r="G831" s="209" t="s">
        <v>416</v>
      </c>
    </row>
    <row r="832" spans="5:7">
      <c r="E832" s="206" t="s">
        <v>2496</v>
      </c>
      <c r="F832" s="89" t="s">
        <v>273</v>
      </c>
      <c r="G832" s="209" t="s">
        <v>416</v>
      </c>
    </row>
    <row r="833" spans="5:7">
      <c r="E833" s="206" t="s">
        <v>2497</v>
      </c>
      <c r="F833" s="89" t="s">
        <v>335</v>
      </c>
      <c r="G833" s="209" t="s">
        <v>416</v>
      </c>
    </row>
    <row r="834" spans="5:7">
      <c r="E834" s="206" t="s">
        <v>2498</v>
      </c>
      <c r="F834" s="89" t="s">
        <v>248</v>
      </c>
      <c r="G834" s="209" t="s">
        <v>416</v>
      </c>
    </row>
    <row r="835" spans="5:7">
      <c r="E835" s="206" t="s">
        <v>635</v>
      </c>
      <c r="F835" s="89" t="s">
        <v>243</v>
      </c>
      <c r="G835" s="209" t="s">
        <v>416</v>
      </c>
    </row>
    <row r="836" spans="5:7">
      <c r="E836" s="206" t="s">
        <v>2499</v>
      </c>
      <c r="F836" s="89" t="s">
        <v>273</v>
      </c>
      <c r="G836" s="209" t="s">
        <v>416</v>
      </c>
    </row>
    <row r="837" spans="5:7">
      <c r="E837" s="206" t="s">
        <v>2500</v>
      </c>
      <c r="F837" s="89" t="s">
        <v>273</v>
      </c>
      <c r="G837" s="209" t="s">
        <v>416</v>
      </c>
    </row>
    <row r="838" spans="5:7">
      <c r="E838" s="206" t="s">
        <v>2501</v>
      </c>
      <c r="F838" s="89" t="s">
        <v>273</v>
      </c>
      <c r="G838" s="209" t="s">
        <v>416</v>
      </c>
    </row>
    <row r="839" spans="5:7">
      <c r="E839" s="206" t="s">
        <v>2502</v>
      </c>
      <c r="F839" s="89" t="s">
        <v>295</v>
      </c>
      <c r="G839" s="209" t="s">
        <v>416</v>
      </c>
    </row>
    <row r="840" spans="5:7">
      <c r="E840" s="206" t="s">
        <v>2503</v>
      </c>
      <c r="F840" s="89" t="s">
        <v>380</v>
      </c>
      <c r="G840" s="209" t="s">
        <v>416</v>
      </c>
    </row>
    <row r="841" spans="5:7">
      <c r="E841" s="206" t="s">
        <v>2503</v>
      </c>
      <c r="F841" s="89" t="s">
        <v>1113</v>
      </c>
      <c r="G841" s="209" t="s">
        <v>416</v>
      </c>
    </row>
    <row r="842" spans="5:7">
      <c r="E842" s="206" t="s">
        <v>2503</v>
      </c>
      <c r="F842" s="89" t="s">
        <v>1113</v>
      </c>
      <c r="G842" s="209" t="s">
        <v>416</v>
      </c>
    </row>
    <row r="843" spans="5:7">
      <c r="E843" s="206" t="s">
        <v>2504</v>
      </c>
      <c r="F843" s="89" t="s">
        <v>295</v>
      </c>
      <c r="G843" s="209" t="s">
        <v>416</v>
      </c>
    </row>
    <row r="844" spans="5:7">
      <c r="E844" s="206" t="s">
        <v>2505</v>
      </c>
      <c r="F844" s="89" t="s">
        <v>243</v>
      </c>
      <c r="G844" s="209" t="s">
        <v>416</v>
      </c>
    </row>
    <row r="845" spans="5:7">
      <c r="E845" s="206" t="s">
        <v>2506</v>
      </c>
      <c r="F845" s="89" t="s">
        <v>248</v>
      </c>
      <c r="G845" s="209" t="s">
        <v>416</v>
      </c>
    </row>
    <row r="846" spans="5:7">
      <c r="E846" s="206" t="s">
        <v>2507</v>
      </c>
      <c r="F846" s="89" t="s">
        <v>4906</v>
      </c>
      <c r="G846" s="209" t="s">
        <v>416</v>
      </c>
    </row>
    <row r="847" spans="5:7">
      <c r="E847" s="206" t="s">
        <v>2508</v>
      </c>
      <c r="F847" s="89" t="s">
        <v>348</v>
      </c>
      <c r="G847" s="209" t="s">
        <v>416</v>
      </c>
    </row>
    <row r="848" spans="5:7">
      <c r="E848" s="206" t="s">
        <v>637</v>
      </c>
      <c r="F848" s="89" t="s">
        <v>252</v>
      </c>
      <c r="G848" s="209" t="s">
        <v>416</v>
      </c>
    </row>
    <row r="849" spans="5:7">
      <c r="E849" s="206" t="s">
        <v>638</v>
      </c>
      <c r="F849" s="89" t="s">
        <v>335</v>
      </c>
      <c r="G849" s="209" t="s">
        <v>416</v>
      </c>
    </row>
    <row r="850" spans="5:7">
      <c r="E850" s="206" t="s">
        <v>2509</v>
      </c>
      <c r="F850" s="89" t="s">
        <v>294</v>
      </c>
      <c r="G850" s="209" t="s">
        <v>416</v>
      </c>
    </row>
    <row r="851" spans="5:7">
      <c r="E851" s="206" t="s">
        <v>2510</v>
      </c>
      <c r="F851" s="89" t="s">
        <v>273</v>
      </c>
      <c r="G851" s="209" t="s">
        <v>416</v>
      </c>
    </row>
    <row r="852" spans="5:7">
      <c r="E852" s="206" t="s">
        <v>2510</v>
      </c>
      <c r="F852" s="89" t="s">
        <v>273</v>
      </c>
      <c r="G852" s="209" t="s">
        <v>416</v>
      </c>
    </row>
    <row r="853" spans="5:7">
      <c r="E853" s="206" t="s">
        <v>2511</v>
      </c>
      <c r="F853" s="89" t="s">
        <v>370</v>
      </c>
      <c r="G853" s="209" t="s">
        <v>416</v>
      </c>
    </row>
    <row r="854" spans="5:7">
      <c r="E854" s="206" t="s">
        <v>2511</v>
      </c>
      <c r="F854" s="89" t="s">
        <v>243</v>
      </c>
      <c r="G854" s="209" t="s">
        <v>416</v>
      </c>
    </row>
    <row r="855" spans="5:7">
      <c r="E855" s="206" t="s">
        <v>2512</v>
      </c>
      <c r="F855" s="89" t="s">
        <v>348</v>
      </c>
      <c r="G855" s="209" t="s">
        <v>416</v>
      </c>
    </row>
    <row r="856" spans="5:7">
      <c r="E856" s="206" t="s">
        <v>640</v>
      </c>
      <c r="F856" s="89" t="s">
        <v>252</v>
      </c>
      <c r="G856" s="209" t="s">
        <v>416</v>
      </c>
    </row>
    <row r="857" spans="5:7">
      <c r="E857" s="206" t="s">
        <v>646</v>
      </c>
      <c r="F857" s="89" t="s">
        <v>243</v>
      </c>
      <c r="G857" s="209" t="s">
        <v>416</v>
      </c>
    </row>
    <row r="858" spans="5:7">
      <c r="E858" s="206" t="s">
        <v>2513</v>
      </c>
      <c r="F858" s="89" t="s">
        <v>276</v>
      </c>
      <c r="G858" s="209" t="s">
        <v>416</v>
      </c>
    </row>
    <row r="859" spans="5:7">
      <c r="E859" s="206" t="s">
        <v>2514</v>
      </c>
      <c r="F859" s="89" t="s">
        <v>348</v>
      </c>
      <c r="G859" s="209" t="s">
        <v>416</v>
      </c>
    </row>
    <row r="860" spans="5:7">
      <c r="E860" s="206" t="s">
        <v>2515</v>
      </c>
      <c r="F860" s="89" t="s">
        <v>295</v>
      </c>
      <c r="G860" s="209" t="s">
        <v>416</v>
      </c>
    </row>
    <row r="861" spans="5:7">
      <c r="E861" s="206" t="s">
        <v>2516</v>
      </c>
      <c r="F861" s="89" t="s">
        <v>250</v>
      </c>
      <c r="G861" s="209" t="s">
        <v>416</v>
      </c>
    </row>
    <row r="862" spans="5:7">
      <c r="E862" s="206" t="s">
        <v>639</v>
      </c>
      <c r="F862" s="89" t="s">
        <v>250</v>
      </c>
      <c r="G862" s="209" t="s">
        <v>416</v>
      </c>
    </row>
    <row r="863" spans="5:7">
      <c r="E863" s="206" t="s">
        <v>2517</v>
      </c>
      <c r="F863" s="89" t="s">
        <v>243</v>
      </c>
      <c r="G863" s="209" t="s">
        <v>416</v>
      </c>
    </row>
    <row r="864" spans="5:7">
      <c r="E864" s="206" t="s">
        <v>641</v>
      </c>
      <c r="F864" s="89" t="s">
        <v>252</v>
      </c>
      <c r="G864" s="209" t="s">
        <v>416</v>
      </c>
    </row>
    <row r="865" spans="5:7">
      <c r="E865" s="206" t="s">
        <v>2518</v>
      </c>
      <c r="F865" s="89" t="s">
        <v>298</v>
      </c>
      <c r="G865" s="209" t="s">
        <v>416</v>
      </c>
    </row>
    <row r="866" spans="5:7">
      <c r="E866" s="206" t="s">
        <v>2519</v>
      </c>
      <c r="F866" s="89" t="s">
        <v>276</v>
      </c>
      <c r="G866" s="209" t="s">
        <v>416</v>
      </c>
    </row>
    <row r="867" spans="5:7">
      <c r="E867" s="206" t="s">
        <v>2520</v>
      </c>
      <c r="F867" s="89" t="s">
        <v>276</v>
      </c>
      <c r="G867" s="209" t="s">
        <v>416</v>
      </c>
    </row>
    <row r="868" spans="5:7">
      <c r="E868" s="206" t="s">
        <v>2521</v>
      </c>
      <c r="F868" s="89" t="s">
        <v>286</v>
      </c>
      <c r="G868" s="209" t="s">
        <v>416</v>
      </c>
    </row>
    <row r="869" spans="5:7">
      <c r="E869" s="206" t="s">
        <v>643</v>
      </c>
      <c r="F869" s="89" t="s">
        <v>250</v>
      </c>
      <c r="G869" s="209" t="s">
        <v>416</v>
      </c>
    </row>
    <row r="870" spans="5:7">
      <c r="E870" s="206" t="s">
        <v>2522</v>
      </c>
      <c r="F870" s="89" t="s">
        <v>271</v>
      </c>
      <c r="G870" s="209" t="s">
        <v>416</v>
      </c>
    </row>
    <row r="871" spans="5:7">
      <c r="E871" s="206" t="s">
        <v>2522</v>
      </c>
      <c r="F871" s="89" t="s">
        <v>4906</v>
      </c>
      <c r="G871" s="209" t="s">
        <v>416</v>
      </c>
    </row>
    <row r="872" spans="5:7">
      <c r="E872" s="206" t="s">
        <v>2522</v>
      </c>
      <c r="F872" s="89" t="s">
        <v>271</v>
      </c>
      <c r="G872" s="209" t="s">
        <v>416</v>
      </c>
    </row>
    <row r="873" spans="5:7">
      <c r="E873" s="206" t="s">
        <v>2523</v>
      </c>
      <c r="F873" s="89" t="s">
        <v>298</v>
      </c>
      <c r="G873" s="209" t="s">
        <v>416</v>
      </c>
    </row>
    <row r="874" spans="5:7">
      <c r="E874" s="206" t="s">
        <v>644</v>
      </c>
      <c r="F874" s="89" t="s">
        <v>276</v>
      </c>
      <c r="G874" s="209" t="s">
        <v>416</v>
      </c>
    </row>
    <row r="875" spans="5:7">
      <c r="E875" s="206" t="s">
        <v>645</v>
      </c>
      <c r="F875" s="89" t="s">
        <v>250</v>
      </c>
      <c r="G875" s="209" t="s">
        <v>416</v>
      </c>
    </row>
    <row r="876" spans="5:7">
      <c r="E876" s="206" t="s">
        <v>2524</v>
      </c>
      <c r="F876" s="89" t="s">
        <v>252</v>
      </c>
      <c r="G876" s="209" t="s">
        <v>416</v>
      </c>
    </row>
    <row r="877" spans="5:7">
      <c r="E877" s="206" t="s">
        <v>642</v>
      </c>
      <c r="F877" s="89" t="s">
        <v>271</v>
      </c>
      <c r="G877" s="209" t="s">
        <v>416</v>
      </c>
    </row>
    <row r="878" spans="5:7">
      <c r="E878" s="206" t="s">
        <v>642</v>
      </c>
      <c r="F878" s="89" t="s">
        <v>271</v>
      </c>
      <c r="G878" s="209" t="s">
        <v>416</v>
      </c>
    </row>
    <row r="879" spans="5:7">
      <c r="E879" s="206" t="s">
        <v>2525</v>
      </c>
      <c r="F879" s="89" t="s">
        <v>320</v>
      </c>
      <c r="G879" s="209" t="s">
        <v>416</v>
      </c>
    </row>
    <row r="880" spans="5:7">
      <c r="E880" s="206" t="s">
        <v>647</v>
      </c>
      <c r="F880" s="89" t="s">
        <v>335</v>
      </c>
      <c r="G880" s="209" t="s">
        <v>416</v>
      </c>
    </row>
    <row r="881" spans="5:7">
      <c r="E881" s="206" t="s">
        <v>2526</v>
      </c>
      <c r="F881" s="89" t="s">
        <v>298</v>
      </c>
      <c r="G881" s="209" t="s">
        <v>416</v>
      </c>
    </row>
    <row r="882" spans="5:7">
      <c r="E882" s="206" t="s">
        <v>2526</v>
      </c>
      <c r="F882" s="89" t="s">
        <v>348</v>
      </c>
      <c r="G882" s="209" t="s">
        <v>416</v>
      </c>
    </row>
    <row r="883" spans="5:7">
      <c r="E883" s="206" t="s">
        <v>2527</v>
      </c>
      <c r="F883" s="89" t="s">
        <v>286</v>
      </c>
      <c r="G883" s="209" t="s">
        <v>416</v>
      </c>
    </row>
    <row r="884" spans="5:7">
      <c r="E884" s="206" t="s">
        <v>2527</v>
      </c>
      <c r="F884" s="89" t="s">
        <v>350</v>
      </c>
      <c r="G884" s="209" t="s">
        <v>416</v>
      </c>
    </row>
    <row r="885" spans="5:7">
      <c r="E885" s="206" t="s">
        <v>2528</v>
      </c>
      <c r="F885" s="89" t="s">
        <v>243</v>
      </c>
      <c r="G885" s="209" t="s">
        <v>416</v>
      </c>
    </row>
    <row r="886" spans="5:7">
      <c r="E886" s="206" t="s">
        <v>648</v>
      </c>
      <c r="F886" s="89" t="s">
        <v>276</v>
      </c>
      <c r="G886" s="209" t="s">
        <v>416</v>
      </c>
    </row>
    <row r="887" spans="5:7">
      <c r="E887" s="206" t="s">
        <v>2529</v>
      </c>
      <c r="F887" s="89" t="s">
        <v>286</v>
      </c>
      <c r="G887" s="209" t="s">
        <v>416</v>
      </c>
    </row>
    <row r="888" spans="5:7">
      <c r="E888" s="206" t="s">
        <v>2530</v>
      </c>
      <c r="F888" s="89" t="s">
        <v>370</v>
      </c>
      <c r="G888" s="209" t="s">
        <v>416</v>
      </c>
    </row>
    <row r="889" spans="5:7">
      <c r="E889" s="206" t="s">
        <v>2531</v>
      </c>
      <c r="F889" s="89" t="s">
        <v>273</v>
      </c>
      <c r="G889" s="209" t="s">
        <v>416</v>
      </c>
    </row>
    <row r="890" spans="5:7">
      <c r="E890" s="206" t="s">
        <v>649</v>
      </c>
      <c r="F890" s="89" t="s">
        <v>243</v>
      </c>
      <c r="G890" s="209" t="s">
        <v>416</v>
      </c>
    </row>
    <row r="891" spans="5:7">
      <c r="E891" s="206" t="s">
        <v>650</v>
      </c>
      <c r="F891" s="89" t="s">
        <v>250</v>
      </c>
      <c r="G891" s="209" t="s">
        <v>416</v>
      </c>
    </row>
    <row r="892" spans="5:7">
      <c r="E892" s="206" t="s">
        <v>2532</v>
      </c>
      <c r="F892" s="89" t="s">
        <v>286</v>
      </c>
      <c r="G892" s="209" t="s">
        <v>416</v>
      </c>
    </row>
    <row r="893" spans="5:7">
      <c r="E893" s="206" t="s">
        <v>2533</v>
      </c>
      <c r="F893" s="89" t="s">
        <v>252</v>
      </c>
      <c r="G893" s="209" t="s">
        <v>416</v>
      </c>
    </row>
    <row r="894" spans="5:7">
      <c r="E894" s="206" t="s">
        <v>651</v>
      </c>
      <c r="F894" s="89" t="s">
        <v>276</v>
      </c>
      <c r="G894" s="209" t="s">
        <v>416</v>
      </c>
    </row>
    <row r="895" spans="5:7">
      <c r="E895" s="206" t="s">
        <v>2534</v>
      </c>
      <c r="F895" s="89" t="s">
        <v>286</v>
      </c>
      <c r="G895" s="209" t="s">
        <v>416</v>
      </c>
    </row>
    <row r="896" spans="5:7">
      <c r="E896" s="206" t="s">
        <v>2534</v>
      </c>
      <c r="F896" s="89" t="s">
        <v>350</v>
      </c>
      <c r="G896" s="209" t="s">
        <v>416</v>
      </c>
    </row>
    <row r="897" spans="5:7">
      <c r="E897" s="206" t="s">
        <v>2535</v>
      </c>
      <c r="F897" s="89" t="s">
        <v>250</v>
      </c>
      <c r="G897" s="209" t="s">
        <v>416</v>
      </c>
    </row>
    <row r="898" spans="5:7">
      <c r="E898" s="206" t="s">
        <v>2536</v>
      </c>
      <c r="F898" s="89" t="s">
        <v>276</v>
      </c>
      <c r="G898" s="209" t="s">
        <v>416</v>
      </c>
    </row>
    <row r="899" spans="5:7">
      <c r="E899" s="206" t="s">
        <v>652</v>
      </c>
      <c r="F899" s="89" t="s">
        <v>250</v>
      </c>
      <c r="G899" s="209" t="s">
        <v>416</v>
      </c>
    </row>
    <row r="900" spans="5:7">
      <c r="E900" s="206" t="s">
        <v>2537</v>
      </c>
      <c r="F900" s="89" t="s">
        <v>370</v>
      </c>
      <c r="G900" s="209" t="s">
        <v>416</v>
      </c>
    </row>
    <row r="901" spans="5:7">
      <c r="E901" s="206" t="s">
        <v>653</v>
      </c>
      <c r="F901" s="89" t="s">
        <v>250</v>
      </c>
      <c r="G901" s="209" t="s">
        <v>416</v>
      </c>
    </row>
    <row r="902" spans="5:7">
      <c r="E902" s="206" t="s">
        <v>2538</v>
      </c>
      <c r="F902" s="89" t="s">
        <v>295</v>
      </c>
      <c r="G902" s="209" t="s">
        <v>416</v>
      </c>
    </row>
    <row r="903" spans="5:7">
      <c r="E903" s="206" t="s">
        <v>2539</v>
      </c>
      <c r="F903" s="89" t="s">
        <v>273</v>
      </c>
      <c r="G903" s="209" t="s">
        <v>416</v>
      </c>
    </row>
    <row r="904" spans="5:7">
      <c r="E904" s="206" t="s">
        <v>2539</v>
      </c>
      <c r="F904" s="89" t="s">
        <v>273</v>
      </c>
      <c r="G904" s="209" t="s">
        <v>416</v>
      </c>
    </row>
    <row r="905" spans="5:7">
      <c r="E905" s="206" t="s">
        <v>2540</v>
      </c>
      <c r="F905" s="89" t="s">
        <v>1113</v>
      </c>
      <c r="G905" s="209" t="s">
        <v>416</v>
      </c>
    </row>
    <row r="906" spans="5:7">
      <c r="E906" s="206" t="s">
        <v>2541</v>
      </c>
      <c r="F906" s="89" t="s">
        <v>348</v>
      </c>
      <c r="G906" s="209" t="s">
        <v>416</v>
      </c>
    </row>
    <row r="907" spans="5:7">
      <c r="E907" s="206" t="s">
        <v>2542</v>
      </c>
      <c r="F907" s="89" t="s">
        <v>286</v>
      </c>
      <c r="G907" s="209" t="s">
        <v>416</v>
      </c>
    </row>
    <row r="908" spans="5:7">
      <c r="E908" s="206" t="s">
        <v>654</v>
      </c>
      <c r="F908" s="89" t="s">
        <v>276</v>
      </c>
      <c r="G908" s="209" t="s">
        <v>416</v>
      </c>
    </row>
    <row r="909" spans="5:7">
      <c r="E909" s="206" t="s">
        <v>2543</v>
      </c>
      <c r="F909" s="89" t="s">
        <v>250</v>
      </c>
      <c r="G909" s="209" t="s">
        <v>416</v>
      </c>
    </row>
    <row r="910" spans="5:7">
      <c r="E910" s="206" t="s">
        <v>655</v>
      </c>
      <c r="F910" s="89" t="s">
        <v>1113</v>
      </c>
      <c r="G910" s="209" t="s">
        <v>416</v>
      </c>
    </row>
    <row r="911" spans="5:7">
      <c r="E911" s="206" t="s">
        <v>2544</v>
      </c>
      <c r="F911" s="89" t="s">
        <v>348</v>
      </c>
      <c r="G911" s="209" t="s">
        <v>416</v>
      </c>
    </row>
    <row r="912" spans="5:7">
      <c r="E912" s="206" t="s">
        <v>2545</v>
      </c>
      <c r="F912" s="89" t="s">
        <v>1113</v>
      </c>
      <c r="G912" s="209" t="s">
        <v>416</v>
      </c>
    </row>
    <row r="913" spans="5:7">
      <c r="E913" s="206" t="s">
        <v>656</v>
      </c>
      <c r="F913" s="89" t="s">
        <v>1113</v>
      </c>
      <c r="G913" s="209" t="s">
        <v>416</v>
      </c>
    </row>
    <row r="914" spans="5:7">
      <c r="E914" s="206" t="s">
        <v>656</v>
      </c>
      <c r="F914" s="89" t="s">
        <v>369</v>
      </c>
      <c r="G914" s="209" t="s">
        <v>416</v>
      </c>
    </row>
    <row r="915" spans="5:7">
      <c r="E915" s="206" t="s">
        <v>2546</v>
      </c>
      <c r="F915" s="89" t="s">
        <v>276</v>
      </c>
      <c r="G915" s="209" t="s">
        <v>416</v>
      </c>
    </row>
    <row r="916" spans="5:7">
      <c r="E916" s="206" t="s">
        <v>2547</v>
      </c>
      <c r="F916" s="89" t="s">
        <v>295</v>
      </c>
      <c r="G916" s="209" t="s">
        <v>416</v>
      </c>
    </row>
    <row r="917" spans="5:7">
      <c r="E917" s="206" t="s">
        <v>2548</v>
      </c>
      <c r="F917" s="89" t="s">
        <v>243</v>
      </c>
      <c r="G917" s="209" t="s">
        <v>416</v>
      </c>
    </row>
    <row r="918" spans="5:7">
      <c r="E918" s="206" t="s">
        <v>2549</v>
      </c>
      <c r="F918" s="89" t="s">
        <v>350</v>
      </c>
      <c r="G918" s="209" t="s">
        <v>416</v>
      </c>
    </row>
    <row r="919" spans="5:7">
      <c r="E919" s="206" t="s">
        <v>657</v>
      </c>
      <c r="F919" s="89" t="s">
        <v>1113</v>
      </c>
      <c r="G919" s="209" t="s">
        <v>416</v>
      </c>
    </row>
    <row r="920" spans="5:7">
      <c r="E920" s="206" t="s">
        <v>657</v>
      </c>
      <c r="F920" s="89" t="s">
        <v>276</v>
      </c>
      <c r="G920" s="209" t="s">
        <v>416</v>
      </c>
    </row>
    <row r="921" spans="5:7">
      <c r="E921" s="206" t="s">
        <v>2550</v>
      </c>
      <c r="F921" s="89" t="s">
        <v>252</v>
      </c>
      <c r="G921" s="209" t="s">
        <v>416</v>
      </c>
    </row>
    <row r="922" spans="5:7">
      <c r="E922" s="206" t="s">
        <v>2551</v>
      </c>
      <c r="F922" s="89" t="s">
        <v>286</v>
      </c>
      <c r="G922" s="209" t="s">
        <v>416</v>
      </c>
    </row>
    <row r="923" spans="5:7">
      <c r="E923" s="206" t="s">
        <v>2552</v>
      </c>
      <c r="F923" s="89" t="s">
        <v>273</v>
      </c>
      <c r="G923" s="209" t="s">
        <v>416</v>
      </c>
    </row>
    <row r="924" spans="5:7">
      <c r="E924" s="206" t="s">
        <v>2553</v>
      </c>
      <c r="F924" s="89" t="s">
        <v>276</v>
      </c>
      <c r="G924" s="209" t="s">
        <v>416</v>
      </c>
    </row>
    <row r="925" spans="5:7">
      <c r="E925" s="206" t="s">
        <v>658</v>
      </c>
      <c r="F925" s="89" t="s">
        <v>250</v>
      </c>
      <c r="G925" s="209" t="s">
        <v>416</v>
      </c>
    </row>
    <row r="926" spans="5:7">
      <c r="E926" s="206" t="s">
        <v>2554</v>
      </c>
      <c r="F926" s="89" t="s">
        <v>252</v>
      </c>
      <c r="G926" s="209" t="s">
        <v>416</v>
      </c>
    </row>
    <row r="927" spans="5:7">
      <c r="E927" s="206" t="s">
        <v>2555</v>
      </c>
      <c r="F927" s="89" t="s">
        <v>286</v>
      </c>
      <c r="G927" s="209" t="s">
        <v>416</v>
      </c>
    </row>
    <row r="928" spans="5:7">
      <c r="E928" s="206" t="s">
        <v>2556</v>
      </c>
      <c r="F928" s="89" t="s">
        <v>286</v>
      </c>
      <c r="G928" s="209" t="s">
        <v>416</v>
      </c>
    </row>
    <row r="929" spans="5:7">
      <c r="E929" s="206" t="s">
        <v>2557</v>
      </c>
      <c r="F929" s="89" t="s">
        <v>298</v>
      </c>
      <c r="G929" s="209" t="s">
        <v>416</v>
      </c>
    </row>
    <row r="930" spans="5:7">
      <c r="E930" s="206" t="s">
        <v>2558</v>
      </c>
      <c r="F930" s="89" t="s">
        <v>276</v>
      </c>
      <c r="G930" s="209" t="s">
        <v>416</v>
      </c>
    </row>
    <row r="931" spans="5:7">
      <c r="E931" s="206" t="s">
        <v>2559</v>
      </c>
      <c r="F931" s="89" t="s">
        <v>276</v>
      </c>
      <c r="G931" s="209" t="s">
        <v>416</v>
      </c>
    </row>
    <row r="932" spans="5:7">
      <c r="E932" s="206" t="s">
        <v>2560</v>
      </c>
      <c r="F932" s="89" t="s">
        <v>405</v>
      </c>
      <c r="G932" s="209" t="s">
        <v>416</v>
      </c>
    </row>
    <row r="933" spans="5:7">
      <c r="E933" s="206" t="s">
        <v>2561</v>
      </c>
      <c r="F933" s="89" t="s">
        <v>1113</v>
      </c>
      <c r="G933" s="209" t="s">
        <v>416</v>
      </c>
    </row>
    <row r="934" spans="5:7">
      <c r="E934" s="206" t="s">
        <v>2561</v>
      </c>
      <c r="F934" s="89" t="s">
        <v>369</v>
      </c>
      <c r="G934" s="209" t="s">
        <v>416</v>
      </c>
    </row>
    <row r="935" spans="5:7">
      <c r="E935" s="206" t="s">
        <v>2562</v>
      </c>
      <c r="F935" s="89" t="s">
        <v>295</v>
      </c>
      <c r="G935" s="209" t="s">
        <v>416</v>
      </c>
    </row>
    <row r="936" spans="5:7">
      <c r="E936" s="206" t="s">
        <v>2562</v>
      </c>
      <c r="F936" s="89" t="s">
        <v>294</v>
      </c>
      <c r="G936" s="209" t="s">
        <v>416</v>
      </c>
    </row>
    <row r="937" spans="5:7">
      <c r="E937" s="206" t="s">
        <v>659</v>
      </c>
      <c r="F937" s="89" t="s">
        <v>276</v>
      </c>
      <c r="G937" s="209" t="s">
        <v>416</v>
      </c>
    </row>
    <row r="938" spans="5:7">
      <c r="E938" s="206" t="s">
        <v>2563</v>
      </c>
      <c r="F938" s="89" t="s">
        <v>252</v>
      </c>
      <c r="G938" s="209" t="s">
        <v>416</v>
      </c>
    </row>
    <row r="939" spans="5:7">
      <c r="E939" s="206" t="s">
        <v>2564</v>
      </c>
      <c r="F939" s="89" t="s">
        <v>273</v>
      </c>
      <c r="G939" s="209" t="s">
        <v>416</v>
      </c>
    </row>
    <row r="940" spans="5:7">
      <c r="E940" s="206" t="s">
        <v>2564</v>
      </c>
      <c r="F940" s="89" t="s">
        <v>273</v>
      </c>
      <c r="G940" s="209" t="s">
        <v>416</v>
      </c>
    </row>
    <row r="941" spans="5:7">
      <c r="E941" s="206" t="s">
        <v>2565</v>
      </c>
      <c r="F941" s="89" t="s">
        <v>298</v>
      </c>
      <c r="G941" s="209" t="s">
        <v>416</v>
      </c>
    </row>
    <row r="942" spans="5:7">
      <c r="E942" s="206" t="s">
        <v>2565</v>
      </c>
      <c r="F942" s="89" t="s">
        <v>348</v>
      </c>
      <c r="G942" s="209" t="s">
        <v>416</v>
      </c>
    </row>
    <row r="943" spans="5:7">
      <c r="E943" s="206" t="s">
        <v>2566</v>
      </c>
      <c r="F943" s="89" t="s">
        <v>273</v>
      </c>
      <c r="G943" s="209" t="s">
        <v>416</v>
      </c>
    </row>
    <row r="944" spans="5:7">
      <c r="E944" s="206" t="s">
        <v>660</v>
      </c>
      <c r="F944" s="89" t="s">
        <v>276</v>
      </c>
      <c r="G944" s="209" t="s">
        <v>416</v>
      </c>
    </row>
    <row r="945" spans="5:7">
      <c r="E945" s="206" t="s">
        <v>661</v>
      </c>
      <c r="F945" s="89" t="s">
        <v>276</v>
      </c>
      <c r="G945" s="209" t="s">
        <v>416</v>
      </c>
    </row>
    <row r="946" spans="5:7">
      <c r="E946" s="206" t="s">
        <v>662</v>
      </c>
      <c r="F946" s="89" t="s">
        <v>252</v>
      </c>
      <c r="G946" s="209" t="s">
        <v>416</v>
      </c>
    </row>
    <row r="947" spans="5:7">
      <c r="E947" s="206" t="s">
        <v>663</v>
      </c>
      <c r="F947" s="89" t="s">
        <v>276</v>
      </c>
      <c r="G947" s="209" t="s">
        <v>416</v>
      </c>
    </row>
    <row r="948" spans="5:7">
      <c r="E948" s="206" t="s">
        <v>2567</v>
      </c>
      <c r="F948" s="89" t="s">
        <v>405</v>
      </c>
      <c r="G948" s="209" t="s">
        <v>416</v>
      </c>
    </row>
    <row r="949" spans="5:7">
      <c r="E949" s="206" t="s">
        <v>2568</v>
      </c>
      <c r="F949" s="89" t="s">
        <v>335</v>
      </c>
      <c r="G949" s="209" t="s">
        <v>416</v>
      </c>
    </row>
    <row r="950" spans="5:7">
      <c r="E950" s="206" t="s">
        <v>2568</v>
      </c>
      <c r="F950" s="89" t="s">
        <v>405</v>
      </c>
      <c r="G950" s="209" t="s">
        <v>416</v>
      </c>
    </row>
    <row r="951" spans="5:7">
      <c r="E951" s="206" t="s">
        <v>2569</v>
      </c>
      <c r="F951" s="89" t="s">
        <v>276</v>
      </c>
      <c r="G951" s="209" t="s">
        <v>416</v>
      </c>
    </row>
    <row r="952" spans="5:7">
      <c r="E952" s="206" t="s">
        <v>2570</v>
      </c>
      <c r="F952" s="89" t="s">
        <v>295</v>
      </c>
      <c r="G952" s="209" t="s">
        <v>416</v>
      </c>
    </row>
    <row r="953" spans="5:7">
      <c r="E953" s="206" t="s">
        <v>2571</v>
      </c>
      <c r="F953" s="89" t="s">
        <v>276</v>
      </c>
      <c r="G953" s="209" t="s">
        <v>416</v>
      </c>
    </row>
    <row r="954" spans="5:7">
      <c r="E954" s="206" t="s">
        <v>2572</v>
      </c>
      <c r="F954" s="89" t="s">
        <v>298</v>
      </c>
      <c r="G954" s="209" t="s">
        <v>416</v>
      </c>
    </row>
    <row r="955" spans="5:7">
      <c r="E955" s="206" t="s">
        <v>2573</v>
      </c>
      <c r="F955" s="89" t="s">
        <v>295</v>
      </c>
      <c r="G955" s="209" t="s">
        <v>416</v>
      </c>
    </row>
    <row r="956" spans="5:7">
      <c r="E956" s="206" t="s">
        <v>2574</v>
      </c>
      <c r="F956" s="89" t="s">
        <v>243</v>
      </c>
      <c r="G956" s="209" t="s">
        <v>416</v>
      </c>
    </row>
    <row r="957" spans="5:7">
      <c r="E957" s="206" t="s">
        <v>665</v>
      </c>
      <c r="F957" s="89" t="s">
        <v>276</v>
      </c>
      <c r="G957" s="209" t="s">
        <v>416</v>
      </c>
    </row>
    <row r="958" spans="5:7">
      <c r="E958" s="206" t="s">
        <v>2575</v>
      </c>
      <c r="F958" s="89" t="s">
        <v>273</v>
      </c>
      <c r="G958" s="209" t="s">
        <v>416</v>
      </c>
    </row>
    <row r="959" spans="5:7">
      <c r="E959" s="206" t="s">
        <v>2576</v>
      </c>
      <c r="F959" s="89" t="s">
        <v>248</v>
      </c>
      <c r="G959" s="209" t="s">
        <v>416</v>
      </c>
    </row>
    <row r="960" spans="5:7">
      <c r="E960" s="206" t="s">
        <v>666</v>
      </c>
      <c r="F960" s="89" t="s">
        <v>276</v>
      </c>
      <c r="G960" s="209" t="s">
        <v>416</v>
      </c>
    </row>
    <row r="961" spans="5:7">
      <c r="E961" s="206" t="s">
        <v>2577</v>
      </c>
      <c r="F961" s="89" t="s">
        <v>276</v>
      </c>
      <c r="G961" s="209" t="s">
        <v>416</v>
      </c>
    </row>
    <row r="962" spans="5:7">
      <c r="E962" s="206" t="s">
        <v>2578</v>
      </c>
      <c r="F962" s="89" t="s">
        <v>320</v>
      </c>
      <c r="G962" s="209" t="s">
        <v>416</v>
      </c>
    </row>
    <row r="963" spans="5:7">
      <c r="E963" s="206" t="s">
        <v>667</v>
      </c>
      <c r="F963" s="89" t="s">
        <v>276</v>
      </c>
      <c r="G963" s="209" t="s">
        <v>416</v>
      </c>
    </row>
    <row r="964" spans="5:7">
      <c r="E964" s="206" t="s">
        <v>2579</v>
      </c>
      <c r="F964" s="89" t="s">
        <v>286</v>
      </c>
      <c r="G964" s="209" t="s">
        <v>416</v>
      </c>
    </row>
    <row r="965" spans="5:7">
      <c r="E965" s="206" t="s">
        <v>2580</v>
      </c>
      <c r="F965" s="89" t="s">
        <v>348</v>
      </c>
      <c r="G965" s="209" t="s">
        <v>416</v>
      </c>
    </row>
    <row r="966" spans="5:7">
      <c r="E966" s="206" t="s">
        <v>668</v>
      </c>
      <c r="F966" s="89" t="s">
        <v>250</v>
      </c>
      <c r="G966" s="209" t="s">
        <v>416</v>
      </c>
    </row>
    <row r="967" spans="5:7">
      <c r="E967" s="206" t="s">
        <v>2581</v>
      </c>
      <c r="F967" s="89" t="s">
        <v>248</v>
      </c>
      <c r="G967" s="209" t="s">
        <v>416</v>
      </c>
    </row>
    <row r="968" spans="5:7">
      <c r="E968" s="206" t="s">
        <v>2582</v>
      </c>
      <c r="F968" s="89" t="s">
        <v>286</v>
      </c>
      <c r="G968" s="209" t="s">
        <v>416</v>
      </c>
    </row>
    <row r="969" spans="5:7">
      <c r="E969" s="206" t="s">
        <v>2582</v>
      </c>
      <c r="F969" s="89" t="s">
        <v>286</v>
      </c>
      <c r="G969" s="209" t="s">
        <v>416</v>
      </c>
    </row>
    <row r="970" spans="5:7">
      <c r="E970" s="206" t="s">
        <v>285</v>
      </c>
      <c r="F970" s="89" t="s">
        <v>276</v>
      </c>
      <c r="G970" s="209" t="s">
        <v>416</v>
      </c>
    </row>
    <row r="971" spans="5:7">
      <c r="E971" s="206" t="s">
        <v>2583</v>
      </c>
      <c r="F971" s="89" t="s">
        <v>298</v>
      </c>
      <c r="G971" s="209" t="s">
        <v>416</v>
      </c>
    </row>
    <row r="972" spans="5:7">
      <c r="E972" s="206" t="s">
        <v>669</v>
      </c>
      <c r="F972" s="89" t="s">
        <v>276</v>
      </c>
      <c r="G972" s="209" t="s">
        <v>416</v>
      </c>
    </row>
    <row r="973" spans="5:7">
      <c r="E973" s="206" t="s">
        <v>2584</v>
      </c>
      <c r="F973" s="89" t="s">
        <v>248</v>
      </c>
      <c r="G973" s="209" t="s">
        <v>416</v>
      </c>
    </row>
    <row r="974" spans="5:7">
      <c r="E974" s="206" t="s">
        <v>664</v>
      </c>
      <c r="F974" s="89" t="s">
        <v>369</v>
      </c>
      <c r="G974" s="209" t="s">
        <v>416</v>
      </c>
    </row>
    <row r="975" spans="5:7">
      <c r="E975" s="206" t="s">
        <v>2585</v>
      </c>
      <c r="F975" s="89" t="s">
        <v>294</v>
      </c>
      <c r="G975" s="209" t="s">
        <v>416</v>
      </c>
    </row>
    <row r="976" spans="5:7">
      <c r="E976" s="206" t="s">
        <v>2586</v>
      </c>
      <c r="F976" s="89" t="s">
        <v>286</v>
      </c>
      <c r="G976" s="209" t="s">
        <v>416</v>
      </c>
    </row>
    <row r="977" spans="5:7">
      <c r="E977" s="206" t="s">
        <v>2587</v>
      </c>
      <c r="F977" s="89" t="s">
        <v>286</v>
      </c>
      <c r="G977" s="209" t="s">
        <v>416</v>
      </c>
    </row>
    <row r="978" spans="5:7">
      <c r="E978" s="206" t="s">
        <v>2588</v>
      </c>
      <c r="F978" s="89" t="s">
        <v>295</v>
      </c>
      <c r="G978" s="209" t="s">
        <v>416</v>
      </c>
    </row>
    <row r="979" spans="5:7">
      <c r="E979" s="206" t="s">
        <v>2589</v>
      </c>
      <c r="F979" s="89" t="s">
        <v>250</v>
      </c>
      <c r="G979" s="209" t="s">
        <v>416</v>
      </c>
    </row>
    <row r="980" spans="5:7">
      <c r="E980" s="206" t="s">
        <v>2590</v>
      </c>
      <c r="F980" s="89" t="s">
        <v>273</v>
      </c>
      <c r="G980" s="209" t="s">
        <v>416</v>
      </c>
    </row>
    <row r="981" spans="5:7">
      <c r="E981" s="206" t="s">
        <v>2591</v>
      </c>
      <c r="F981" s="89" t="s">
        <v>252</v>
      </c>
      <c r="G981" s="209" t="s">
        <v>416</v>
      </c>
    </row>
    <row r="982" spans="5:7">
      <c r="E982" s="206" t="s">
        <v>670</v>
      </c>
      <c r="F982" s="89" t="s">
        <v>276</v>
      </c>
      <c r="G982" s="209" t="s">
        <v>416</v>
      </c>
    </row>
    <row r="983" spans="5:7">
      <c r="E983" s="206" t="s">
        <v>671</v>
      </c>
      <c r="F983" s="89" t="s">
        <v>243</v>
      </c>
      <c r="G983" s="209" t="s">
        <v>416</v>
      </c>
    </row>
    <row r="984" spans="5:7">
      <c r="E984" s="206" t="s">
        <v>671</v>
      </c>
      <c r="F984" s="89" t="s">
        <v>276</v>
      </c>
      <c r="G984" s="209" t="s">
        <v>416</v>
      </c>
    </row>
    <row r="985" spans="5:7">
      <c r="E985" s="206" t="s">
        <v>2592</v>
      </c>
      <c r="F985" s="89" t="s">
        <v>335</v>
      </c>
      <c r="G985" s="209" t="s">
        <v>416</v>
      </c>
    </row>
    <row r="986" spans="5:7">
      <c r="E986" s="206" t="s">
        <v>2593</v>
      </c>
      <c r="F986" s="89" t="s">
        <v>286</v>
      </c>
      <c r="G986" s="209" t="s">
        <v>416</v>
      </c>
    </row>
    <row r="987" spans="5:7">
      <c r="E987" s="206" t="s">
        <v>2593</v>
      </c>
      <c r="F987" s="89" t="s">
        <v>350</v>
      </c>
      <c r="G987" s="209" t="s">
        <v>416</v>
      </c>
    </row>
    <row r="988" spans="5:7">
      <c r="E988" s="206" t="s">
        <v>2594</v>
      </c>
      <c r="F988" s="89" t="s">
        <v>286</v>
      </c>
      <c r="G988" s="209" t="s">
        <v>416</v>
      </c>
    </row>
    <row r="989" spans="5:7">
      <c r="E989" s="206" t="s">
        <v>2594</v>
      </c>
      <c r="F989" s="89" t="s">
        <v>350</v>
      </c>
      <c r="G989" s="209" t="s">
        <v>416</v>
      </c>
    </row>
    <row r="990" spans="5:7">
      <c r="E990" s="206" t="s">
        <v>2595</v>
      </c>
      <c r="F990" s="89" t="s">
        <v>273</v>
      </c>
      <c r="G990" s="209" t="s">
        <v>416</v>
      </c>
    </row>
    <row r="991" spans="5:7">
      <c r="E991" s="206" t="s">
        <v>2595</v>
      </c>
      <c r="F991" s="89" t="s">
        <v>273</v>
      </c>
      <c r="G991" s="209" t="s">
        <v>416</v>
      </c>
    </row>
    <row r="992" spans="5:7">
      <c r="E992" s="206" t="s">
        <v>672</v>
      </c>
      <c r="F992" s="89" t="s">
        <v>335</v>
      </c>
      <c r="G992" s="209" t="s">
        <v>416</v>
      </c>
    </row>
    <row r="993" spans="5:7">
      <c r="E993" s="206" t="s">
        <v>2596</v>
      </c>
      <c r="F993" s="89" t="s">
        <v>286</v>
      </c>
      <c r="G993" s="209" t="s">
        <v>416</v>
      </c>
    </row>
    <row r="994" spans="5:7">
      <c r="E994" s="206" t="s">
        <v>2597</v>
      </c>
      <c r="F994" s="89" t="s">
        <v>298</v>
      </c>
      <c r="G994" s="209" t="s">
        <v>416</v>
      </c>
    </row>
    <row r="995" spans="5:7">
      <c r="E995" s="206" t="s">
        <v>2598</v>
      </c>
      <c r="F995" s="89" t="s">
        <v>405</v>
      </c>
      <c r="G995" s="209" t="s">
        <v>416</v>
      </c>
    </row>
    <row r="996" spans="5:7">
      <c r="E996" s="206" t="s">
        <v>2599</v>
      </c>
      <c r="F996" s="89" t="s">
        <v>286</v>
      </c>
      <c r="G996" s="209" t="s">
        <v>416</v>
      </c>
    </row>
    <row r="997" spans="5:7">
      <c r="E997" s="206" t="s">
        <v>2600</v>
      </c>
      <c r="F997" s="89" t="s">
        <v>243</v>
      </c>
      <c r="G997" s="209" t="s">
        <v>416</v>
      </c>
    </row>
    <row r="998" spans="5:7">
      <c r="E998" s="206" t="s">
        <v>2601</v>
      </c>
      <c r="F998" s="89" t="s">
        <v>243</v>
      </c>
      <c r="G998" s="209" t="s">
        <v>416</v>
      </c>
    </row>
    <row r="999" spans="5:7">
      <c r="E999" s="206" t="s">
        <v>2601</v>
      </c>
      <c r="F999" s="89" t="s">
        <v>370</v>
      </c>
      <c r="G999" s="209" t="s">
        <v>416</v>
      </c>
    </row>
    <row r="1000" spans="5:7">
      <c r="E1000" s="206" t="s">
        <v>2602</v>
      </c>
      <c r="F1000" s="89" t="s">
        <v>405</v>
      </c>
      <c r="G1000" s="209" t="s">
        <v>416</v>
      </c>
    </row>
    <row r="1001" spans="5:7">
      <c r="E1001" s="206" t="s">
        <v>673</v>
      </c>
      <c r="F1001" s="89" t="s">
        <v>368</v>
      </c>
      <c r="G1001" s="209" t="s">
        <v>416</v>
      </c>
    </row>
    <row r="1002" spans="5:7">
      <c r="E1002" s="206" t="s">
        <v>674</v>
      </c>
      <c r="F1002" s="89" t="s">
        <v>250</v>
      </c>
      <c r="G1002" s="209" t="s">
        <v>416</v>
      </c>
    </row>
    <row r="1003" spans="5:7">
      <c r="E1003" s="206" t="s">
        <v>2603</v>
      </c>
      <c r="F1003" s="89" t="s">
        <v>252</v>
      </c>
      <c r="G1003" s="209" t="s">
        <v>416</v>
      </c>
    </row>
    <row r="1004" spans="5:7">
      <c r="E1004" s="206" t="s">
        <v>675</v>
      </c>
      <c r="F1004" s="89" t="s">
        <v>252</v>
      </c>
      <c r="G1004" s="209" t="s">
        <v>416</v>
      </c>
    </row>
    <row r="1005" spans="5:7">
      <c r="E1005" s="206" t="s">
        <v>2604</v>
      </c>
      <c r="F1005" s="89" t="s">
        <v>348</v>
      </c>
      <c r="G1005" s="209" t="s">
        <v>416</v>
      </c>
    </row>
    <row r="1006" spans="5:7">
      <c r="E1006" s="206" t="s">
        <v>2605</v>
      </c>
      <c r="F1006" s="89" t="s">
        <v>276</v>
      </c>
      <c r="G1006" s="209" t="s">
        <v>416</v>
      </c>
    </row>
    <row r="1007" spans="5:7">
      <c r="E1007" s="206" t="s">
        <v>2606</v>
      </c>
      <c r="F1007" s="89" t="s">
        <v>335</v>
      </c>
      <c r="G1007" s="209" t="s">
        <v>416</v>
      </c>
    </row>
    <row r="1008" spans="5:7">
      <c r="E1008" s="206" t="s">
        <v>2607</v>
      </c>
      <c r="F1008" s="89" t="s">
        <v>298</v>
      </c>
      <c r="G1008" s="209" t="s">
        <v>416</v>
      </c>
    </row>
    <row r="1009" spans="5:7">
      <c r="E1009" s="206" t="s">
        <v>2607</v>
      </c>
      <c r="F1009" s="89" t="s">
        <v>298</v>
      </c>
      <c r="G1009" s="209" t="s">
        <v>416</v>
      </c>
    </row>
    <row r="1010" spans="5:7">
      <c r="E1010" s="206" t="s">
        <v>2608</v>
      </c>
      <c r="F1010" s="89" t="s">
        <v>276</v>
      </c>
      <c r="G1010" s="209" t="s">
        <v>416</v>
      </c>
    </row>
    <row r="1011" spans="5:7">
      <c r="E1011" s="206" t="s">
        <v>2609</v>
      </c>
      <c r="F1011" s="89" t="s">
        <v>252</v>
      </c>
      <c r="G1011" s="209" t="s">
        <v>416</v>
      </c>
    </row>
    <row r="1012" spans="5:7">
      <c r="E1012" s="206" t="s">
        <v>2610</v>
      </c>
      <c r="F1012" s="89" t="s">
        <v>276</v>
      </c>
      <c r="G1012" s="209" t="s">
        <v>416</v>
      </c>
    </row>
    <row r="1013" spans="5:7">
      <c r="E1013" s="206" t="s">
        <v>2611</v>
      </c>
      <c r="F1013" s="89" t="s">
        <v>250</v>
      </c>
      <c r="G1013" s="209" t="s">
        <v>416</v>
      </c>
    </row>
    <row r="1014" spans="5:7">
      <c r="E1014" s="206" t="s">
        <v>2612</v>
      </c>
      <c r="F1014" s="89" t="s">
        <v>269</v>
      </c>
      <c r="G1014" s="209" t="s">
        <v>416</v>
      </c>
    </row>
    <row r="1015" spans="5:7">
      <c r="E1015" s="206" t="s">
        <v>676</v>
      </c>
      <c r="F1015" s="89" t="s">
        <v>250</v>
      </c>
      <c r="G1015" s="209" t="s">
        <v>416</v>
      </c>
    </row>
    <row r="1016" spans="5:7">
      <c r="E1016" s="206" t="s">
        <v>2613</v>
      </c>
      <c r="F1016" s="89" t="s">
        <v>252</v>
      </c>
      <c r="G1016" s="209" t="s">
        <v>416</v>
      </c>
    </row>
    <row r="1017" spans="5:7">
      <c r="E1017" s="206" t="s">
        <v>2614</v>
      </c>
      <c r="F1017" s="89" t="s">
        <v>252</v>
      </c>
      <c r="G1017" s="209" t="s">
        <v>416</v>
      </c>
    </row>
    <row r="1018" spans="5:7">
      <c r="E1018" s="206" t="s">
        <v>677</v>
      </c>
      <c r="F1018" s="89" t="s">
        <v>250</v>
      </c>
      <c r="G1018" s="209" t="s">
        <v>416</v>
      </c>
    </row>
    <row r="1019" spans="5:7">
      <c r="E1019" s="206" t="s">
        <v>678</v>
      </c>
      <c r="F1019" s="89" t="s">
        <v>250</v>
      </c>
      <c r="G1019" s="209" t="s">
        <v>416</v>
      </c>
    </row>
    <row r="1020" spans="5:7">
      <c r="E1020" s="206" t="s">
        <v>2615</v>
      </c>
      <c r="F1020" s="89" t="s">
        <v>298</v>
      </c>
      <c r="G1020" s="209" t="s">
        <v>416</v>
      </c>
    </row>
    <row r="1021" spans="5:7">
      <c r="E1021" s="206" t="s">
        <v>2616</v>
      </c>
      <c r="F1021" s="89" t="s">
        <v>276</v>
      </c>
      <c r="G1021" s="209" t="s">
        <v>416</v>
      </c>
    </row>
    <row r="1022" spans="5:7">
      <c r="E1022" s="206" t="s">
        <v>2617</v>
      </c>
      <c r="F1022" s="89" t="s">
        <v>405</v>
      </c>
      <c r="G1022" s="209" t="s">
        <v>416</v>
      </c>
    </row>
    <row r="1023" spans="5:7">
      <c r="E1023" s="206" t="s">
        <v>2618</v>
      </c>
      <c r="F1023" s="89" t="s">
        <v>252</v>
      </c>
      <c r="G1023" s="209" t="s">
        <v>416</v>
      </c>
    </row>
    <row r="1024" spans="5:7">
      <c r="E1024" s="206" t="s">
        <v>679</v>
      </c>
      <c r="F1024" s="89" t="s">
        <v>276</v>
      </c>
      <c r="G1024" s="209" t="s">
        <v>416</v>
      </c>
    </row>
    <row r="1025" spans="5:7">
      <c r="E1025" s="206" t="s">
        <v>680</v>
      </c>
      <c r="F1025" s="89" t="s">
        <v>252</v>
      </c>
      <c r="G1025" s="209" t="s">
        <v>416</v>
      </c>
    </row>
    <row r="1026" spans="5:7">
      <c r="E1026" s="206" t="s">
        <v>2619</v>
      </c>
      <c r="F1026" s="89" t="s">
        <v>4906</v>
      </c>
      <c r="G1026" s="209" t="s">
        <v>416</v>
      </c>
    </row>
    <row r="1027" spans="5:7">
      <c r="E1027" s="206" t="s">
        <v>2619</v>
      </c>
      <c r="F1027" s="89" t="s">
        <v>348</v>
      </c>
      <c r="G1027" s="209" t="s">
        <v>416</v>
      </c>
    </row>
    <row r="1028" spans="5:7">
      <c r="E1028" s="206" t="s">
        <v>681</v>
      </c>
      <c r="F1028" s="89" t="s">
        <v>243</v>
      </c>
      <c r="G1028" s="209" t="s">
        <v>416</v>
      </c>
    </row>
    <row r="1029" spans="5:7">
      <c r="E1029" s="206" t="s">
        <v>2620</v>
      </c>
      <c r="F1029" s="89" t="s">
        <v>286</v>
      </c>
      <c r="G1029" s="209" t="s">
        <v>416</v>
      </c>
    </row>
    <row r="1030" spans="5:7">
      <c r="E1030" s="206" t="s">
        <v>682</v>
      </c>
      <c r="F1030" s="89" t="s">
        <v>276</v>
      </c>
      <c r="G1030" s="209" t="s">
        <v>416</v>
      </c>
    </row>
    <row r="1031" spans="5:7">
      <c r="E1031" s="206" t="s">
        <v>2621</v>
      </c>
      <c r="F1031" s="89" t="s">
        <v>248</v>
      </c>
      <c r="G1031" s="209" t="s">
        <v>416</v>
      </c>
    </row>
    <row r="1032" spans="5:7">
      <c r="E1032" s="206" t="s">
        <v>2622</v>
      </c>
      <c r="F1032" s="89" t="s">
        <v>286</v>
      </c>
      <c r="G1032" s="209" t="s">
        <v>416</v>
      </c>
    </row>
    <row r="1033" spans="5:7">
      <c r="E1033" s="206" t="s">
        <v>2623</v>
      </c>
      <c r="F1033" s="89" t="s">
        <v>276</v>
      </c>
      <c r="G1033" s="209" t="s">
        <v>416</v>
      </c>
    </row>
    <row r="1034" spans="5:7">
      <c r="E1034" s="206" t="s">
        <v>2624</v>
      </c>
      <c r="F1034" s="89" t="s">
        <v>298</v>
      </c>
      <c r="G1034" s="209" t="s">
        <v>416</v>
      </c>
    </row>
    <row r="1035" spans="5:7">
      <c r="E1035" s="206" t="s">
        <v>2625</v>
      </c>
      <c r="F1035" s="89" t="s">
        <v>4906</v>
      </c>
      <c r="G1035" s="209" t="s">
        <v>416</v>
      </c>
    </row>
    <row r="1036" spans="5:7">
      <c r="E1036" s="206" t="s">
        <v>2626</v>
      </c>
      <c r="F1036" s="89" t="s">
        <v>273</v>
      </c>
      <c r="G1036" s="209" t="s">
        <v>416</v>
      </c>
    </row>
    <row r="1037" spans="5:7">
      <c r="E1037" s="206" t="s">
        <v>2627</v>
      </c>
      <c r="F1037" s="89" t="s">
        <v>243</v>
      </c>
      <c r="G1037" s="209" t="s">
        <v>416</v>
      </c>
    </row>
    <row r="1038" spans="5:7">
      <c r="E1038" s="206" t="s">
        <v>2628</v>
      </c>
      <c r="F1038" s="89" t="s">
        <v>306</v>
      </c>
      <c r="G1038" s="209" t="s">
        <v>416</v>
      </c>
    </row>
    <row r="1039" spans="5:7">
      <c r="E1039" s="206" t="s">
        <v>683</v>
      </c>
      <c r="F1039" s="89" t="s">
        <v>252</v>
      </c>
      <c r="G1039" s="209" t="s">
        <v>416</v>
      </c>
    </row>
    <row r="1040" spans="5:7">
      <c r="E1040" s="206" t="s">
        <v>2629</v>
      </c>
      <c r="F1040" s="89" t="s">
        <v>405</v>
      </c>
      <c r="G1040" s="209" t="s">
        <v>416</v>
      </c>
    </row>
    <row r="1041" spans="5:7">
      <c r="E1041" s="206" t="s">
        <v>2630</v>
      </c>
      <c r="F1041" s="89" t="s">
        <v>369</v>
      </c>
      <c r="G1041" s="209" t="s">
        <v>416</v>
      </c>
    </row>
    <row r="1042" spans="5:7">
      <c r="E1042" s="206" t="s">
        <v>684</v>
      </c>
      <c r="F1042" s="89" t="s">
        <v>250</v>
      </c>
      <c r="G1042" s="209" t="s">
        <v>416</v>
      </c>
    </row>
    <row r="1043" spans="5:7">
      <c r="E1043" s="206" t="s">
        <v>685</v>
      </c>
      <c r="F1043" s="89" t="s">
        <v>4906</v>
      </c>
      <c r="G1043" s="209" t="s">
        <v>416</v>
      </c>
    </row>
    <row r="1044" spans="5:7">
      <c r="E1044" s="206" t="s">
        <v>2631</v>
      </c>
      <c r="F1044" s="89" t="s">
        <v>243</v>
      </c>
      <c r="G1044" s="209" t="s">
        <v>416</v>
      </c>
    </row>
    <row r="1045" spans="5:7">
      <c r="E1045" s="206" t="s">
        <v>2632</v>
      </c>
      <c r="F1045" s="89" t="s">
        <v>405</v>
      </c>
      <c r="G1045" s="209" t="s">
        <v>416</v>
      </c>
    </row>
    <row r="1046" spans="5:7">
      <c r="E1046" s="206" t="s">
        <v>2633</v>
      </c>
      <c r="F1046" s="89" t="s">
        <v>273</v>
      </c>
      <c r="G1046" s="209" t="s">
        <v>416</v>
      </c>
    </row>
    <row r="1047" spans="5:7">
      <c r="E1047" s="206" t="s">
        <v>2634</v>
      </c>
      <c r="F1047" s="89" t="s">
        <v>405</v>
      </c>
      <c r="G1047" s="209" t="s">
        <v>416</v>
      </c>
    </row>
    <row r="1048" spans="5:7">
      <c r="E1048" s="206" t="s">
        <v>2635</v>
      </c>
      <c r="F1048" s="89" t="s">
        <v>248</v>
      </c>
      <c r="G1048" s="209" t="s">
        <v>416</v>
      </c>
    </row>
    <row r="1049" spans="5:7">
      <c r="E1049" s="206" t="s">
        <v>2636</v>
      </c>
      <c r="F1049" s="89" t="s">
        <v>286</v>
      </c>
      <c r="G1049" s="209" t="s">
        <v>416</v>
      </c>
    </row>
    <row r="1050" spans="5:7">
      <c r="E1050" s="206" t="s">
        <v>2637</v>
      </c>
      <c r="F1050" s="89" t="s">
        <v>276</v>
      </c>
      <c r="G1050" s="209" t="s">
        <v>416</v>
      </c>
    </row>
    <row r="1051" spans="5:7">
      <c r="E1051" s="206" t="s">
        <v>2638</v>
      </c>
      <c r="F1051" s="89" t="s">
        <v>250</v>
      </c>
      <c r="G1051" s="209" t="s">
        <v>416</v>
      </c>
    </row>
    <row r="1052" spans="5:7">
      <c r="E1052" s="206" t="s">
        <v>2639</v>
      </c>
      <c r="F1052" s="89" t="s">
        <v>348</v>
      </c>
      <c r="G1052" s="209" t="s">
        <v>416</v>
      </c>
    </row>
    <row r="1053" spans="5:7">
      <c r="E1053" s="206" t="s">
        <v>686</v>
      </c>
      <c r="F1053" s="89" t="s">
        <v>368</v>
      </c>
      <c r="G1053" s="209" t="s">
        <v>416</v>
      </c>
    </row>
    <row r="1054" spans="5:7">
      <c r="E1054" s="206" t="s">
        <v>2640</v>
      </c>
      <c r="F1054" s="89" t="s">
        <v>252</v>
      </c>
      <c r="G1054" s="209" t="s">
        <v>416</v>
      </c>
    </row>
    <row r="1055" spans="5:7">
      <c r="E1055" s="206" t="s">
        <v>2641</v>
      </c>
      <c r="F1055" s="89" t="s">
        <v>252</v>
      </c>
      <c r="G1055" s="209" t="s">
        <v>416</v>
      </c>
    </row>
    <row r="1056" spans="5:7">
      <c r="E1056" s="206" t="s">
        <v>2642</v>
      </c>
      <c r="F1056" s="89" t="s">
        <v>286</v>
      </c>
      <c r="G1056" s="209" t="s">
        <v>416</v>
      </c>
    </row>
    <row r="1057" spans="5:7">
      <c r="E1057" s="206" t="s">
        <v>2643</v>
      </c>
      <c r="F1057" s="89" t="s">
        <v>286</v>
      </c>
      <c r="G1057" s="209" t="s">
        <v>416</v>
      </c>
    </row>
    <row r="1058" spans="5:7">
      <c r="E1058" s="206" t="s">
        <v>2643</v>
      </c>
      <c r="F1058" s="89" t="s">
        <v>286</v>
      </c>
      <c r="G1058" s="209" t="s">
        <v>416</v>
      </c>
    </row>
    <row r="1059" spans="5:7">
      <c r="E1059" s="206" t="s">
        <v>687</v>
      </c>
      <c r="F1059" s="89" t="s">
        <v>368</v>
      </c>
      <c r="G1059" s="209" t="s">
        <v>416</v>
      </c>
    </row>
    <row r="1060" spans="5:7">
      <c r="E1060" s="206" t="s">
        <v>2644</v>
      </c>
      <c r="F1060" s="89" t="s">
        <v>295</v>
      </c>
      <c r="G1060" s="209" t="s">
        <v>416</v>
      </c>
    </row>
    <row r="1061" spans="5:7">
      <c r="E1061" s="206" t="s">
        <v>2645</v>
      </c>
      <c r="F1061" s="89" t="s">
        <v>273</v>
      </c>
      <c r="G1061" s="209" t="s">
        <v>416</v>
      </c>
    </row>
    <row r="1062" spans="5:7">
      <c r="E1062" s="206" t="s">
        <v>688</v>
      </c>
      <c r="F1062" s="89" t="s">
        <v>252</v>
      </c>
      <c r="G1062" s="209" t="s">
        <v>416</v>
      </c>
    </row>
    <row r="1063" spans="5:7">
      <c r="E1063" s="206" t="s">
        <v>2646</v>
      </c>
      <c r="F1063" s="89" t="s">
        <v>405</v>
      </c>
      <c r="G1063" s="209" t="s">
        <v>416</v>
      </c>
    </row>
    <row r="1064" spans="5:7">
      <c r="E1064" s="206" t="s">
        <v>2647</v>
      </c>
      <c r="F1064" s="89" t="s">
        <v>295</v>
      </c>
      <c r="G1064" s="209" t="s">
        <v>416</v>
      </c>
    </row>
    <row r="1065" spans="5:7">
      <c r="E1065" s="206" t="s">
        <v>2647</v>
      </c>
      <c r="F1065" s="89" t="s">
        <v>294</v>
      </c>
      <c r="G1065" s="209" t="s">
        <v>416</v>
      </c>
    </row>
    <row r="1066" spans="5:7">
      <c r="E1066" s="206" t="s">
        <v>2648</v>
      </c>
      <c r="F1066" s="89" t="s">
        <v>295</v>
      </c>
      <c r="G1066" s="209" t="s">
        <v>416</v>
      </c>
    </row>
    <row r="1067" spans="5:7">
      <c r="E1067" s="206" t="s">
        <v>2648</v>
      </c>
      <c r="F1067" s="89" t="s">
        <v>294</v>
      </c>
      <c r="G1067" s="209" t="s">
        <v>416</v>
      </c>
    </row>
    <row r="1068" spans="5:7">
      <c r="E1068" s="206" t="s">
        <v>2649</v>
      </c>
      <c r="F1068" s="89" t="s">
        <v>252</v>
      </c>
      <c r="G1068" s="209" t="s">
        <v>416</v>
      </c>
    </row>
    <row r="1069" spans="5:7">
      <c r="E1069" s="206" t="s">
        <v>2650</v>
      </c>
      <c r="F1069" s="89" t="s">
        <v>252</v>
      </c>
      <c r="G1069" s="209" t="s">
        <v>416</v>
      </c>
    </row>
    <row r="1070" spans="5:7">
      <c r="E1070" s="206" t="s">
        <v>2651</v>
      </c>
      <c r="F1070" s="89" t="s">
        <v>335</v>
      </c>
      <c r="G1070" s="209" t="s">
        <v>416</v>
      </c>
    </row>
    <row r="1071" spans="5:7">
      <c r="E1071" s="206" t="s">
        <v>2651</v>
      </c>
      <c r="F1071" s="89" t="s">
        <v>405</v>
      </c>
      <c r="G1071" s="209" t="s">
        <v>416</v>
      </c>
    </row>
    <row r="1072" spans="5:7">
      <c r="E1072" s="206" t="s">
        <v>2652</v>
      </c>
      <c r="F1072" s="89" t="s">
        <v>348</v>
      </c>
      <c r="G1072" s="209" t="s">
        <v>416</v>
      </c>
    </row>
    <row r="1073" spans="5:7">
      <c r="E1073" s="206" t="s">
        <v>2652</v>
      </c>
      <c r="F1073" s="89" t="s">
        <v>348</v>
      </c>
      <c r="G1073" s="209" t="s">
        <v>416</v>
      </c>
    </row>
    <row r="1074" spans="5:7">
      <c r="E1074" s="206" t="s">
        <v>2653</v>
      </c>
      <c r="F1074" s="89" t="s">
        <v>252</v>
      </c>
      <c r="G1074" s="209" t="s">
        <v>416</v>
      </c>
    </row>
    <row r="1075" spans="5:7">
      <c r="E1075" s="206" t="s">
        <v>697</v>
      </c>
      <c r="F1075" s="89" t="s">
        <v>276</v>
      </c>
      <c r="G1075" s="209" t="s">
        <v>416</v>
      </c>
    </row>
    <row r="1076" spans="5:7">
      <c r="E1076" s="206" t="s">
        <v>2654</v>
      </c>
      <c r="F1076" s="89" t="s">
        <v>405</v>
      </c>
      <c r="G1076" s="209" t="s">
        <v>416</v>
      </c>
    </row>
    <row r="1077" spans="5:7">
      <c r="E1077" s="206" t="s">
        <v>2655</v>
      </c>
      <c r="F1077" s="89" t="s">
        <v>252</v>
      </c>
      <c r="G1077" s="209" t="s">
        <v>416</v>
      </c>
    </row>
    <row r="1078" spans="5:7">
      <c r="E1078" s="206" t="s">
        <v>698</v>
      </c>
      <c r="F1078" s="89" t="s">
        <v>250</v>
      </c>
      <c r="G1078" s="209" t="s">
        <v>416</v>
      </c>
    </row>
    <row r="1079" spans="5:7">
      <c r="E1079" s="206" t="s">
        <v>2656</v>
      </c>
      <c r="F1079" s="89" t="s">
        <v>286</v>
      </c>
      <c r="G1079" s="209" t="s">
        <v>416</v>
      </c>
    </row>
    <row r="1080" spans="5:7">
      <c r="E1080" s="206" t="s">
        <v>2656</v>
      </c>
      <c r="F1080" s="89" t="s">
        <v>350</v>
      </c>
      <c r="G1080" s="209" t="s">
        <v>416</v>
      </c>
    </row>
    <row r="1081" spans="5:7">
      <c r="E1081" s="206" t="s">
        <v>2657</v>
      </c>
      <c r="F1081" s="89" t="s">
        <v>269</v>
      </c>
      <c r="G1081" s="209" t="s">
        <v>416</v>
      </c>
    </row>
    <row r="1082" spans="5:7">
      <c r="E1082" s="206" t="s">
        <v>2658</v>
      </c>
      <c r="F1082" s="89" t="s">
        <v>370</v>
      </c>
      <c r="G1082" s="209" t="s">
        <v>416</v>
      </c>
    </row>
    <row r="1083" spans="5:7">
      <c r="E1083" s="206" t="s">
        <v>2659</v>
      </c>
      <c r="F1083" s="89" t="s">
        <v>250</v>
      </c>
      <c r="G1083" s="209" t="s">
        <v>416</v>
      </c>
    </row>
    <row r="1084" spans="5:7">
      <c r="E1084" s="206" t="s">
        <v>2660</v>
      </c>
      <c r="F1084" s="89" t="s">
        <v>286</v>
      </c>
      <c r="G1084" s="209" t="s">
        <v>416</v>
      </c>
    </row>
    <row r="1085" spans="5:7">
      <c r="E1085" s="206" t="s">
        <v>2661</v>
      </c>
      <c r="F1085" s="89" t="s">
        <v>405</v>
      </c>
      <c r="G1085" s="209" t="s">
        <v>416</v>
      </c>
    </row>
    <row r="1086" spans="5:7">
      <c r="E1086" s="206" t="s">
        <v>2662</v>
      </c>
      <c r="F1086" s="89" t="s">
        <v>243</v>
      </c>
      <c r="G1086" s="209" t="s">
        <v>416</v>
      </c>
    </row>
    <row r="1087" spans="5:7">
      <c r="E1087" s="206" t="s">
        <v>2662</v>
      </c>
      <c r="F1087" s="89" t="s">
        <v>276</v>
      </c>
      <c r="G1087" s="209" t="s">
        <v>416</v>
      </c>
    </row>
    <row r="1088" spans="5:7">
      <c r="E1088" s="206" t="s">
        <v>700</v>
      </c>
      <c r="F1088" s="89" t="s">
        <v>270</v>
      </c>
      <c r="G1088" s="209" t="s">
        <v>416</v>
      </c>
    </row>
    <row r="1089" spans="5:7">
      <c r="E1089" s="206" t="s">
        <v>700</v>
      </c>
      <c r="F1089" s="89" t="s">
        <v>243</v>
      </c>
      <c r="G1089" s="209" t="s">
        <v>416</v>
      </c>
    </row>
    <row r="1090" spans="5:7">
      <c r="E1090" s="206" t="s">
        <v>700</v>
      </c>
      <c r="F1090" s="89" t="s">
        <v>1113</v>
      </c>
      <c r="G1090" s="209" t="s">
        <v>416</v>
      </c>
    </row>
    <row r="1091" spans="5:7">
      <c r="E1091" s="206" t="s">
        <v>700</v>
      </c>
      <c r="F1091" s="89" t="s">
        <v>1113</v>
      </c>
      <c r="G1091" s="209" t="s">
        <v>416</v>
      </c>
    </row>
    <row r="1092" spans="5:7">
      <c r="E1092" s="206" t="s">
        <v>2663</v>
      </c>
      <c r="F1092" s="89" t="s">
        <v>252</v>
      </c>
      <c r="G1092" s="209" t="s">
        <v>416</v>
      </c>
    </row>
    <row r="1093" spans="5:7">
      <c r="E1093" s="206" t="s">
        <v>2664</v>
      </c>
      <c r="F1093" s="89" t="s">
        <v>252</v>
      </c>
      <c r="G1093" s="209" t="s">
        <v>416</v>
      </c>
    </row>
    <row r="1094" spans="5:7">
      <c r="E1094" s="206" t="s">
        <v>2665</v>
      </c>
      <c r="F1094" s="89" t="s">
        <v>348</v>
      </c>
      <c r="G1094" s="209" t="s">
        <v>416</v>
      </c>
    </row>
    <row r="1095" spans="5:7">
      <c r="E1095" s="206" t="s">
        <v>702</v>
      </c>
      <c r="F1095" s="89" t="s">
        <v>380</v>
      </c>
      <c r="G1095" s="209" t="s">
        <v>416</v>
      </c>
    </row>
    <row r="1096" spans="5:7">
      <c r="E1096" s="206" t="s">
        <v>702</v>
      </c>
      <c r="F1096" s="89" t="s">
        <v>1113</v>
      </c>
      <c r="G1096" s="209" t="s">
        <v>416</v>
      </c>
    </row>
    <row r="1097" spans="5:7">
      <c r="E1097" s="206" t="s">
        <v>702</v>
      </c>
      <c r="F1097" s="89" t="s">
        <v>325</v>
      </c>
      <c r="G1097" s="209" t="s">
        <v>416</v>
      </c>
    </row>
    <row r="1098" spans="5:7">
      <c r="E1098" s="206" t="s">
        <v>702</v>
      </c>
      <c r="F1098" s="89" t="s">
        <v>271</v>
      </c>
      <c r="G1098" s="209" t="s">
        <v>416</v>
      </c>
    </row>
    <row r="1099" spans="5:7">
      <c r="E1099" s="206" t="s">
        <v>702</v>
      </c>
      <c r="F1099" s="89" t="s">
        <v>271</v>
      </c>
      <c r="G1099" s="209" t="s">
        <v>416</v>
      </c>
    </row>
    <row r="1100" spans="5:7">
      <c r="E1100" s="206" t="s">
        <v>2666</v>
      </c>
      <c r="F1100" s="89" t="s">
        <v>286</v>
      </c>
      <c r="G1100" s="209" t="s">
        <v>416</v>
      </c>
    </row>
    <row r="1101" spans="5:7">
      <c r="E1101" s="206" t="s">
        <v>703</v>
      </c>
      <c r="F1101" s="89" t="s">
        <v>276</v>
      </c>
      <c r="G1101" s="209" t="s">
        <v>416</v>
      </c>
    </row>
    <row r="1102" spans="5:7">
      <c r="E1102" s="206" t="s">
        <v>2667</v>
      </c>
      <c r="F1102" s="89" t="s">
        <v>276</v>
      </c>
      <c r="G1102" s="209" t="s">
        <v>416</v>
      </c>
    </row>
    <row r="1103" spans="5:7">
      <c r="E1103" s="206" t="s">
        <v>2668</v>
      </c>
      <c r="F1103" s="89" t="s">
        <v>298</v>
      </c>
      <c r="G1103" s="209" t="s">
        <v>416</v>
      </c>
    </row>
    <row r="1104" spans="5:7">
      <c r="E1104" s="206" t="s">
        <v>2669</v>
      </c>
      <c r="F1104" s="89" t="s">
        <v>405</v>
      </c>
      <c r="G1104" s="209" t="s">
        <v>416</v>
      </c>
    </row>
    <row r="1105" spans="5:7">
      <c r="E1105" s="206" t="s">
        <v>2670</v>
      </c>
      <c r="F1105" s="89" t="s">
        <v>276</v>
      </c>
      <c r="G1105" s="209" t="s">
        <v>416</v>
      </c>
    </row>
    <row r="1106" spans="5:7">
      <c r="E1106" s="206" t="s">
        <v>2671</v>
      </c>
      <c r="F1106" s="89" t="s">
        <v>405</v>
      </c>
      <c r="G1106" s="209" t="s">
        <v>416</v>
      </c>
    </row>
    <row r="1107" spans="5:7">
      <c r="E1107" s="206" t="s">
        <v>2672</v>
      </c>
      <c r="F1107" s="89" t="s">
        <v>271</v>
      </c>
      <c r="G1107" s="209" t="s">
        <v>416</v>
      </c>
    </row>
    <row r="1108" spans="5:7">
      <c r="E1108" s="206" t="s">
        <v>2673</v>
      </c>
      <c r="F1108" s="89" t="s">
        <v>405</v>
      </c>
      <c r="G1108" s="209" t="s">
        <v>416</v>
      </c>
    </row>
    <row r="1109" spans="5:7">
      <c r="E1109" s="206" t="s">
        <v>704</v>
      </c>
      <c r="F1109" s="89" t="s">
        <v>252</v>
      </c>
      <c r="G1109" s="209" t="s">
        <v>416</v>
      </c>
    </row>
    <row r="1110" spans="5:7">
      <c r="E1110" s="206" t="s">
        <v>2674</v>
      </c>
      <c r="F1110" s="89" t="s">
        <v>405</v>
      </c>
      <c r="G1110" s="209" t="s">
        <v>416</v>
      </c>
    </row>
    <row r="1111" spans="5:7">
      <c r="E1111" s="206" t="s">
        <v>2675</v>
      </c>
      <c r="F1111" s="89" t="s">
        <v>335</v>
      </c>
      <c r="G1111" s="209" t="s">
        <v>416</v>
      </c>
    </row>
    <row r="1112" spans="5:7">
      <c r="E1112" s="206" t="s">
        <v>689</v>
      </c>
      <c r="F1112" s="89" t="s">
        <v>276</v>
      </c>
      <c r="G1112" s="209" t="s">
        <v>416</v>
      </c>
    </row>
    <row r="1113" spans="5:7">
      <c r="E1113" s="206" t="s">
        <v>2676</v>
      </c>
      <c r="F1113" s="89" t="s">
        <v>369</v>
      </c>
      <c r="G1113" s="209" t="s">
        <v>416</v>
      </c>
    </row>
    <row r="1114" spans="5:7">
      <c r="E1114" s="206" t="s">
        <v>2677</v>
      </c>
      <c r="F1114" s="89" t="s">
        <v>273</v>
      </c>
      <c r="G1114" s="209" t="s">
        <v>416</v>
      </c>
    </row>
    <row r="1115" spans="5:7">
      <c r="E1115" s="206" t="s">
        <v>2678</v>
      </c>
      <c r="F1115" s="89" t="s">
        <v>248</v>
      </c>
      <c r="G1115" s="209" t="s">
        <v>416</v>
      </c>
    </row>
    <row r="1116" spans="5:7">
      <c r="E1116" s="206" t="s">
        <v>2679</v>
      </c>
      <c r="F1116" s="89" t="s">
        <v>348</v>
      </c>
      <c r="G1116" s="209" t="s">
        <v>416</v>
      </c>
    </row>
    <row r="1117" spans="5:7">
      <c r="E1117" s="206" t="s">
        <v>2680</v>
      </c>
      <c r="F1117" s="89" t="s">
        <v>248</v>
      </c>
      <c r="G1117" s="209" t="s">
        <v>416</v>
      </c>
    </row>
    <row r="1118" spans="5:7">
      <c r="E1118" s="206" t="s">
        <v>692</v>
      </c>
      <c r="F1118" s="89" t="s">
        <v>276</v>
      </c>
      <c r="G1118" s="209" t="s">
        <v>416</v>
      </c>
    </row>
    <row r="1119" spans="5:7">
      <c r="E1119" s="206" t="s">
        <v>693</v>
      </c>
      <c r="F1119" s="89" t="s">
        <v>276</v>
      </c>
      <c r="G1119" s="209" t="s">
        <v>416</v>
      </c>
    </row>
    <row r="1120" spans="5:7">
      <c r="E1120" s="206" t="s">
        <v>694</v>
      </c>
      <c r="F1120" s="89" t="s">
        <v>1113</v>
      </c>
      <c r="G1120" s="209" t="s">
        <v>416</v>
      </c>
    </row>
    <row r="1121" spans="5:7">
      <c r="E1121" s="206" t="s">
        <v>2681</v>
      </c>
      <c r="F1121" s="89" t="s">
        <v>286</v>
      </c>
      <c r="G1121" s="209" t="s">
        <v>416</v>
      </c>
    </row>
    <row r="1122" spans="5:7">
      <c r="E1122" s="206" t="s">
        <v>2681</v>
      </c>
      <c r="F1122" s="89" t="s">
        <v>286</v>
      </c>
      <c r="G1122" s="209" t="s">
        <v>416</v>
      </c>
    </row>
    <row r="1123" spans="5:7">
      <c r="E1123" s="206" t="s">
        <v>2682</v>
      </c>
      <c r="F1123" s="89" t="s">
        <v>273</v>
      </c>
      <c r="G1123" s="209" t="s">
        <v>416</v>
      </c>
    </row>
    <row r="1124" spans="5:7">
      <c r="E1124" s="206" t="s">
        <v>2683</v>
      </c>
      <c r="F1124" s="89" t="s">
        <v>273</v>
      </c>
      <c r="G1124" s="209" t="s">
        <v>416</v>
      </c>
    </row>
    <row r="1125" spans="5:7">
      <c r="E1125" s="206" t="s">
        <v>2684</v>
      </c>
      <c r="F1125" s="89" t="s">
        <v>243</v>
      </c>
      <c r="G1125" s="209" t="s">
        <v>416</v>
      </c>
    </row>
    <row r="1126" spans="5:7">
      <c r="E1126" s="206" t="s">
        <v>695</v>
      </c>
      <c r="F1126" s="89" t="s">
        <v>250</v>
      </c>
      <c r="G1126" s="209" t="s">
        <v>416</v>
      </c>
    </row>
    <row r="1127" spans="5:7">
      <c r="E1127" s="206" t="s">
        <v>2685</v>
      </c>
      <c r="F1127" s="89" t="s">
        <v>348</v>
      </c>
      <c r="G1127" s="209" t="s">
        <v>416</v>
      </c>
    </row>
    <row r="1128" spans="5:7">
      <c r="E1128" s="206" t="s">
        <v>2686</v>
      </c>
      <c r="F1128" s="89" t="s">
        <v>405</v>
      </c>
      <c r="G1128" s="209" t="s">
        <v>416</v>
      </c>
    </row>
    <row r="1129" spans="5:7">
      <c r="E1129" s="206" t="s">
        <v>2687</v>
      </c>
      <c r="F1129" s="89" t="s">
        <v>348</v>
      </c>
      <c r="G1129" s="209" t="s">
        <v>416</v>
      </c>
    </row>
    <row r="1130" spans="5:7">
      <c r="E1130" s="206" t="s">
        <v>2688</v>
      </c>
      <c r="F1130" s="89" t="s">
        <v>286</v>
      </c>
      <c r="G1130" s="209" t="s">
        <v>416</v>
      </c>
    </row>
    <row r="1131" spans="5:7">
      <c r="E1131" s="206" t="s">
        <v>696</v>
      </c>
      <c r="F1131" s="89" t="s">
        <v>250</v>
      </c>
      <c r="G1131" s="209" t="s">
        <v>416</v>
      </c>
    </row>
    <row r="1132" spans="5:7">
      <c r="E1132" s="206" t="s">
        <v>2689</v>
      </c>
      <c r="F1132" s="89" t="s">
        <v>405</v>
      </c>
      <c r="G1132" s="209" t="s">
        <v>416</v>
      </c>
    </row>
    <row r="1133" spans="5:7">
      <c r="E1133" s="206" t="s">
        <v>2690</v>
      </c>
      <c r="F1133" s="89" t="s">
        <v>248</v>
      </c>
      <c r="G1133" s="209" t="s">
        <v>416</v>
      </c>
    </row>
    <row r="1134" spans="5:7">
      <c r="E1134" s="206" t="s">
        <v>2691</v>
      </c>
      <c r="F1134" s="89" t="s">
        <v>295</v>
      </c>
      <c r="G1134" s="209" t="s">
        <v>416</v>
      </c>
    </row>
    <row r="1135" spans="5:7">
      <c r="E1135" s="206" t="s">
        <v>2692</v>
      </c>
      <c r="F1135" s="89" t="s">
        <v>276</v>
      </c>
      <c r="G1135" s="209" t="s">
        <v>416</v>
      </c>
    </row>
    <row r="1136" spans="5:7">
      <c r="E1136" s="206" t="s">
        <v>2693</v>
      </c>
      <c r="F1136" s="89" t="s">
        <v>273</v>
      </c>
      <c r="G1136" s="209" t="s">
        <v>416</v>
      </c>
    </row>
    <row r="1137" spans="5:7">
      <c r="E1137" s="206" t="s">
        <v>2693</v>
      </c>
      <c r="F1137" s="89" t="s">
        <v>273</v>
      </c>
      <c r="G1137" s="209" t="s">
        <v>416</v>
      </c>
    </row>
    <row r="1138" spans="5:7">
      <c r="E1138" s="206" t="s">
        <v>2694</v>
      </c>
      <c r="F1138" s="89" t="s">
        <v>1113</v>
      </c>
      <c r="G1138" s="209" t="s">
        <v>416</v>
      </c>
    </row>
    <row r="1139" spans="5:7">
      <c r="E1139" s="206" t="s">
        <v>2695</v>
      </c>
      <c r="F1139" s="89" t="s">
        <v>243</v>
      </c>
      <c r="G1139" s="209" t="s">
        <v>416</v>
      </c>
    </row>
    <row r="1140" spans="5:7">
      <c r="E1140" s="206" t="s">
        <v>2696</v>
      </c>
      <c r="F1140" s="89" t="s">
        <v>286</v>
      </c>
      <c r="G1140" s="209" t="s">
        <v>416</v>
      </c>
    </row>
    <row r="1141" spans="5:7">
      <c r="E1141" s="206" t="s">
        <v>2697</v>
      </c>
      <c r="F1141" s="89" t="s">
        <v>252</v>
      </c>
      <c r="G1141" s="209" t="s">
        <v>416</v>
      </c>
    </row>
    <row r="1142" spans="5:7">
      <c r="E1142" s="206" t="s">
        <v>2698</v>
      </c>
      <c r="F1142" s="89" t="s">
        <v>252</v>
      </c>
      <c r="G1142" s="209" t="s">
        <v>416</v>
      </c>
    </row>
    <row r="1143" spans="5:7">
      <c r="E1143" s="206" t="s">
        <v>2699</v>
      </c>
      <c r="F1143" s="89" t="s">
        <v>286</v>
      </c>
      <c r="G1143" s="209" t="s">
        <v>416</v>
      </c>
    </row>
    <row r="1144" spans="5:7">
      <c r="E1144" s="206" t="s">
        <v>2700</v>
      </c>
      <c r="F1144" s="89" t="s">
        <v>294</v>
      </c>
      <c r="G1144" s="209" t="s">
        <v>416</v>
      </c>
    </row>
    <row r="1145" spans="5:7">
      <c r="E1145" s="206" t="s">
        <v>2701</v>
      </c>
      <c r="F1145" s="89" t="s">
        <v>252</v>
      </c>
      <c r="G1145" s="209" t="s">
        <v>416</v>
      </c>
    </row>
    <row r="1146" spans="5:7">
      <c r="E1146" s="206" t="s">
        <v>691</v>
      </c>
      <c r="F1146" s="89" t="s">
        <v>250</v>
      </c>
      <c r="G1146" s="209" t="s">
        <v>416</v>
      </c>
    </row>
    <row r="1147" spans="5:7">
      <c r="E1147" s="206" t="s">
        <v>2702</v>
      </c>
      <c r="F1147" s="89" t="s">
        <v>250</v>
      </c>
      <c r="G1147" s="209" t="s">
        <v>416</v>
      </c>
    </row>
    <row r="1148" spans="5:7">
      <c r="E1148" s="206" t="s">
        <v>690</v>
      </c>
      <c r="F1148" s="89" t="s">
        <v>1113</v>
      </c>
      <c r="G1148" s="209" t="s">
        <v>416</v>
      </c>
    </row>
    <row r="1149" spans="5:7">
      <c r="E1149" s="206" t="s">
        <v>690</v>
      </c>
      <c r="F1149" s="89" t="s">
        <v>369</v>
      </c>
      <c r="G1149" s="209" t="s">
        <v>416</v>
      </c>
    </row>
    <row r="1150" spans="5:7">
      <c r="E1150" s="206" t="s">
        <v>2703</v>
      </c>
      <c r="F1150" s="89" t="s">
        <v>325</v>
      </c>
      <c r="G1150" s="209" t="s">
        <v>416</v>
      </c>
    </row>
    <row r="1151" spans="5:7">
      <c r="E1151" s="206" t="s">
        <v>2703</v>
      </c>
      <c r="F1151" s="89" t="s">
        <v>243</v>
      </c>
      <c r="G1151" s="209" t="s">
        <v>416</v>
      </c>
    </row>
    <row r="1152" spans="5:7">
      <c r="E1152" s="206" t="s">
        <v>2703</v>
      </c>
      <c r="F1152" s="89" t="s">
        <v>271</v>
      </c>
      <c r="G1152" s="209" t="s">
        <v>416</v>
      </c>
    </row>
    <row r="1153" spans="5:7">
      <c r="E1153" s="206" t="s">
        <v>2703</v>
      </c>
      <c r="F1153" s="89" t="s">
        <v>271</v>
      </c>
      <c r="G1153" s="209" t="s">
        <v>416</v>
      </c>
    </row>
    <row r="1154" spans="5:7">
      <c r="E1154" s="206" t="s">
        <v>2704</v>
      </c>
      <c r="F1154" s="89" t="s">
        <v>276</v>
      </c>
      <c r="G1154" s="209" t="s">
        <v>416</v>
      </c>
    </row>
    <row r="1155" spans="5:7">
      <c r="E1155" s="206" t="s">
        <v>699</v>
      </c>
      <c r="F1155" s="89" t="s">
        <v>368</v>
      </c>
      <c r="G1155" s="209" t="s">
        <v>416</v>
      </c>
    </row>
    <row r="1156" spans="5:7">
      <c r="E1156" s="206" t="s">
        <v>2705</v>
      </c>
      <c r="F1156" s="89" t="s">
        <v>1113</v>
      </c>
      <c r="G1156" s="209" t="s">
        <v>416</v>
      </c>
    </row>
    <row r="1157" spans="5:7">
      <c r="E1157" s="206" t="s">
        <v>2706</v>
      </c>
      <c r="F1157" s="89" t="s">
        <v>243</v>
      </c>
      <c r="G1157" s="209" t="s">
        <v>416</v>
      </c>
    </row>
    <row r="1158" spans="5:7">
      <c r="E1158" s="206" t="s">
        <v>2707</v>
      </c>
      <c r="F1158" s="89" t="s">
        <v>1113</v>
      </c>
      <c r="G1158" s="209" t="s">
        <v>416</v>
      </c>
    </row>
    <row r="1159" spans="5:7">
      <c r="E1159" s="206" t="s">
        <v>2707</v>
      </c>
      <c r="F1159" s="89" t="s">
        <v>369</v>
      </c>
      <c r="G1159" s="209" t="s">
        <v>416</v>
      </c>
    </row>
    <row r="1160" spans="5:7">
      <c r="E1160" s="206" t="s">
        <v>2708</v>
      </c>
      <c r="F1160" s="89" t="s">
        <v>370</v>
      </c>
      <c r="G1160" s="209" t="s">
        <v>416</v>
      </c>
    </row>
    <row r="1161" spans="5:7">
      <c r="E1161" s="206" t="s">
        <v>2709</v>
      </c>
      <c r="F1161" s="89" t="s">
        <v>405</v>
      </c>
      <c r="G1161" s="209" t="s">
        <v>416</v>
      </c>
    </row>
    <row r="1162" spans="5:7">
      <c r="E1162" s="206" t="s">
        <v>2710</v>
      </c>
      <c r="F1162" s="89" t="s">
        <v>348</v>
      </c>
      <c r="G1162" s="209" t="s">
        <v>416</v>
      </c>
    </row>
    <row r="1163" spans="5:7">
      <c r="E1163" s="206" t="s">
        <v>2711</v>
      </c>
      <c r="F1163" s="89" t="s">
        <v>273</v>
      </c>
      <c r="G1163" s="209" t="s">
        <v>416</v>
      </c>
    </row>
    <row r="1164" spans="5:7">
      <c r="E1164" s="206" t="s">
        <v>2712</v>
      </c>
      <c r="F1164" s="89" t="s">
        <v>252</v>
      </c>
      <c r="G1164" s="209" t="s">
        <v>416</v>
      </c>
    </row>
    <row r="1165" spans="5:7">
      <c r="E1165" s="206" t="s">
        <v>701</v>
      </c>
      <c r="F1165" s="89" t="s">
        <v>250</v>
      </c>
      <c r="G1165" s="209" t="s">
        <v>416</v>
      </c>
    </row>
    <row r="1166" spans="5:7">
      <c r="E1166" s="206" t="s">
        <v>2713</v>
      </c>
      <c r="F1166" s="89" t="s">
        <v>276</v>
      </c>
      <c r="G1166" s="209" t="s">
        <v>416</v>
      </c>
    </row>
    <row r="1167" spans="5:7">
      <c r="E1167" s="206" t="s">
        <v>2713</v>
      </c>
      <c r="F1167" s="89" t="s">
        <v>276</v>
      </c>
      <c r="G1167" s="209" t="s">
        <v>416</v>
      </c>
    </row>
    <row r="1168" spans="5:7">
      <c r="E1168" s="206" t="s">
        <v>2714</v>
      </c>
      <c r="F1168" s="89" t="s">
        <v>295</v>
      </c>
      <c r="G1168" s="209" t="s">
        <v>416</v>
      </c>
    </row>
    <row r="1169" spans="5:7">
      <c r="E1169" s="206" t="s">
        <v>2714</v>
      </c>
      <c r="F1169" s="89" t="s">
        <v>294</v>
      </c>
      <c r="G1169" s="209" t="s">
        <v>416</v>
      </c>
    </row>
    <row r="1170" spans="5:7">
      <c r="E1170" s="206" t="s">
        <v>2715</v>
      </c>
      <c r="F1170" s="89" t="s">
        <v>295</v>
      </c>
      <c r="G1170" s="209" t="s">
        <v>416</v>
      </c>
    </row>
    <row r="1171" spans="5:7">
      <c r="E1171" s="206" t="s">
        <v>2716</v>
      </c>
      <c r="F1171" s="89" t="s">
        <v>295</v>
      </c>
      <c r="G1171" s="209" t="s">
        <v>416</v>
      </c>
    </row>
    <row r="1172" spans="5:7">
      <c r="E1172" s="206" t="s">
        <v>2716</v>
      </c>
      <c r="F1172" s="89" t="s">
        <v>294</v>
      </c>
      <c r="G1172" s="209" t="s">
        <v>416</v>
      </c>
    </row>
    <row r="1173" spans="5:7">
      <c r="E1173" s="206" t="s">
        <v>2717</v>
      </c>
      <c r="F1173" s="89" t="s">
        <v>295</v>
      </c>
      <c r="G1173" s="209" t="s">
        <v>416</v>
      </c>
    </row>
    <row r="1174" spans="5:7">
      <c r="E1174" s="206" t="s">
        <v>2717</v>
      </c>
      <c r="F1174" s="89" t="s">
        <v>294</v>
      </c>
      <c r="G1174" s="209" t="s">
        <v>416</v>
      </c>
    </row>
    <row r="1175" spans="5:7">
      <c r="E1175" s="206" t="s">
        <v>2718</v>
      </c>
      <c r="F1175" s="89" t="s">
        <v>295</v>
      </c>
      <c r="G1175" s="209" t="s">
        <v>416</v>
      </c>
    </row>
    <row r="1176" spans="5:7">
      <c r="E1176" s="206" t="s">
        <v>2719</v>
      </c>
      <c r="F1176" s="89" t="s">
        <v>295</v>
      </c>
      <c r="G1176" s="209" t="s">
        <v>416</v>
      </c>
    </row>
    <row r="1177" spans="5:7">
      <c r="E1177" s="206" t="s">
        <v>2720</v>
      </c>
      <c r="F1177" s="89" t="s">
        <v>295</v>
      </c>
      <c r="G1177" s="209" t="s">
        <v>416</v>
      </c>
    </row>
    <row r="1178" spans="5:7">
      <c r="E1178" s="206" t="s">
        <v>2721</v>
      </c>
      <c r="F1178" s="89" t="s">
        <v>295</v>
      </c>
      <c r="G1178" s="209" t="s">
        <v>416</v>
      </c>
    </row>
    <row r="1179" spans="5:7">
      <c r="E1179" s="206" t="s">
        <v>2722</v>
      </c>
      <c r="F1179" s="89" t="s">
        <v>295</v>
      </c>
      <c r="G1179" s="209" t="s">
        <v>416</v>
      </c>
    </row>
    <row r="1180" spans="5:7">
      <c r="E1180" s="206" t="s">
        <v>2723</v>
      </c>
      <c r="F1180" s="89" t="s">
        <v>295</v>
      </c>
      <c r="G1180" s="209" t="s">
        <v>416</v>
      </c>
    </row>
    <row r="1181" spans="5:7">
      <c r="E1181" s="206" t="s">
        <v>2723</v>
      </c>
      <c r="F1181" s="89" t="s">
        <v>294</v>
      </c>
      <c r="G1181" s="209" t="s">
        <v>416</v>
      </c>
    </row>
    <row r="1182" spans="5:7">
      <c r="E1182" s="206" t="s">
        <v>2724</v>
      </c>
      <c r="F1182" s="89" t="s">
        <v>294</v>
      </c>
      <c r="G1182" s="209" t="s">
        <v>416</v>
      </c>
    </row>
    <row r="1183" spans="5:7">
      <c r="E1183" s="206" t="s">
        <v>2725</v>
      </c>
      <c r="F1183" s="89" t="s">
        <v>295</v>
      </c>
      <c r="G1183" s="209" t="s">
        <v>416</v>
      </c>
    </row>
    <row r="1184" spans="5:7">
      <c r="E1184" s="206" t="s">
        <v>2725</v>
      </c>
      <c r="F1184" s="89" t="s">
        <v>294</v>
      </c>
      <c r="G1184" s="209" t="s">
        <v>416</v>
      </c>
    </row>
    <row r="1185" spans="5:7">
      <c r="E1185" s="206" t="s">
        <v>2726</v>
      </c>
      <c r="F1185" s="89" t="s">
        <v>295</v>
      </c>
      <c r="G1185" s="209" t="s">
        <v>416</v>
      </c>
    </row>
    <row r="1186" spans="5:7">
      <c r="E1186" s="206" t="s">
        <v>2727</v>
      </c>
      <c r="F1186" s="89" t="s">
        <v>295</v>
      </c>
      <c r="G1186" s="209" t="s">
        <v>416</v>
      </c>
    </row>
    <row r="1187" spans="5:7">
      <c r="E1187" s="206" t="s">
        <v>2728</v>
      </c>
      <c r="F1187" s="89" t="s">
        <v>294</v>
      </c>
      <c r="G1187" s="209" t="s">
        <v>416</v>
      </c>
    </row>
    <row r="1188" spans="5:7">
      <c r="E1188" s="206" t="s">
        <v>2729</v>
      </c>
      <c r="F1188" s="89" t="s">
        <v>295</v>
      </c>
      <c r="G1188" s="209" t="s">
        <v>416</v>
      </c>
    </row>
    <row r="1189" spans="5:7">
      <c r="E1189" s="206" t="s">
        <v>2730</v>
      </c>
      <c r="F1189" s="89" t="s">
        <v>295</v>
      </c>
      <c r="G1189" s="209" t="s">
        <v>416</v>
      </c>
    </row>
    <row r="1190" spans="5:7">
      <c r="E1190" s="206" t="s">
        <v>2730</v>
      </c>
      <c r="F1190" s="89" t="s">
        <v>294</v>
      </c>
      <c r="G1190" s="209" t="s">
        <v>416</v>
      </c>
    </row>
    <row r="1191" spans="5:7">
      <c r="E1191" s="206" t="s">
        <v>2731</v>
      </c>
      <c r="F1191" s="89" t="s">
        <v>294</v>
      </c>
      <c r="G1191" s="209" t="s">
        <v>416</v>
      </c>
    </row>
    <row r="1192" spans="5:7">
      <c r="E1192" s="206" t="s">
        <v>2732</v>
      </c>
      <c r="F1192" s="89" t="s">
        <v>295</v>
      </c>
      <c r="G1192" s="209" t="s">
        <v>416</v>
      </c>
    </row>
    <row r="1193" spans="5:7">
      <c r="E1193" s="206" t="s">
        <v>2733</v>
      </c>
      <c r="F1193" s="89" t="s">
        <v>295</v>
      </c>
      <c r="G1193" s="209" t="s">
        <v>416</v>
      </c>
    </row>
    <row r="1194" spans="5:7">
      <c r="E1194" s="206" t="s">
        <v>2734</v>
      </c>
      <c r="F1194" s="89" t="s">
        <v>295</v>
      </c>
      <c r="G1194" s="209" t="s">
        <v>416</v>
      </c>
    </row>
    <row r="1195" spans="5:7">
      <c r="E1195" s="206" t="s">
        <v>2734</v>
      </c>
      <c r="F1195" s="89" t="s">
        <v>294</v>
      </c>
      <c r="G1195" s="209" t="s">
        <v>416</v>
      </c>
    </row>
    <row r="1196" spans="5:7">
      <c r="E1196" s="206" t="s">
        <v>2735</v>
      </c>
      <c r="F1196" s="89" t="s">
        <v>294</v>
      </c>
      <c r="G1196" s="209" t="s">
        <v>416</v>
      </c>
    </row>
    <row r="1197" spans="5:7">
      <c r="E1197" s="206" t="s">
        <v>2736</v>
      </c>
      <c r="F1197" s="89" t="s">
        <v>294</v>
      </c>
      <c r="G1197" s="209" t="s">
        <v>416</v>
      </c>
    </row>
    <row r="1198" spans="5:7">
      <c r="E1198" s="206" t="s">
        <v>2737</v>
      </c>
      <c r="F1198" s="89" t="s">
        <v>295</v>
      </c>
      <c r="G1198" s="209" t="s">
        <v>416</v>
      </c>
    </row>
    <row r="1199" spans="5:7">
      <c r="E1199" s="206" t="s">
        <v>2737</v>
      </c>
      <c r="F1199" s="89" t="s">
        <v>294</v>
      </c>
      <c r="G1199" s="209" t="s">
        <v>416</v>
      </c>
    </row>
    <row r="1200" spans="5:7">
      <c r="E1200" s="206" t="s">
        <v>2738</v>
      </c>
      <c r="F1200" s="89" t="s">
        <v>295</v>
      </c>
      <c r="G1200" s="209" t="s">
        <v>416</v>
      </c>
    </row>
    <row r="1201" spans="5:7">
      <c r="E1201" s="206" t="s">
        <v>2739</v>
      </c>
      <c r="F1201" s="89" t="s">
        <v>295</v>
      </c>
      <c r="G1201" s="209" t="s">
        <v>416</v>
      </c>
    </row>
    <row r="1202" spans="5:7">
      <c r="E1202" s="206" t="s">
        <v>2740</v>
      </c>
      <c r="F1202" s="89" t="s">
        <v>294</v>
      </c>
      <c r="G1202" s="209" t="s">
        <v>416</v>
      </c>
    </row>
    <row r="1203" spans="5:7">
      <c r="E1203" s="206" t="s">
        <v>2741</v>
      </c>
      <c r="F1203" s="89" t="s">
        <v>295</v>
      </c>
      <c r="G1203" s="209" t="s">
        <v>416</v>
      </c>
    </row>
    <row r="1204" spans="5:7">
      <c r="E1204" s="206" t="s">
        <v>2742</v>
      </c>
      <c r="F1204" s="89" t="s">
        <v>295</v>
      </c>
      <c r="G1204" s="209" t="s">
        <v>416</v>
      </c>
    </row>
    <row r="1205" spans="5:7">
      <c r="E1205" s="206" t="s">
        <v>2742</v>
      </c>
      <c r="F1205" s="89" t="s">
        <v>294</v>
      </c>
      <c r="G1205" s="209" t="s">
        <v>416</v>
      </c>
    </row>
    <row r="1206" spans="5:7">
      <c r="E1206" s="206" t="s">
        <v>2743</v>
      </c>
      <c r="F1206" s="89" t="s">
        <v>295</v>
      </c>
      <c r="G1206" s="209" t="s">
        <v>416</v>
      </c>
    </row>
    <row r="1207" spans="5:7">
      <c r="E1207" s="206" t="s">
        <v>2744</v>
      </c>
      <c r="F1207" s="89" t="s">
        <v>252</v>
      </c>
      <c r="G1207" s="209" t="s">
        <v>416</v>
      </c>
    </row>
    <row r="1208" spans="5:7">
      <c r="E1208" s="206" t="s">
        <v>2745</v>
      </c>
      <c r="F1208" s="89" t="s">
        <v>4906</v>
      </c>
      <c r="G1208" s="209" t="s">
        <v>416</v>
      </c>
    </row>
    <row r="1209" spans="5:7">
      <c r="E1209" s="206" t="s">
        <v>2745</v>
      </c>
      <c r="F1209" s="89" t="s">
        <v>348</v>
      </c>
      <c r="G1209" s="209" t="s">
        <v>416</v>
      </c>
    </row>
    <row r="1210" spans="5:7">
      <c r="E1210" s="206" t="s">
        <v>2746</v>
      </c>
      <c r="F1210" s="89" t="s">
        <v>294</v>
      </c>
      <c r="G1210" s="209" t="s">
        <v>416</v>
      </c>
    </row>
    <row r="1211" spans="5:7">
      <c r="E1211" s="206" t="s">
        <v>2747</v>
      </c>
      <c r="F1211" s="89" t="s">
        <v>286</v>
      </c>
      <c r="G1211" s="209" t="s">
        <v>416</v>
      </c>
    </row>
    <row r="1212" spans="5:7">
      <c r="E1212" s="206" t="s">
        <v>2748</v>
      </c>
      <c r="F1212" s="89" t="s">
        <v>252</v>
      </c>
      <c r="G1212" s="209" t="s">
        <v>416</v>
      </c>
    </row>
    <row r="1213" spans="5:7">
      <c r="E1213" s="206" t="s">
        <v>2749</v>
      </c>
      <c r="F1213" s="89" t="s">
        <v>298</v>
      </c>
      <c r="G1213" s="209" t="s">
        <v>416</v>
      </c>
    </row>
    <row r="1214" spans="5:7">
      <c r="E1214" s="206" t="s">
        <v>2750</v>
      </c>
      <c r="F1214" s="89" t="s">
        <v>248</v>
      </c>
      <c r="G1214" s="209" t="s">
        <v>416</v>
      </c>
    </row>
    <row r="1215" spans="5:7">
      <c r="E1215" s="206" t="s">
        <v>705</v>
      </c>
      <c r="F1215" s="89" t="s">
        <v>276</v>
      </c>
      <c r="G1215" s="209" t="s">
        <v>416</v>
      </c>
    </row>
    <row r="1216" spans="5:7">
      <c r="E1216" s="206" t="s">
        <v>2751</v>
      </c>
      <c r="F1216" s="89" t="s">
        <v>243</v>
      </c>
      <c r="G1216" s="209" t="s">
        <v>416</v>
      </c>
    </row>
    <row r="1217" spans="5:7">
      <c r="E1217" s="206" t="s">
        <v>2752</v>
      </c>
      <c r="F1217" s="89" t="s">
        <v>243</v>
      </c>
      <c r="G1217" s="209" t="s">
        <v>416</v>
      </c>
    </row>
    <row r="1218" spans="5:7">
      <c r="E1218" s="206" t="s">
        <v>2752</v>
      </c>
      <c r="F1218" s="89" t="s">
        <v>370</v>
      </c>
      <c r="G1218" s="209" t="s">
        <v>416</v>
      </c>
    </row>
    <row r="1219" spans="5:7">
      <c r="E1219" s="206" t="s">
        <v>706</v>
      </c>
      <c r="F1219" s="89" t="s">
        <v>276</v>
      </c>
      <c r="G1219" s="209" t="s">
        <v>416</v>
      </c>
    </row>
    <row r="1220" spans="5:7">
      <c r="E1220" s="206" t="s">
        <v>2753</v>
      </c>
      <c r="F1220" s="89" t="s">
        <v>276</v>
      </c>
      <c r="G1220" s="209" t="s">
        <v>416</v>
      </c>
    </row>
    <row r="1221" spans="5:7">
      <c r="E1221" s="206" t="s">
        <v>2753</v>
      </c>
      <c r="F1221" s="89" t="s">
        <v>276</v>
      </c>
      <c r="G1221" s="209" t="s">
        <v>416</v>
      </c>
    </row>
    <row r="1222" spans="5:7">
      <c r="E1222" s="206" t="s">
        <v>2754</v>
      </c>
      <c r="F1222" s="89" t="s">
        <v>295</v>
      </c>
      <c r="G1222" s="209" t="s">
        <v>416</v>
      </c>
    </row>
    <row r="1223" spans="5:7">
      <c r="E1223" s="206" t="s">
        <v>2755</v>
      </c>
      <c r="F1223" s="89" t="s">
        <v>295</v>
      </c>
      <c r="G1223" s="209" t="s">
        <v>416</v>
      </c>
    </row>
    <row r="1224" spans="5:7">
      <c r="E1224" s="206" t="s">
        <v>2756</v>
      </c>
      <c r="F1224" s="89" t="s">
        <v>335</v>
      </c>
      <c r="G1224" s="209" t="s">
        <v>416</v>
      </c>
    </row>
    <row r="1225" spans="5:7">
      <c r="E1225" s="206" t="s">
        <v>2757</v>
      </c>
      <c r="F1225" s="89" t="s">
        <v>295</v>
      </c>
      <c r="G1225" s="209" t="s">
        <v>416</v>
      </c>
    </row>
    <row r="1226" spans="5:7">
      <c r="E1226" s="206" t="s">
        <v>2757</v>
      </c>
      <c r="F1226" s="89" t="s">
        <v>294</v>
      </c>
      <c r="G1226" s="209" t="s">
        <v>416</v>
      </c>
    </row>
    <row r="1227" spans="5:7">
      <c r="E1227" s="206" t="s">
        <v>2758</v>
      </c>
      <c r="F1227" s="89" t="s">
        <v>276</v>
      </c>
      <c r="G1227" s="209" t="s">
        <v>416</v>
      </c>
    </row>
    <row r="1228" spans="5:7">
      <c r="E1228" s="206" t="s">
        <v>707</v>
      </c>
      <c r="F1228" s="89" t="s">
        <v>276</v>
      </c>
      <c r="G1228" s="209" t="s">
        <v>416</v>
      </c>
    </row>
    <row r="1229" spans="5:7">
      <c r="E1229" s="206" t="s">
        <v>2759</v>
      </c>
      <c r="F1229" s="89" t="s">
        <v>270</v>
      </c>
      <c r="G1229" s="209" t="s">
        <v>416</v>
      </c>
    </row>
    <row r="1230" spans="5:7">
      <c r="E1230" s="206" t="s">
        <v>2759</v>
      </c>
      <c r="F1230" s="89" t="s">
        <v>1113</v>
      </c>
      <c r="G1230" s="209" t="s">
        <v>416</v>
      </c>
    </row>
    <row r="1231" spans="5:7">
      <c r="E1231" s="206" t="s">
        <v>2759</v>
      </c>
      <c r="F1231" s="89" t="s">
        <v>1113</v>
      </c>
      <c r="G1231" s="209" t="s">
        <v>416</v>
      </c>
    </row>
    <row r="1232" spans="5:7">
      <c r="E1232" s="206" t="s">
        <v>2759</v>
      </c>
      <c r="F1232" s="89" t="s">
        <v>369</v>
      </c>
      <c r="G1232" s="209" t="s">
        <v>416</v>
      </c>
    </row>
    <row r="1233" spans="5:7">
      <c r="E1233" s="206" t="s">
        <v>2760</v>
      </c>
      <c r="F1233" s="89" t="s">
        <v>369</v>
      </c>
      <c r="G1233" s="209" t="s">
        <v>416</v>
      </c>
    </row>
    <row r="1234" spans="5:7">
      <c r="E1234" s="206" t="s">
        <v>2761</v>
      </c>
      <c r="F1234" s="89" t="s">
        <v>405</v>
      </c>
      <c r="G1234" s="209" t="s">
        <v>416</v>
      </c>
    </row>
    <row r="1235" spans="5:7">
      <c r="E1235" s="206" t="s">
        <v>708</v>
      </c>
      <c r="F1235" s="89" t="s">
        <v>252</v>
      </c>
      <c r="G1235" s="209" t="s">
        <v>416</v>
      </c>
    </row>
    <row r="1236" spans="5:7">
      <c r="E1236" s="206" t="s">
        <v>2762</v>
      </c>
      <c r="F1236" s="89" t="s">
        <v>252</v>
      </c>
      <c r="G1236" s="209" t="s">
        <v>416</v>
      </c>
    </row>
    <row r="1237" spans="5:7">
      <c r="E1237" s="206" t="s">
        <v>2763</v>
      </c>
      <c r="F1237" s="89" t="s">
        <v>405</v>
      </c>
      <c r="G1237" s="209" t="s">
        <v>416</v>
      </c>
    </row>
    <row r="1238" spans="5:7">
      <c r="E1238" s="206" t="s">
        <v>2764</v>
      </c>
      <c r="F1238" s="89" t="s">
        <v>286</v>
      </c>
      <c r="G1238" s="209" t="s">
        <v>416</v>
      </c>
    </row>
    <row r="1239" spans="5:7">
      <c r="E1239" s="206" t="s">
        <v>2765</v>
      </c>
      <c r="F1239" s="89" t="s">
        <v>335</v>
      </c>
      <c r="G1239" s="209" t="s">
        <v>416</v>
      </c>
    </row>
    <row r="1240" spans="5:7">
      <c r="E1240" s="206" t="s">
        <v>710</v>
      </c>
      <c r="F1240" s="89" t="s">
        <v>252</v>
      </c>
      <c r="G1240" s="209" t="s">
        <v>416</v>
      </c>
    </row>
    <row r="1241" spans="5:7">
      <c r="E1241" s="206" t="s">
        <v>711</v>
      </c>
      <c r="F1241" s="89" t="s">
        <v>250</v>
      </c>
      <c r="G1241" s="209" t="s">
        <v>416</v>
      </c>
    </row>
    <row r="1242" spans="5:7">
      <c r="E1242" s="206" t="s">
        <v>2766</v>
      </c>
      <c r="F1242" s="89" t="s">
        <v>243</v>
      </c>
      <c r="G1242" s="209" t="s">
        <v>416</v>
      </c>
    </row>
    <row r="1243" spans="5:7">
      <c r="E1243" s="206" t="s">
        <v>2767</v>
      </c>
      <c r="F1243" s="89" t="s">
        <v>250</v>
      </c>
      <c r="G1243" s="209" t="s">
        <v>416</v>
      </c>
    </row>
    <row r="1244" spans="5:7">
      <c r="E1244" s="206" t="s">
        <v>2768</v>
      </c>
      <c r="F1244" s="89" t="s">
        <v>243</v>
      </c>
      <c r="G1244" s="209" t="s">
        <v>416</v>
      </c>
    </row>
    <row r="1245" spans="5:7">
      <c r="E1245" s="206" t="s">
        <v>2769</v>
      </c>
      <c r="F1245" s="89" t="s">
        <v>286</v>
      </c>
      <c r="G1245" s="209" t="s">
        <v>416</v>
      </c>
    </row>
    <row r="1246" spans="5:7">
      <c r="E1246" s="206" t="s">
        <v>2770</v>
      </c>
      <c r="F1246" s="89" t="s">
        <v>243</v>
      </c>
      <c r="G1246" s="209" t="s">
        <v>416</v>
      </c>
    </row>
    <row r="1247" spans="5:7">
      <c r="E1247" s="206" t="s">
        <v>2771</v>
      </c>
      <c r="F1247" s="89" t="s">
        <v>243</v>
      </c>
      <c r="G1247" s="209" t="s">
        <v>416</v>
      </c>
    </row>
    <row r="1248" spans="5:7">
      <c r="E1248" s="206" t="s">
        <v>2772</v>
      </c>
      <c r="F1248" s="89" t="s">
        <v>405</v>
      </c>
      <c r="G1248" s="209" t="s">
        <v>416</v>
      </c>
    </row>
    <row r="1249" spans="5:7">
      <c r="E1249" s="206" t="s">
        <v>2773</v>
      </c>
      <c r="F1249" s="89" t="s">
        <v>298</v>
      </c>
      <c r="G1249" s="209" t="s">
        <v>416</v>
      </c>
    </row>
    <row r="1250" spans="5:7">
      <c r="E1250" s="206" t="s">
        <v>2773</v>
      </c>
      <c r="F1250" s="89" t="s">
        <v>298</v>
      </c>
      <c r="G1250" s="209" t="s">
        <v>416</v>
      </c>
    </row>
    <row r="1251" spans="5:7">
      <c r="E1251" s="206" t="s">
        <v>2774</v>
      </c>
      <c r="F1251" s="89" t="s">
        <v>286</v>
      </c>
      <c r="G1251" s="209" t="s">
        <v>416</v>
      </c>
    </row>
    <row r="1252" spans="5:7">
      <c r="E1252" s="206" t="s">
        <v>2775</v>
      </c>
      <c r="F1252" s="89" t="s">
        <v>286</v>
      </c>
      <c r="G1252" s="209" t="s">
        <v>416</v>
      </c>
    </row>
    <row r="1253" spans="5:7">
      <c r="E1253" s="206" t="s">
        <v>2776</v>
      </c>
      <c r="F1253" s="89" t="s">
        <v>271</v>
      </c>
      <c r="G1253" s="209" t="s">
        <v>416</v>
      </c>
    </row>
    <row r="1254" spans="5:7">
      <c r="E1254" s="206" t="s">
        <v>2776</v>
      </c>
      <c r="F1254" s="89" t="s">
        <v>320</v>
      </c>
      <c r="G1254" s="209" t="s">
        <v>416</v>
      </c>
    </row>
    <row r="1255" spans="5:7">
      <c r="E1255" s="206" t="s">
        <v>2777</v>
      </c>
      <c r="F1255" s="89" t="s">
        <v>369</v>
      </c>
      <c r="G1255" s="209" t="s">
        <v>416</v>
      </c>
    </row>
    <row r="1256" spans="5:7">
      <c r="E1256" s="206" t="s">
        <v>709</v>
      </c>
      <c r="F1256" s="89" t="s">
        <v>243</v>
      </c>
      <c r="G1256" s="209" t="s">
        <v>416</v>
      </c>
    </row>
    <row r="1257" spans="5:7">
      <c r="E1257" s="206" t="s">
        <v>2778</v>
      </c>
      <c r="F1257" s="89" t="s">
        <v>250</v>
      </c>
      <c r="G1257" s="209" t="s">
        <v>416</v>
      </c>
    </row>
    <row r="1258" spans="5:7">
      <c r="E1258" s="206" t="s">
        <v>2779</v>
      </c>
      <c r="F1258" s="89" t="s">
        <v>252</v>
      </c>
      <c r="G1258" s="209" t="s">
        <v>416</v>
      </c>
    </row>
    <row r="1259" spans="5:7">
      <c r="E1259" s="206" t="s">
        <v>2780</v>
      </c>
      <c r="F1259" s="89" t="s">
        <v>252</v>
      </c>
      <c r="G1259" s="209" t="s">
        <v>416</v>
      </c>
    </row>
    <row r="1260" spans="5:7">
      <c r="E1260" s="206" t="s">
        <v>2781</v>
      </c>
      <c r="F1260" s="89" t="s">
        <v>276</v>
      </c>
      <c r="G1260" s="209" t="s">
        <v>416</v>
      </c>
    </row>
    <row r="1261" spans="5:7">
      <c r="E1261" s="206" t="s">
        <v>712</v>
      </c>
      <c r="F1261" s="89" t="s">
        <v>370</v>
      </c>
      <c r="G1261" s="209" t="s">
        <v>416</v>
      </c>
    </row>
    <row r="1262" spans="5:7">
      <c r="E1262" s="206" t="s">
        <v>2782</v>
      </c>
      <c r="F1262" s="89" t="s">
        <v>286</v>
      </c>
      <c r="G1262" s="209" t="s">
        <v>416</v>
      </c>
    </row>
    <row r="1263" spans="5:7">
      <c r="E1263" s="206" t="s">
        <v>2783</v>
      </c>
      <c r="F1263" s="89" t="s">
        <v>298</v>
      </c>
      <c r="G1263" s="209" t="s">
        <v>416</v>
      </c>
    </row>
    <row r="1264" spans="5:7">
      <c r="E1264" s="206" t="s">
        <v>2784</v>
      </c>
      <c r="F1264" s="89" t="s">
        <v>348</v>
      </c>
      <c r="G1264" s="209" t="s">
        <v>416</v>
      </c>
    </row>
    <row r="1265" spans="5:7">
      <c r="E1265" s="206" t="s">
        <v>2784</v>
      </c>
      <c r="F1265" s="89" t="s">
        <v>298</v>
      </c>
      <c r="G1265" s="209" t="s">
        <v>416</v>
      </c>
    </row>
    <row r="1266" spans="5:7">
      <c r="E1266" s="206" t="s">
        <v>2785</v>
      </c>
      <c r="F1266" s="89" t="s">
        <v>348</v>
      </c>
      <c r="G1266" s="209" t="s">
        <v>416</v>
      </c>
    </row>
    <row r="1267" spans="5:7">
      <c r="E1267" s="206" t="s">
        <v>2785</v>
      </c>
      <c r="F1267" s="89" t="s">
        <v>298</v>
      </c>
      <c r="G1267" s="209" t="s">
        <v>416</v>
      </c>
    </row>
    <row r="1268" spans="5:7">
      <c r="E1268" s="206" t="s">
        <v>2786</v>
      </c>
      <c r="F1268" s="89" t="s">
        <v>348</v>
      </c>
      <c r="G1268" s="209" t="s">
        <v>416</v>
      </c>
    </row>
    <row r="1269" spans="5:7">
      <c r="E1269" s="206" t="s">
        <v>713</v>
      </c>
      <c r="F1269" s="89" t="s">
        <v>320</v>
      </c>
      <c r="G1269" s="209" t="s">
        <v>416</v>
      </c>
    </row>
    <row r="1270" spans="5:7">
      <c r="E1270" s="206" t="s">
        <v>2787</v>
      </c>
      <c r="F1270" s="89" t="s">
        <v>243</v>
      </c>
      <c r="G1270" s="209" t="s">
        <v>416</v>
      </c>
    </row>
    <row r="1271" spans="5:7">
      <c r="E1271" s="206" t="s">
        <v>714</v>
      </c>
      <c r="F1271" s="89" t="s">
        <v>250</v>
      </c>
      <c r="G1271" s="209" t="s">
        <v>416</v>
      </c>
    </row>
    <row r="1272" spans="5:7">
      <c r="E1272" s="206" t="s">
        <v>715</v>
      </c>
      <c r="F1272" s="89" t="s">
        <v>335</v>
      </c>
      <c r="G1272" s="209" t="s">
        <v>416</v>
      </c>
    </row>
    <row r="1273" spans="5:7">
      <c r="E1273" s="206" t="s">
        <v>2788</v>
      </c>
      <c r="F1273" s="89" t="s">
        <v>269</v>
      </c>
      <c r="G1273" s="209" t="s">
        <v>416</v>
      </c>
    </row>
    <row r="1274" spans="5:7">
      <c r="E1274" s="206" t="s">
        <v>2789</v>
      </c>
      <c r="F1274" s="89" t="s">
        <v>295</v>
      </c>
      <c r="G1274" s="209" t="s">
        <v>416</v>
      </c>
    </row>
    <row r="1275" spans="5:7">
      <c r="E1275" s="206" t="s">
        <v>2790</v>
      </c>
      <c r="F1275" s="89" t="s">
        <v>320</v>
      </c>
      <c r="G1275" s="209" t="s">
        <v>416</v>
      </c>
    </row>
    <row r="1276" spans="5:7">
      <c r="E1276" s="206" t="s">
        <v>2791</v>
      </c>
      <c r="F1276" s="89" t="s">
        <v>286</v>
      </c>
      <c r="G1276" s="209" t="s">
        <v>416</v>
      </c>
    </row>
    <row r="1277" spans="5:7">
      <c r="E1277" s="206" t="s">
        <v>2792</v>
      </c>
      <c r="F1277" s="89" t="s">
        <v>252</v>
      </c>
      <c r="G1277" s="209" t="s">
        <v>416</v>
      </c>
    </row>
    <row r="1278" spans="5:7">
      <c r="E1278" s="206" t="s">
        <v>728</v>
      </c>
      <c r="F1278" s="89" t="s">
        <v>271</v>
      </c>
      <c r="G1278" s="209" t="s">
        <v>416</v>
      </c>
    </row>
    <row r="1279" spans="5:7">
      <c r="E1279" s="206" t="s">
        <v>728</v>
      </c>
      <c r="F1279" s="89" t="s">
        <v>320</v>
      </c>
      <c r="G1279" s="209" t="s">
        <v>416</v>
      </c>
    </row>
    <row r="1280" spans="5:7">
      <c r="E1280" s="206" t="s">
        <v>729</v>
      </c>
      <c r="F1280" s="89" t="s">
        <v>252</v>
      </c>
      <c r="G1280" s="209" t="s">
        <v>416</v>
      </c>
    </row>
    <row r="1281" spans="5:7">
      <c r="E1281" s="206" t="s">
        <v>2793</v>
      </c>
      <c r="F1281" s="89" t="s">
        <v>294</v>
      </c>
      <c r="G1281" s="209" t="s">
        <v>416</v>
      </c>
    </row>
    <row r="1282" spans="5:7">
      <c r="E1282" s="206" t="s">
        <v>730</v>
      </c>
      <c r="F1282" s="89" t="s">
        <v>243</v>
      </c>
      <c r="G1282" s="209" t="s">
        <v>416</v>
      </c>
    </row>
    <row r="1283" spans="5:7">
      <c r="E1283" s="206" t="s">
        <v>2794</v>
      </c>
      <c r="F1283" s="89" t="s">
        <v>252</v>
      </c>
      <c r="G1283" s="209" t="s">
        <v>416</v>
      </c>
    </row>
    <row r="1284" spans="5:7">
      <c r="E1284" s="206" t="s">
        <v>2795</v>
      </c>
      <c r="F1284" s="89" t="s">
        <v>269</v>
      </c>
      <c r="G1284" s="209" t="s">
        <v>416</v>
      </c>
    </row>
    <row r="1285" spans="5:7">
      <c r="E1285" s="206" t="s">
        <v>2796</v>
      </c>
      <c r="F1285" s="89" t="s">
        <v>252</v>
      </c>
      <c r="G1285" s="209" t="s">
        <v>416</v>
      </c>
    </row>
    <row r="1286" spans="5:7">
      <c r="E1286" s="206" t="s">
        <v>731</v>
      </c>
      <c r="F1286" s="89" t="s">
        <v>276</v>
      </c>
      <c r="G1286" s="209" t="s">
        <v>416</v>
      </c>
    </row>
    <row r="1287" spans="5:7">
      <c r="E1287" s="206" t="s">
        <v>2797</v>
      </c>
      <c r="F1287" s="89" t="s">
        <v>276</v>
      </c>
      <c r="G1287" s="209" t="s">
        <v>416</v>
      </c>
    </row>
    <row r="1288" spans="5:7">
      <c r="E1288" s="206" t="s">
        <v>2798</v>
      </c>
      <c r="F1288" s="89" t="s">
        <v>243</v>
      </c>
      <c r="G1288" s="209" t="s">
        <v>416</v>
      </c>
    </row>
    <row r="1289" spans="5:7">
      <c r="E1289" s="206" t="s">
        <v>2799</v>
      </c>
      <c r="F1289" s="89" t="s">
        <v>325</v>
      </c>
      <c r="G1289" s="209" t="s">
        <v>416</v>
      </c>
    </row>
    <row r="1290" spans="5:7">
      <c r="E1290" s="206" t="s">
        <v>2799</v>
      </c>
      <c r="F1290" s="89" t="s">
        <v>271</v>
      </c>
      <c r="G1290" s="209" t="s">
        <v>416</v>
      </c>
    </row>
    <row r="1291" spans="5:7">
      <c r="E1291" s="206" t="s">
        <v>2799</v>
      </c>
      <c r="F1291" s="89" t="s">
        <v>271</v>
      </c>
      <c r="G1291" s="209" t="s">
        <v>416</v>
      </c>
    </row>
    <row r="1292" spans="5:7">
      <c r="E1292" s="206" t="s">
        <v>2800</v>
      </c>
      <c r="F1292" s="89" t="s">
        <v>295</v>
      </c>
      <c r="G1292" s="209" t="s">
        <v>416</v>
      </c>
    </row>
    <row r="1293" spans="5:7">
      <c r="E1293" s="206" t="s">
        <v>2801</v>
      </c>
      <c r="F1293" s="89" t="s">
        <v>250</v>
      </c>
      <c r="G1293" s="209" t="s">
        <v>416</v>
      </c>
    </row>
    <row r="1294" spans="5:7">
      <c r="E1294" s="206" t="s">
        <v>2802</v>
      </c>
      <c r="F1294" s="89" t="s">
        <v>286</v>
      </c>
      <c r="G1294" s="209" t="s">
        <v>416</v>
      </c>
    </row>
    <row r="1295" spans="5:7">
      <c r="E1295" s="206" t="s">
        <v>732</v>
      </c>
      <c r="F1295" s="89" t="s">
        <v>276</v>
      </c>
      <c r="G1295" s="209" t="s">
        <v>416</v>
      </c>
    </row>
    <row r="1296" spans="5:7">
      <c r="E1296" s="206" t="s">
        <v>2803</v>
      </c>
      <c r="F1296" s="89" t="s">
        <v>295</v>
      </c>
      <c r="G1296" s="209" t="s">
        <v>416</v>
      </c>
    </row>
    <row r="1297" spans="5:7">
      <c r="E1297" s="206" t="s">
        <v>733</v>
      </c>
      <c r="F1297" s="89" t="s">
        <v>370</v>
      </c>
      <c r="G1297" s="209" t="s">
        <v>416</v>
      </c>
    </row>
    <row r="1298" spans="5:7">
      <c r="E1298" s="206" t="s">
        <v>2804</v>
      </c>
      <c r="F1298" s="89" t="s">
        <v>248</v>
      </c>
      <c r="G1298" s="209" t="s">
        <v>416</v>
      </c>
    </row>
    <row r="1299" spans="5:7">
      <c r="E1299" s="206" t="s">
        <v>2805</v>
      </c>
      <c r="F1299" s="89" t="s">
        <v>286</v>
      </c>
      <c r="G1299" s="209" t="s">
        <v>416</v>
      </c>
    </row>
    <row r="1300" spans="5:7">
      <c r="E1300" s="206" t="s">
        <v>2805</v>
      </c>
      <c r="F1300" s="89" t="s">
        <v>350</v>
      </c>
      <c r="G1300" s="209" t="s">
        <v>416</v>
      </c>
    </row>
    <row r="1301" spans="5:7">
      <c r="E1301" s="206" t="s">
        <v>2806</v>
      </c>
      <c r="F1301" s="89" t="s">
        <v>276</v>
      </c>
      <c r="G1301" s="209" t="s">
        <v>416</v>
      </c>
    </row>
    <row r="1302" spans="5:7">
      <c r="E1302" s="206" t="s">
        <v>2807</v>
      </c>
      <c r="F1302" s="89" t="s">
        <v>276</v>
      </c>
      <c r="G1302" s="209" t="s">
        <v>416</v>
      </c>
    </row>
    <row r="1303" spans="5:7">
      <c r="E1303" s="206" t="s">
        <v>2808</v>
      </c>
      <c r="F1303" s="89" t="s">
        <v>243</v>
      </c>
      <c r="G1303" s="209" t="s">
        <v>416</v>
      </c>
    </row>
    <row r="1304" spans="5:7">
      <c r="E1304" s="206" t="s">
        <v>2809</v>
      </c>
      <c r="F1304" s="89" t="s">
        <v>252</v>
      </c>
      <c r="G1304" s="209" t="s">
        <v>416</v>
      </c>
    </row>
    <row r="1305" spans="5:7">
      <c r="E1305" s="206" t="s">
        <v>2810</v>
      </c>
      <c r="F1305" s="89" t="s">
        <v>405</v>
      </c>
      <c r="G1305" s="209" t="s">
        <v>416</v>
      </c>
    </row>
    <row r="1306" spans="5:7">
      <c r="E1306" s="206" t="s">
        <v>734</v>
      </c>
      <c r="F1306" s="89" t="s">
        <v>250</v>
      </c>
      <c r="G1306" s="209" t="s">
        <v>416</v>
      </c>
    </row>
    <row r="1307" spans="5:7">
      <c r="E1307" s="206" t="s">
        <v>735</v>
      </c>
      <c r="F1307" s="89" t="s">
        <v>276</v>
      </c>
      <c r="G1307" s="209" t="s">
        <v>416</v>
      </c>
    </row>
    <row r="1308" spans="5:7">
      <c r="E1308" s="206" t="s">
        <v>716</v>
      </c>
      <c r="F1308" s="89" t="s">
        <v>250</v>
      </c>
      <c r="G1308" s="209" t="s">
        <v>416</v>
      </c>
    </row>
    <row r="1309" spans="5:7">
      <c r="E1309" s="206" t="s">
        <v>2811</v>
      </c>
      <c r="F1309" s="89" t="s">
        <v>335</v>
      </c>
      <c r="G1309" s="209" t="s">
        <v>416</v>
      </c>
    </row>
    <row r="1310" spans="5:7">
      <c r="E1310" s="206" t="s">
        <v>717</v>
      </c>
      <c r="F1310" s="89" t="s">
        <v>252</v>
      </c>
      <c r="G1310" s="209" t="s">
        <v>416</v>
      </c>
    </row>
    <row r="1311" spans="5:7">
      <c r="E1311" s="206" t="s">
        <v>718</v>
      </c>
      <c r="F1311" s="89" t="s">
        <v>252</v>
      </c>
      <c r="G1311" s="209" t="s">
        <v>416</v>
      </c>
    </row>
    <row r="1312" spans="5:7">
      <c r="E1312" s="206" t="s">
        <v>719</v>
      </c>
      <c r="F1312" s="89" t="s">
        <v>276</v>
      </c>
      <c r="G1312" s="209" t="s">
        <v>416</v>
      </c>
    </row>
    <row r="1313" spans="5:7">
      <c r="E1313" s="206" t="s">
        <v>720</v>
      </c>
      <c r="F1313" s="89" t="s">
        <v>276</v>
      </c>
      <c r="G1313" s="209" t="s">
        <v>416</v>
      </c>
    </row>
    <row r="1314" spans="5:7">
      <c r="E1314" s="206" t="s">
        <v>2812</v>
      </c>
      <c r="F1314" s="89" t="s">
        <v>273</v>
      </c>
      <c r="G1314" s="209" t="s">
        <v>416</v>
      </c>
    </row>
    <row r="1315" spans="5:7">
      <c r="E1315" s="206" t="s">
        <v>721</v>
      </c>
      <c r="F1315" s="89" t="s">
        <v>276</v>
      </c>
      <c r="G1315" s="209" t="s">
        <v>416</v>
      </c>
    </row>
    <row r="1316" spans="5:7">
      <c r="E1316" s="206" t="s">
        <v>2813</v>
      </c>
      <c r="F1316" s="89" t="s">
        <v>248</v>
      </c>
      <c r="G1316" s="209" t="s">
        <v>416</v>
      </c>
    </row>
    <row r="1317" spans="5:7">
      <c r="E1317" s="206" t="s">
        <v>722</v>
      </c>
      <c r="F1317" s="89" t="s">
        <v>276</v>
      </c>
      <c r="G1317" s="209" t="s">
        <v>416</v>
      </c>
    </row>
    <row r="1318" spans="5:7">
      <c r="E1318" s="206" t="s">
        <v>2814</v>
      </c>
      <c r="F1318" s="89" t="s">
        <v>273</v>
      </c>
      <c r="G1318" s="209" t="s">
        <v>416</v>
      </c>
    </row>
    <row r="1319" spans="5:7">
      <c r="E1319" s="206" t="s">
        <v>723</v>
      </c>
      <c r="F1319" s="89" t="s">
        <v>276</v>
      </c>
      <c r="G1319" s="209" t="s">
        <v>416</v>
      </c>
    </row>
    <row r="1320" spans="5:7">
      <c r="E1320" s="206" t="s">
        <v>724</v>
      </c>
      <c r="F1320" s="89" t="s">
        <v>325</v>
      </c>
      <c r="G1320" s="209" t="s">
        <v>416</v>
      </c>
    </row>
    <row r="1321" spans="5:7">
      <c r="E1321" s="206" t="s">
        <v>724</v>
      </c>
      <c r="F1321" s="89" t="s">
        <v>243</v>
      </c>
      <c r="G1321" s="209" t="s">
        <v>416</v>
      </c>
    </row>
    <row r="1322" spans="5:7">
      <c r="E1322" s="206" t="s">
        <v>724</v>
      </c>
      <c r="F1322" s="89" t="s">
        <v>271</v>
      </c>
      <c r="G1322" s="209" t="s">
        <v>416</v>
      </c>
    </row>
    <row r="1323" spans="5:7">
      <c r="E1323" s="206" t="s">
        <v>724</v>
      </c>
      <c r="F1323" s="89" t="s">
        <v>4906</v>
      </c>
      <c r="G1323" s="209" t="s">
        <v>416</v>
      </c>
    </row>
    <row r="1324" spans="5:7">
      <c r="E1324" s="206" t="s">
        <v>724</v>
      </c>
      <c r="F1324" s="89" t="s">
        <v>271</v>
      </c>
      <c r="G1324" s="209" t="s">
        <v>416</v>
      </c>
    </row>
    <row r="1325" spans="5:7">
      <c r="E1325" s="206" t="s">
        <v>2815</v>
      </c>
      <c r="F1325" s="89" t="s">
        <v>276</v>
      </c>
      <c r="G1325" s="209" t="s">
        <v>416</v>
      </c>
    </row>
    <row r="1326" spans="5:7">
      <c r="E1326" s="206" t="s">
        <v>2816</v>
      </c>
      <c r="F1326" s="89" t="s">
        <v>271</v>
      </c>
      <c r="G1326" s="209" t="s">
        <v>416</v>
      </c>
    </row>
    <row r="1327" spans="5:7">
      <c r="E1327" s="206" t="s">
        <v>2816</v>
      </c>
      <c r="F1327" s="89" t="s">
        <v>271</v>
      </c>
      <c r="G1327" s="209" t="s">
        <v>416</v>
      </c>
    </row>
    <row r="1328" spans="5:7">
      <c r="E1328" s="206" t="s">
        <v>2817</v>
      </c>
      <c r="F1328" s="89" t="s">
        <v>348</v>
      </c>
      <c r="G1328" s="209" t="s">
        <v>416</v>
      </c>
    </row>
    <row r="1329" spans="5:7">
      <c r="E1329" s="206" t="s">
        <v>2817</v>
      </c>
      <c r="F1329" s="89" t="s">
        <v>348</v>
      </c>
      <c r="G1329" s="209" t="s">
        <v>416</v>
      </c>
    </row>
    <row r="1330" spans="5:7">
      <c r="E1330" s="206" t="s">
        <v>725</v>
      </c>
      <c r="F1330" s="89" t="s">
        <v>276</v>
      </c>
      <c r="G1330" s="209" t="s">
        <v>416</v>
      </c>
    </row>
    <row r="1331" spans="5:7">
      <c r="E1331" s="206" t="s">
        <v>726</v>
      </c>
      <c r="F1331" s="89" t="s">
        <v>276</v>
      </c>
      <c r="G1331" s="209" t="s">
        <v>416</v>
      </c>
    </row>
    <row r="1332" spans="5:7">
      <c r="E1332" s="206" t="s">
        <v>727</v>
      </c>
      <c r="F1332" s="89" t="s">
        <v>276</v>
      </c>
      <c r="G1332" s="209" t="s">
        <v>416</v>
      </c>
    </row>
    <row r="1333" spans="5:7">
      <c r="E1333" s="206" t="s">
        <v>2818</v>
      </c>
      <c r="F1333" s="89" t="s">
        <v>276</v>
      </c>
      <c r="G1333" s="209" t="s">
        <v>416</v>
      </c>
    </row>
    <row r="1334" spans="5:7">
      <c r="E1334" s="206" t="s">
        <v>2819</v>
      </c>
      <c r="F1334" s="89" t="s">
        <v>1113</v>
      </c>
      <c r="G1334" s="209" t="s">
        <v>416</v>
      </c>
    </row>
    <row r="1335" spans="5:7">
      <c r="E1335" s="206" t="s">
        <v>2819</v>
      </c>
      <c r="F1335" s="89" t="s">
        <v>1113</v>
      </c>
      <c r="G1335" s="209" t="s">
        <v>416</v>
      </c>
    </row>
    <row r="1336" spans="5:7">
      <c r="E1336" s="206" t="s">
        <v>2820</v>
      </c>
      <c r="F1336" s="89" t="s">
        <v>1113</v>
      </c>
      <c r="G1336" s="209" t="s">
        <v>416</v>
      </c>
    </row>
    <row r="1337" spans="5:7">
      <c r="E1337" s="206" t="s">
        <v>2821</v>
      </c>
      <c r="F1337" s="89" t="s">
        <v>348</v>
      </c>
      <c r="G1337" s="209" t="s">
        <v>416</v>
      </c>
    </row>
    <row r="1338" spans="5:7">
      <c r="E1338" s="206" t="s">
        <v>2822</v>
      </c>
      <c r="F1338" s="89" t="s">
        <v>273</v>
      </c>
      <c r="G1338" s="209" t="s">
        <v>416</v>
      </c>
    </row>
    <row r="1339" spans="5:7">
      <c r="E1339" s="206" t="s">
        <v>2823</v>
      </c>
      <c r="F1339" s="89" t="s">
        <v>405</v>
      </c>
      <c r="G1339" s="209" t="s">
        <v>416</v>
      </c>
    </row>
    <row r="1340" spans="5:7">
      <c r="E1340" s="206" t="s">
        <v>736</v>
      </c>
      <c r="F1340" s="89" t="s">
        <v>276</v>
      </c>
      <c r="G1340" s="209" t="s">
        <v>416</v>
      </c>
    </row>
    <row r="1341" spans="5:7">
      <c r="E1341" s="206" t="s">
        <v>2824</v>
      </c>
      <c r="F1341" s="89" t="s">
        <v>273</v>
      </c>
      <c r="G1341" s="209" t="s">
        <v>416</v>
      </c>
    </row>
    <row r="1342" spans="5:7">
      <c r="E1342" s="206" t="s">
        <v>2825</v>
      </c>
      <c r="F1342" s="89" t="s">
        <v>250</v>
      </c>
      <c r="G1342" s="209" t="s">
        <v>416</v>
      </c>
    </row>
    <row r="1343" spans="5:7">
      <c r="E1343" s="206" t="s">
        <v>737</v>
      </c>
      <c r="F1343" s="89" t="s">
        <v>250</v>
      </c>
      <c r="G1343" s="209" t="s">
        <v>416</v>
      </c>
    </row>
    <row r="1344" spans="5:7">
      <c r="E1344" s="206" t="s">
        <v>738</v>
      </c>
      <c r="F1344" s="89" t="s">
        <v>243</v>
      </c>
      <c r="G1344" s="209" t="s">
        <v>416</v>
      </c>
    </row>
    <row r="1345" spans="5:7">
      <c r="E1345" s="206" t="s">
        <v>2826</v>
      </c>
      <c r="F1345" s="89" t="s">
        <v>286</v>
      </c>
      <c r="G1345" s="209" t="s">
        <v>416</v>
      </c>
    </row>
    <row r="1346" spans="5:7">
      <c r="E1346" s="206" t="s">
        <v>2827</v>
      </c>
      <c r="F1346" s="89" t="s">
        <v>348</v>
      </c>
      <c r="G1346" s="209" t="s">
        <v>416</v>
      </c>
    </row>
    <row r="1347" spans="5:7">
      <c r="E1347" s="206" t="s">
        <v>2827</v>
      </c>
      <c r="F1347" s="89" t="s">
        <v>348</v>
      </c>
      <c r="G1347" s="209" t="s">
        <v>416</v>
      </c>
    </row>
    <row r="1348" spans="5:7">
      <c r="E1348" s="206" t="s">
        <v>2828</v>
      </c>
      <c r="F1348" s="89" t="s">
        <v>286</v>
      </c>
      <c r="G1348" s="209" t="s">
        <v>416</v>
      </c>
    </row>
    <row r="1349" spans="5:7">
      <c r="E1349" s="206" t="s">
        <v>2829</v>
      </c>
      <c r="F1349" s="89" t="s">
        <v>295</v>
      </c>
      <c r="G1349" s="209" t="s">
        <v>416</v>
      </c>
    </row>
    <row r="1350" spans="5:7">
      <c r="E1350" s="206" t="s">
        <v>2829</v>
      </c>
      <c r="F1350" s="89" t="s">
        <v>294</v>
      </c>
      <c r="G1350" s="209" t="s">
        <v>416</v>
      </c>
    </row>
    <row r="1351" spans="5:7">
      <c r="E1351" s="206" t="s">
        <v>739</v>
      </c>
      <c r="F1351" s="89" t="s">
        <v>335</v>
      </c>
      <c r="G1351" s="209" t="s">
        <v>416</v>
      </c>
    </row>
    <row r="1352" spans="5:7">
      <c r="E1352" s="206" t="s">
        <v>2830</v>
      </c>
      <c r="F1352" s="89" t="s">
        <v>405</v>
      </c>
      <c r="G1352" s="209" t="s">
        <v>416</v>
      </c>
    </row>
    <row r="1353" spans="5:7">
      <c r="E1353" s="206" t="s">
        <v>2831</v>
      </c>
      <c r="F1353" s="89" t="s">
        <v>370</v>
      </c>
      <c r="G1353" s="209" t="s">
        <v>416</v>
      </c>
    </row>
    <row r="1354" spans="5:7">
      <c r="E1354" s="206" t="s">
        <v>740</v>
      </c>
      <c r="F1354" s="89" t="s">
        <v>276</v>
      </c>
      <c r="G1354" s="209" t="s">
        <v>416</v>
      </c>
    </row>
    <row r="1355" spans="5:7">
      <c r="E1355" s="206" t="s">
        <v>2832</v>
      </c>
      <c r="F1355" s="89" t="s">
        <v>271</v>
      </c>
      <c r="G1355" s="209" t="s">
        <v>416</v>
      </c>
    </row>
    <row r="1356" spans="5:7">
      <c r="E1356" s="206" t="s">
        <v>2832</v>
      </c>
      <c r="F1356" s="89" t="s">
        <v>370</v>
      </c>
      <c r="G1356" s="209" t="s">
        <v>416</v>
      </c>
    </row>
    <row r="1357" spans="5:7">
      <c r="E1357" s="206" t="s">
        <v>741</v>
      </c>
      <c r="F1357" s="89" t="s">
        <v>380</v>
      </c>
      <c r="G1357" s="209" t="s">
        <v>416</v>
      </c>
    </row>
    <row r="1358" spans="5:7">
      <c r="E1358" s="206" t="s">
        <v>742</v>
      </c>
      <c r="F1358" s="89" t="s">
        <v>276</v>
      </c>
      <c r="G1358" s="209" t="s">
        <v>416</v>
      </c>
    </row>
    <row r="1359" spans="5:7">
      <c r="E1359" s="206" t="s">
        <v>2833</v>
      </c>
      <c r="F1359" s="89" t="s">
        <v>286</v>
      </c>
      <c r="G1359" s="209" t="s">
        <v>416</v>
      </c>
    </row>
    <row r="1360" spans="5:7">
      <c r="E1360" s="206" t="s">
        <v>2834</v>
      </c>
      <c r="F1360" s="89" t="s">
        <v>252</v>
      </c>
      <c r="G1360" s="209" t="s">
        <v>416</v>
      </c>
    </row>
    <row r="1361" spans="5:7">
      <c r="E1361" s="206" t="s">
        <v>2835</v>
      </c>
      <c r="F1361" s="89" t="s">
        <v>348</v>
      </c>
      <c r="G1361" s="209" t="s">
        <v>416</v>
      </c>
    </row>
    <row r="1362" spans="5:7">
      <c r="E1362" s="206" t="s">
        <v>743</v>
      </c>
      <c r="F1362" s="89" t="s">
        <v>271</v>
      </c>
      <c r="G1362" s="209" t="s">
        <v>416</v>
      </c>
    </row>
    <row r="1363" spans="5:7">
      <c r="E1363" s="206" t="s">
        <v>743</v>
      </c>
      <c r="F1363" s="89" t="s">
        <v>320</v>
      </c>
      <c r="G1363" s="209" t="s">
        <v>416</v>
      </c>
    </row>
    <row r="1364" spans="5:7">
      <c r="E1364" s="206" t="s">
        <v>2836</v>
      </c>
      <c r="F1364" s="89" t="s">
        <v>286</v>
      </c>
      <c r="G1364" s="209" t="s">
        <v>416</v>
      </c>
    </row>
    <row r="1365" spans="5:7">
      <c r="E1365" s="206" t="s">
        <v>2837</v>
      </c>
      <c r="F1365" s="89" t="s">
        <v>335</v>
      </c>
      <c r="G1365" s="209" t="s">
        <v>416</v>
      </c>
    </row>
    <row r="1366" spans="5:7">
      <c r="E1366" s="206" t="s">
        <v>2838</v>
      </c>
      <c r="F1366" s="89" t="s">
        <v>295</v>
      </c>
      <c r="G1366" s="209" t="s">
        <v>416</v>
      </c>
    </row>
    <row r="1367" spans="5:7">
      <c r="E1367" s="206" t="s">
        <v>2838</v>
      </c>
      <c r="F1367" s="89" t="s">
        <v>294</v>
      </c>
      <c r="G1367" s="209" t="s">
        <v>416</v>
      </c>
    </row>
    <row r="1368" spans="5:7">
      <c r="E1368" s="206" t="s">
        <v>2839</v>
      </c>
      <c r="F1368" s="89" t="s">
        <v>4906</v>
      </c>
      <c r="G1368" s="209" t="s">
        <v>416</v>
      </c>
    </row>
    <row r="1369" spans="5:7">
      <c r="E1369" s="206" t="s">
        <v>2840</v>
      </c>
      <c r="F1369" s="89" t="s">
        <v>295</v>
      </c>
      <c r="G1369" s="209" t="s">
        <v>416</v>
      </c>
    </row>
    <row r="1370" spans="5:7">
      <c r="E1370" s="206" t="s">
        <v>2841</v>
      </c>
      <c r="F1370" s="89" t="s">
        <v>4906</v>
      </c>
      <c r="G1370" s="209" t="s">
        <v>416</v>
      </c>
    </row>
    <row r="1371" spans="5:7">
      <c r="E1371" s="206" t="s">
        <v>2841</v>
      </c>
      <c r="F1371" s="89" t="s">
        <v>348</v>
      </c>
      <c r="G1371" s="209" t="s">
        <v>416</v>
      </c>
    </row>
    <row r="1372" spans="5:7">
      <c r="E1372" s="206" t="s">
        <v>2842</v>
      </c>
      <c r="F1372" s="89" t="s">
        <v>252</v>
      </c>
      <c r="G1372" s="209" t="s">
        <v>416</v>
      </c>
    </row>
    <row r="1373" spans="5:7">
      <c r="E1373" s="206" t="s">
        <v>2843</v>
      </c>
      <c r="F1373" s="89" t="s">
        <v>405</v>
      </c>
      <c r="G1373" s="209" t="s">
        <v>416</v>
      </c>
    </row>
    <row r="1374" spans="5:7">
      <c r="E1374" s="206" t="s">
        <v>2844</v>
      </c>
      <c r="F1374" s="89" t="s">
        <v>273</v>
      </c>
      <c r="G1374" s="209" t="s">
        <v>416</v>
      </c>
    </row>
    <row r="1375" spans="5:7">
      <c r="E1375" s="206" t="s">
        <v>2845</v>
      </c>
      <c r="F1375" s="89" t="s">
        <v>335</v>
      </c>
      <c r="G1375" s="209" t="s">
        <v>416</v>
      </c>
    </row>
    <row r="1376" spans="5:7">
      <c r="E1376" s="206" t="s">
        <v>2845</v>
      </c>
      <c r="F1376" s="89" t="s">
        <v>405</v>
      </c>
      <c r="G1376" s="209" t="s">
        <v>416</v>
      </c>
    </row>
    <row r="1377" spans="5:7">
      <c r="E1377" s="206" t="s">
        <v>2846</v>
      </c>
      <c r="F1377" s="89" t="s">
        <v>252</v>
      </c>
      <c r="G1377" s="209" t="s">
        <v>416</v>
      </c>
    </row>
    <row r="1378" spans="5:7">
      <c r="E1378" s="206" t="s">
        <v>744</v>
      </c>
      <c r="F1378" s="89" t="s">
        <v>276</v>
      </c>
      <c r="G1378" s="209" t="s">
        <v>416</v>
      </c>
    </row>
    <row r="1379" spans="5:7">
      <c r="E1379" s="206" t="s">
        <v>745</v>
      </c>
      <c r="F1379" s="89" t="s">
        <v>250</v>
      </c>
      <c r="G1379" s="209" t="s">
        <v>416</v>
      </c>
    </row>
    <row r="1380" spans="5:7">
      <c r="E1380" s="206" t="s">
        <v>746</v>
      </c>
      <c r="F1380" s="89" t="s">
        <v>335</v>
      </c>
      <c r="G1380" s="209" t="s">
        <v>416</v>
      </c>
    </row>
    <row r="1381" spans="5:7">
      <c r="E1381" s="206" t="s">
        <v>2847</v>
      </c>
      <c r="F1381" s="89" t="s">
        <v>286</v>
      </c>
      <c r="G1381" s="209" t="s">
        <v>416</v>
      </c>
    </row>
    <row r="1382" spans="5:7">
      <c r="E1382" s="206" t="s">
        <v>2847</v>
      </c>
      <c r="F1382" s="89" t="s">
        <v>350</v>
      </c>
      <c r="G1382" s="209" t="s">
        <v>416</v>
      </c>
    </row>
    <row r="1383" spans="5:7">
      <c r="E1383" s="206" t="s">
        <v>2848</v>
      </c>
      <c r="F1383" s="89" t="s">
        <v>273</v>
      </c>
      <c r="G1383" s="209" t="s">
        <v>416</v>
      </c>
    </row>
    <row r="1384" spans="5:7">
      <c r="E1384" s="206" t="s">
        <v>2849</v>
      </c>
      <c r="F1384" s="89" t="s">
        <v>276</v>
      </c>
      <c r="G1384" s="209" t="s">
        <v>416</v>
      </c>
    </row>
    <row r="1385" spans="5:7">
      <c r="E1385" s="206" t="s">
        <v>2850</v>
      </c>
      <c r="F1385" s="89" t="s">
        <v>286</v>
      </c>
      <c r="G1385" s="209" t="s">
        <v>416</v>
      </c>
    </row>
    <row r="1386" spans="5:7">
      <c r="E1386" s="206" t="s">
        <v>2851</v>
      </c>
      <c r="F1386" s="89" t="s">
        <v>380</v>
      </c>
      <c r="G1386" s="209" t="s">
        <v>416</v>
      </c>
    </row>
    <row r="1387" spans="5:7">
      <c r="E1387" s="206" t="s">
        <v>2852</v>
      </c>
      <c r="F1387" s="89" t="s">
        <v>286</v>
      </c>
      <c r="G1387" s="209" t="s">
        <v>416</v>
      </c>
    </row>
    <row r="1388" spans="5:7">
      <c r="E1388" s="206" t="s">
        <v>2853</v>
      </c>
      <c r="F1388" s="89" t="s">
        <v>405</v>
      </c>
      <c r="G1388" s="209" t="s">
        <v>416</v>
      </c>
    </row>
    <row r="1389" spans="5:7">
      <c r="E1389" s="206" t="s">
        <v>772</v>
      </c>
      <c r="F1389" s="89" t="s">
        <v>252</v>
      </c>
      <c r="G1389" s="209" t="s">
        <v>416</v>
      </c>
    </row>
    <row r="1390" spans="5:7">
      <c r="E1390" s="206" t="s">
        <v>2854</v>
      </c>
      <c r="F1390" s="89" t="s">
        <v>276</v>
      </c>
      <c r="G1390" s="209" t="s">
        <v>416</v>
      </c>
    </row>
    <row r="1391" spans="5:7">
      <c r="E1391" s="206" t="s">
        <v>2855</v>
      </c>
      <c r="F1391" s="89" t="s">
        <v>276</v>
      </c>
      <c r="G1391" s="209" t="s">
        <v>416</v>
      </c>
    </row>
    <row r="1392" spans="5:7">
      <c r="E1392" s="206" t="s">
        <v>2856</v>
      </c>
      <c r="F1392" s="89" t="s">
        <v>286</v>
      </c>
      <c r="G1392" s="209" t="s">
        <v>416</v>
      </c>
    </row>
    <row r="1393" spans="5:7">
      <c r="E1393" s="206" t="s">
        <v>2857</v>
      </c>
      <c r="F1393" s="89" t="s">
        <v>286</v>
      </c>
      <c r="G1393" s="209" t="s">
        <v>416</v>
      </c>
    </row>
    <row r="1394" spans="5:7">
      <c r="E1394" s="206" t="s">
        <v>2858</v>
      </c>
      <c r="F1394" s="89" t="s">
        <v>348</v>
      </c>
      <c r="G1394" s="209" t="s">
        <v>416</v>
      </c>
    </row>
    <row r="1395" spans="5:7">
      <c r="E1395" s="206" t="s">
        <v>2859</v>
      </c>
      <c r="F1395" s="89" t="s">
        <v>405</v>
      </c>
      <c r="G1395" s="209" t="s">
        <v>416</v>
      </c>
    </row>
    <row r="1396" spans="5:7">
      <c r="E1396" s="206" t="s">
        <v>2860</v>
      </c>
      <c r="F1396" s="89" t="s">
        <v>1113</v>
      </c>
      <c r="G1396" s="209" t="s">
        <v>416</v>
      </c>
    </row>
    <row r="1397" spans="5:7">
      <c r="E1397" s="206" t="s">
        <v>2861</v>
      </c>
      <c r="F1397" s="89" t="s">
        <v>276</v>
      </c>
      <c r="G1397" s="209" t="s">
        <v>416</v>
      </c>
    </row>
    <row r="1398" spans="5:7">
      <c r="E1398" s="206" t="s">
        <v>2862</v>
      </c>
      <c r="F1398" s="89" t="s">
        <v>276</v>
      </c>
      <c r="G1398" s="209" t="s">
        <v>416</v>
      </c>
    </row>
    <row r="1399" spans="5:7">
      <c r="E1399" s="206" t="s">
        <v>773</v>
      </c>
      <c r="F1399" s="89" t="s">
        <v>1113</v>
      </c>
      <c r="G1399" s="209" t="s">
        <v>416</v>
      </c>
    </row>
    <row r="1400" spans="5:7">
      <c r="E1400" s="206" t="s">
        <v>773</v>
      </c>
      <c r="F1400" s="89" t="s">
        <v>369</v>
      </c>
      <c r="G1400" s="209" t="s">
        <v>416</v>
      </c>
    </row>
    <row r="1401" spans="5:7">
      <c r="E1401" s="206" t="s">
        <v>2863</v>
      </c>
      <c r="F1401" s="89" t="s">
        <v>273</v>
      </c>
      <c r="G1401" s="209" t="s">
        <v>416</v>
      </c>
    </row>
    <row r="1402" spans="5:7">
      <c r="E1402" s="206" t="s">
        <v>2863</v>
      </c>
      <c r="F1402" s="89" t="s">
        <v>273</v>
      </c>
      <c r="G1402" s="209" t="s">
        <v>416</v>
      </c>
    </row>
    <row r="1403" spans="5:7">
      <c r="E1403" s="206" t="s">
        <v>2864</v>
      </c>
      <c r="F1403" s="89" t="s">
        <v>271</v>
      </c>
      <c r="G1403" s="209" t="s">
        <v>416</v>
      </c>
    </row>
    <row r="1404" spans="5:7">
      <c r="E1404" s="206" t="s">
        <v>2865</v>
      </c>
      <c r="F1404" s="89" t="s">
        <v>250</v>
      </c>
      <c r="G1404" s="209" t="s">
        <v>416</v>
      </c>
    </row>
    <row r="1405" spans="5:7">
      <c r="E1405" s="206" t="s">
        <v>774</v>
      </c>
      <c r="F1405" s="89" t="s">
        <v>276</v>
      </c>
      <c r="G1405" s="209" t="s">
        <v>416</v>
      </c>
    </row>
    <row r="1406" spans="5:7">
      <c r="E1406" s="206" t="s">
        <v>2866</v>
      </c>
      <c r="F1406" s="89" t="s">
        <v>276</v>
      </c>
      <c r="G1406" s="209" t="s">
        <v>416</v>
      </c>
    </row>
    <row r="1407" spans="5:7">
      <c r="E1407" s="206" t="s">
        <v>775</v>
      </c>
      <c r="F1407" s="89" t="s">
        <v>276</v>
      </c>
      <c r="G1407" s="209" t="s">
        <v>416</v>
      </c>
    </row>
    <row r="1408" spans="5:7">
      <c r="E1408" s="206" t="s">
        <v>2867</v>
      </c>
      <c r="F1408" s="89" t="s">
        <v>243</v>
      </c>
      <c r="G1408" s="209" t="s">
        <v>416</v>
      </c>
    </row>
    <row r="1409" spans="5:7">
      <c r="E1409" s="206" t="s">
        <v>776</v>
      </c>
      <c r="F1409" s="89" t="s">
        <v>276</v>
      </c>
      <c r="G1409" s="209" t="s">
        <v>416</v>
      </c>
    </row>
    <row r="1410" spans="5:7">
      <c r="E1410" s="206" t="s">
        <v>2868</v>
      </c>
      <c r="F1410" s="89" t="s">
        <v>276</v>
      </c>
      <c r="G1410" s="209" t="s">
        <v>416</v>
      </c>
    </row>
    <row r="1411" spans="5:7">
      <c r="E1411" s="206" t="s">
        <v>2869</v>
      </c>
      <c r="F1411" s="89" t="s">
        <v>276</v>
      </c>
      <c r="G1411" s="209" t="s">
        <v>416</v>
      </c>
    </row>
    <row r="1412" spans="5:7">
      <c r="E1412" s="206" t="s">
        <v>2869</v>
      </c>
      <c r="F1412" s="89" t="s">
        <v>380</v>
      </c>
      <c r="G1412" s="209" t="s">
        <v>416</v>
      </c>
    </row>
    <row r="1413" spans="5:7">
      <c r="E1413" s="206" t="s">
        <v>2870</v>
      </c>
      <c r="F1413" s="89" t="s">
        <v>252</v>
      </c>
      <c r="G1413" s="209" t="s">
        <v>416</v>
      </c>
    </row>
    <row r="1414" spans="5:7">
      <c r="E1414" s="206" t="s">
        <v>2871</v>
      </c>
      <c r="F1414" s="89" t="s">
        <v>250</v>
      </c>
      <c r="G1414" s="209" t="s">
        <v>416</v>
      </c>
    </row>
    <row r="1415" spans="5:7">
      <c r="E1415" s="206" t="s">
        <v>2872</v>
      </c>
      <c r="F1415" s="89" t="s">
        <v>348</v>
      </c>
      <c r="G1415" s="209" t="s">
        <v>416</v>
      </c>
    </row>
    <row r="1416" spans="5:7">
      <c r="E1416" s="206" t="s">
        <v>2873</v>
      </c>
      <c r="F1416" s="89" t="s">
        <v>370</v>
      </c>
      <c r="G1416" s="209" t="s">
        <v>416</v>
      </c>
    </row>
    <row r="1417" spans="5:7">
      <c r="E1417" s="206" t="s">
        <v>747</v>
      </c>
      <c r="F1417" s="89" t="s">
        <v>250</v>
      </c>
      <c r="G1417" s="209" t="s">
        <v>416</v>
      </c>
    </row>
    <row r="1418" spans="5:7">
      <c r="E1418" s="206" t="s">
        <v>749</v>
      </c>
      <c r="F1418" s="89" t="s">
        <v>276</v>
      </c>
      <c r="G1418" s="209" t="s">
        <v>416</v>
      </c>
    </row>
    <row r="1419" spans="5:7">
      <c r="E1419" s="206" t="s">
        <v>2874</v>
      </c>
      <c r="F1419" s="89" t="s">
        <v>243</v>
      </c>
      <c r="G1419" s="209" t="s">
        <v>416</v>
      </c>
    </row>
    <row r="1420" spans="5:7">
      <c r="E1420" s="206" t="s">
        <v>750</v>
      </c>
      <c r="F1420" s="89" t="s">
        <v>250</v>
      </c>
      <c r="G1420" s="209" t="s">
        <v>416</v>
      </c>
    </row>
    <row r="1421" spans="5:7">
      <c r="E1421" s="206" t="s">
        <v>2875</v>
      </c>
      <c r="F1421" s="89" t="s">
        <v>295</v>
      </c>
      <c r="G1421" s="209" t="s">
        <v>416</v>
      </c>
    </row>
    <row r="1422" spans="5:7">
      <c r="E1422" s="206" t="s">
        <v>766</v>
      </c>
      <c r="F1422" s="89" t="s">
        <v>276</v>
      </c>
      <c r="G1422" s="209" t="s">
        <v>416</v>
      </c>
    </row>
    <row r="1423" spans="5:7">
      <c r="E1423" s="206" t="s">
        <v>2876</v>
      </c>
      <c r="F1423" s="89" t="s">
        <v>273</v>
      </c>
      <c r="G1423" s="209" t="s">
        <v>416</v>
      </c>
    </row>
    <row r="1424" spans="5:7">
      <c r="E1424" s="206" t="s">
        <v>2877</v>
      </c>
      <c r="F1424" s="89" t="s">
        <v>243</v>
      </c>
      <c r="G1424" s="209" t="s">
        <v>416</v>
      </c>
    </row>
    <row r="1425" spans="5:7">
      <c r="E1425" s="206" t="s">
        <v>2878</v>
      </c>
      <c r="F1425" s="89" t="s">
        <v>273</v>
      </c>
      <c r="G1425" s="209" t="s">
        <v>416</v>
      </c>
    </row>
    <row r="1426" spans="5:7">
      <c r="E1426" s="206" t="s">
        <v>2879</v>
      </c>
      <c r="F1426" s="89" t="s">
        <v>325</v>
      </c>
      <c r="G1426" s="209" t="s">
        <v>416</v>
      </c>
    </row>
    <row r="1427" spans="5:7">
      <c r="E1427" s="206" t="s">
        <v>2879</v>
      </c>
      <c r="F1427" s="89" t="s">
        <v>243</v>
      </c>
      <c r="G1427" s="209" t="s">
        <v>416</v>
      </c>
    </row>
    <row r="1428" spans="5:7">
      <c r="E1428" s="206" t="s">
        <v>2879</v>
      </c>
      <c r="F1428" s="89" t="s">
        <v>320</v>
      </c>
      <c r="G1428" s="209" t="s">
        <v>416</v>
      </c>
    </row>
    <row r="1429" spans="5:7">
      <c r="E1429" s="206" t="s">
        <v>2880</v>
      </c>
      <c r="F1429" s="89" t="s">
        <v>243</v>
      </c>
      <c r="G1429" s="209" t="s">
        <v>416</v>
      </c>
    </row>
    <row r="1430" spans="5:7">
      <c r="E1430" s="206" t="s">
        <v>767</v>
      </c>
      <c r="F1430" s="89" t="s">
        <v>276</v>
      </c>
      <c r="G1430" s="209" t="s">
        <v>416</v>
      </c>
    </row>
    <row r="1431" spans="5:7">
      <c r="E1431" s="206" t="s">
        <v>2881</v>
      </c>
      <c r="F1431" s="89" t="s">
        <v>286</v>
      </c>
      <c r="G1431" s="209" t="s">
        <v>416</v>
      </c>
    </row>
    <row r="1432" spans="5:7">
      <c r="E1432" s="206" t="s">
        <v>2882</v>
      </c>
      <c r="F1432" s="89" t="s">
        <v>248</v>
      </c>
      <c r="G1432" s="209" t="s">
        <v>416</v>
      </c>
    </row>
    <row r="1433" spans="5:7">
      <c r="E1433" s="206" t="s">
        <v>2883</v>
      </c>
      <c r="F1433" s="89" t="s">
        <v>273</v>
      </c>
      <c r="G1433" s="209" t="s">
        <v>416</v>
      </c>
    </row>
    <row r="1434" spans="5:7">
      <c r="E1434" s="206" t="s">
        <v>2884</v>
      </c>
      <c r="F1434" s="89" t="s">
        <v>286</v>
      </c>
      <c r="G1434" s="209" t="s">
        <v>416</v>
      </c>
    </row>
    <row r="1435" spans="5:7">
      <c r="E1435" s="206" t="s">
        <v>2885</v>
      </c>
      <c r="F1435" s="89" t="s">
        <v>269</v>
      </c>
      <c r="G1435" s="209" t="s">
        <v>416</v>
      </c>
    </row>
    <row r="1436" spans="5:7">
      <c r="E1436" s="206" t="s">
        <v>2886</v>
      </c>
      <c r="F1436" s="89" t="s">
        <v>348</v>
      </c>
      <c r="G1436" s="209" t="s">
        <v>416</v>
      </c>
    </row>
    <row r="1437" spans="5:7">
      <c r="E1437" s="206" t="s">
        <v>2887</v>
      </c>
      <c r="F1437" s="89" t="s">
        <v>348</v>
      </c>
      <c r="G1437" s="209" t="s">
        <v>416</v>
      </c>
    </row>
    <row r="1438" spans="5:7">
      <c r="E1438" s="206" t="s">
        <v>2888</v>
      </c>
      <c r="F1438" s="89" t="s">
        <v>248</v>
      </c>
      <c r="G1438" s="209" t="s">
        <v>416</v>
      </c>
    </row>
    <row r="1439" spans="5:7">
      <c r="E1439" s="206" t="s">
        <v>2889</v>
      </c>
      <c r="F1439" s="89" t="s">
        <v>248</v>
      </c>
      <c r="G1439" s="209" t="s">
        <v>416</v>
      </c>
    </row>
    <row r="1440" spans="5:7">
      <c r="E1440" s="206" t="s">
        <v>2890</v>
      </c>
      <c r="F1440" s="89" t="s">
        <v>248</v>
      </c>
      <c r="G1440" s="209" t="s">
        <v>416</v>
      </c>
    </row>
    <row r="1441" spans="5:7">
      <c r="E1441" s="206" t="s">
        <v>2891</v>
      </c>
      <c r="F1441" s="89" t="s">
        <v>273</v>
      </c>
      <c r="G1441" s="209" t="s">
        <v>416</v>
      </c>
    </row>
    <row r="1442" spans="5:7">
      <c r="E1442" s="206" t="s">
        <v>2892</v>
      </c>
      <c r="F1442" s="89" t="s">
        <v>250</v>
      </c>
      <c r="G1442" s="209" t="s">
        <v>416</v>
      </c>
    </row>
    <row r="1443" spans="5:7">
      <c r="E1443" s="206" t="s">
        <v>2893</v>
      </c>
      <c r="F1443" s="89" t="s">
        <v>252</v>
      </c>
      <c r="G1443" s="209" t="s">
        <v>416</v>
      </c>
    </row>
    <row r="1444" spans="5:7">
      <c r="E1444" s="206" t="s">
        <v>2894</v>
      </c>
      <c r="F1444" s="89" t="s">
        <v>252</v>
      </c>
      <c r="G1444" s="209" t="s">
        <v>416</v>
      </c>
    </row>
    <row r="1445" spans="5:7">
      <c r="E1445" s="206" t="s">
        <v>2895</v>
      </c>
      <c r="F1445" s="89" t="s">
        <v>348</v>
      </c>
      <c r="G1445" s="209" t="s">
        <v>416</v>
      </c>
    </row>
    <row r="1446" spans="5:7">
      <c r="E1446" s="206" t="s">
        <v>2895</v>
      </c>
      <c r="F1446" s="89" t="s">
        <v>298</v>
      </c>
      <c r="G1446" s="209" t="s">
        <v>416</v>
      </c>
    </row>
    <row r="1447" spans="5:7">
      <c r="E1447" s="206" t="s">
        <v>2896</v>
      </c>
      <c r="F1447" s="89" t="s">
        <v>286</v>
      </c>
      <c r="G1447" s="209" t="s">
        <v>416</v>
      </c>
    </row>
    <row r="1448" spans="5:7">
      <c r="E1448" s="206" t="s">
        <v>2896</v>
      </c>
      <c r="F1448" s="89" t="s">
        <v>286</v>
      </c>
      <c r="G1448" s="209" t="s">
        <v>416</v>
      </c>
    </row>
    <row r="1449" spans="5:7">
      <c r="E1449" s="206" t="s">
        <v>2897</v>
      </c>
      <c r="F1449" s="89" t="s">
        <v>298</v>
      </c>
      <c r="G1449" s="209" t="s">
        <v>416</v>
      </c>
    </row>
    <row r="1450" spans="5:7">
      <c r="E1450" s="206" t="s">
        <v>2898</v>
      </c>
      <c r="F1450" s="89" t="s">
        <v>286</v>
      </c>
      <c r="G1450" s="209" t="s">
        <v>416</v>
      </c>
    </row>
    <row r="1451" spans="5:7">
      <c r="E1451" s="206" t="s">
        <v>748</v>
      </c>
      <c r="F1451" s="89" t="s">
        <v>252</v>
      </c>
      <c r="G1451" s="209" t="s">
        <v>416</v>
      </c>
    </row>
    <row r="1452" spans="5:7">
      <c r="E1452" s="206" t="s">
        <v>2899</v>
      </c>
      <c r="F1452" s="89" t="s">
        <v>273</v>
      </c>
      <c r="G1452" s="209" t="s">
        <v>416</v>
      </c>
    </row>
    <row r="1453" spans="5:7">
      <c r="E1453" s="206" t="s">
        <v>2899</v>
      </c>
      <c r="F1453" s="89" t="s">
        <v>273</v>
      </c>
      <c r="G1453" s="209" t="s">
        <v>416</v>
      </c>
    </row>
    <row r="1454" spans="5:7">
      <c r="E1454" s="206" t="s">
        <v>2900</v>
      </c>
      <c r="F1454" s="89" t="s">
        <v>250</v>
      </c>
      <c r="G1454" s="209" t="s">
        <v>416</v>
      </c>
    </row>
    <row r="1455" spans="5:7">
      <c r="E1455" s="206" t="s">
        <v>2901</v>
      </c>
      <c r="F1455" s="89" t="s">
        <v>276</v>
      </c>
      <c r="G1455" s="209" t="s">
        <v>416</v>
      </c>
    </row>
    <row r="1456" spans="5:7">
      <c r="E1456" s="206" t="s">
        <v>2902</v>
      </c>
      <c r="F1456" s="89" t="s">
        <v>243</v>
      </c>
      <c r="G1456" s="209" t="s">
        <v>416</v>
      </c>
    </row>
    <row r="1457" spans="5:7">
      <c r="E1457" s="206" t="s">
        <v>2903</v>
      </c>
      <c r="F1457" s="89" t="s">
        <v>276</v>
      </c>
      <c r="G1457" s="209" t="s">
        <v>416</v>
      </c>
    </row>
    <row r="1458" spans="5:7">
      <c r="E1458" s="206" t="s">
        <v>2904</v>
      </c>
      <c r="F1458" s="89" t="s">
        <v>276</v>
      </c>
      <c r="G1458" s="209" t="s">
        <v>416</v>
      </c>
    </row>
    <row r="1459" spans="5:7">
      <c r="E1459" s="206" t="s">
        <v>2905</v>
      </c>
      <c r="F1459" s="89" t="s">
        <v>286</v>
      </c>
      <c r="G1459" s="209" t="s">
        <v>416</v>
      </c>
    </row>
    <row r="1460" spans="5:7">
      <c r="E1460" s="206" t="s">
        <v>2906</v>
      </c>
      <c r="F1460" s="89" t="s">
        <v>276</v>
      </c>
      <c r="G1460" s="209" t="s">
        <v>416</v>
      </c>
    </row>
    <row r="1461" spans="5:7">
      <c r="E1461" s="206" t="s">
        <v>2907</v>
      </c>
      <c r="F1461" s="89" t="s">
        <v>248</v>
      </c>
      <c r="G1461" s="209" t="s">
        <v>416</v>
      </c>
    </row>
    <row r="1462" spans="5:7">
      <c r="E1462" s="206" t="s">
        <v>2908</v>
      </c>
      <c r="F1462" s="89" t="s">
        <v>286</v>
      </c>
      <c r="G1462" s="209" t="s">
        <v>416</v>
      </c>
    </row>
    <row r="1463" spans="5:7">
      <c r="E1463" s="206" t="s">
        <v>751</v>
      </c>
      <c r="F1463" s="89" t="s">
        <v>250</v>
      </c>
      <c r="G1463" s="209" t="s">
        <v>416</v>
      </c>
    </row>
    <row r="1464" spans="5:7">
      <c r="E1464" s="206" t="s">
        <v>2909</v>
      </c>
      <c r="F1464" s="89" t="s">
        <v>348</v>
      </c>
      <c r="G1464" s="209" t="s">
        <v>416</v>
      </c>
    </row>
    <row r="1465" spans="5:7">
      <c r="E1465" s="206" t="s">
        <v>752</v>
      </c>
      <c r="F1465" s="89" t="s">
        <v>335</v>
      </c>
      <c r="G1465" s="209" t="s">
        <v>416</v>
      </c>
    </row>
    <row r="1466" spans="5:7">
      <c r="E1466" s="206" t="s">
        <v>2910</v>
      </c>
      <c r="F1466" s="89" t="s">
        <v>276</v>
      </c>
      <c r="G1466" s="209" t="s">
        <v>416</v>
      </c>
    </row>
    <row r="1467" spans="5:7">
      <c r="E1467" s="206" t="s">
        <v>753</v>
      </c>
      <c r="F1467" s="89" t="s">
        <v>276</v>
      </c>
      <c r="G1467" s="209" t="s">
        <v>416</v>
      </c>
    </row>
    <row r="1468" spans="5:7">
      <c r="E1468" s="206" t="s">
        <v>2911</v>
      </c>
      <c r="F1468" s="89" t="s">
        <v>405</v>
      </c>
      <c r="G1468" s="209" t="s">
        <v>416</v>
      </c>
    </row>
    <row r="1469" spans="5:7">
      <c r="E1469" s="206" t="s">
        <v>2912</v>
      </c>
      <c r="F1469" s="89" t="s">
        <v>286</v>
      </c>
      <c r="G1469" s="209" t="s">
        <v>416</v>
      </c>
    </row>
    <row r="1470" spans="5:7">
      <c r="E1470" s="206" t="s">
        <v>754</v>
      </c>
      <c r="F1470" s="89" t="s">
        <v>335</v>
      </c>
      <c r="G1470" s="209" t="s">
        <v>416</v>
      </c>
    </row>
    <row r="1471" spans="5:7">
      <c r="E1471" s="206" t="s">
        <v>755</v>
      </c>
      <c r="F1471" s="89" t="s">
        <v>252</v>
      </c>
      <c r="G1471" s="209" t="s">
        <v>416</v>
      </c>
    </row>
    <row r="1472" spans="5:7">
      <c r="E1472" s="206" t="s">
        <v>2913</v>
      </c>
      <c r="F1472" s="89" t="s">
        <v>250</v>
      </c>
      <c r="G1472" s="209" t="s">
        <v>416</v>
      </c>
    </row>
    <row r="1473" spans="5:7">
      <c r="E1473" s="206" t="s">
        <v>2914</v>
      </c>
      <c r="F1473" s="89" t="s">
        <v>335</v>
      </c>
      <c r="G1473" s="209" t="s">
        <v>416</v>
      </c>
    </row>
    <row r="1474" spans="5:7">
      <c r="E1474" s="206" t="s">
        <v>2914</v>
      </c>
      <c r="F1474" s="89" t="s">
        <v>405</v>
      </c>
      <c r="G1474" s="209" t="s">
        <v>416</v>
      </c>
    </row>
    <row r="1475" spans="5:7">
      <c r="E1475" s="206" t="s">
        <v>2915</v>
      </c>
      <c r="F1475" s="89" t="s">
        <v>276</v>
      </c>
      <c r="G1475" s="209" t="s">
        <v>416</v>
      </c>
    </row>
    <row r="1476" spans="5:7">
      <c r="E1476" s="206" t="s">
        <v>2915</v>
      </c>
      <c r="F1476" s="89" t="s">
        <v>320</v>
      </c>
      <c r="G1476" s="209" t="s">
        <v>416</v>
      </c>
    </row>
    <row r="1477" spans="5:7">
      <c r="E1477" s="206" t="s">
        <v>756</v>
      </c>
      <c r="F1477" s="89" t="s">
        <v>250</v>
      </c>
      <c r="G1477" s="209" t="s">
        <v>416</v>
      </c>
    </row>
    <row r="1478" spans="5:7">
      <c r="E1478" s="206" t="s">
        <v>2916</v>
      </c>
      <c r="F1478" s="89" t="s">
        <v>243</v>
      </c>
      <c r="G1478" s="209" t="s">
        <v>416</v>
      </c>
    </row>
    <row r="1479" spans="5:7">
      <c r="E1479" s="206" t="s">
        <v>2917</v>
      </c>
      <c r="F1479" s="89" t="s">
        <v>348</v>
      </c>
      <c r="G1479" s="209" t="s">
        <v>416</v>
      </c>
    </row>
    <row r="1480" spans="5:7">
      <c r="E1480" s="206" t="s">
        <v>757</v>
      </c>
      <c r="F1480" s="89" t="s">
        <v>276</v>
      </c>
      <c r="G1480" s="209" t="s">
        <v>416</v>
      </c>
    </row>
    <row r="1481" spans="5:7">
      <c r="E1481" s="206" t="s">
        <v>2918</v>
      </c>
      <c r="F1481" s="89" t="s">
        <v>369</v>
      </c>
      <c r="G1481" s="209" t="s">
        <v>416</v>
      </c>
    </row>
    <row r="1482" spans="5:7">
      <c r="E1482" s="206" t="s">
        <v>2919</v>
      </c>
      <c r="F1482" s="89" t="s">
        <v>325</v>
      </c>
      <c r="G1482" s="209" t="s">
        <v>416</v>
      </c>
    </row>
    <row r="1483" spans="5:7">
      <c r="E1483" s="206" t="s">
        <v>2919</v>
      </c>
      <c r="F1483" s="89" t="s">
        <v>243</v>
      </c>
      <c r="G1483" s="209" t="s">
        <v>416</v>
      </c>
    </row>
    <row r="1484" spans="5:7">
      <c r="E1484" s="206" t="s">
        <v>2919</v>
      </c>
      <c r="F1484" s="89" t="s">
        <v>271</v>
      </c>
      <c r="G1484" s="209" t="s">
        <v>416</v>
      </c>
    </row>
    <row r="1485" spans="5:7">
      <c r="E1485" s="206" t="s">
        <v>2919</v>
      </c>
      <c r="F1485" s="89" t="s">
        <v>4906</v>
      </c>
      <c r="G1485" s="209" t="s">
        <v>416</v>
      </c>
    </row>
    <row r="1486" spans="5:7">
      <c r="E1486" s="206" t="s">
        <v>2919</v>
      </c>
      <c r="F1486" s="89" t="s">
        <v>271</v>
      </c>
      <c r="G1486" s="209" t="s">
        <v>416</v>
      </c>
    </row>
    <row r="1487" spans="5:7">
      <c r="E1487" s="206" t="s">
        <v>2920</v>
      </c>
      <c r="F1487" s="89" t="s">
        <v>252</v>
      </c>
      <c r="G1487" s="209" t="s">
        <v>416</v>
      </c>
    </row>
    <row r="1488" spans="5:7">
      <c r="E1488" s="206" t="s">
        <v>2921</v>
      </c>
      <c r="F1488" s="89" t="s">
        <v>295</v>
      </c>
      <c r="G1488" s="209" t="s">
        <v>416</v>
      </c>
    </row>
    <row r="1489" spans="5:7">
      <c r="E1489" s="206" t="s">
        <v>2921</v>
      </c>
      <c r="F1489" s="89" t="s">
        <v>294</v>
      </c>
      <c r="G1489" s="209" t="s">
        <v>416</v>
      </c>
    </row>
    <row r="1490" spans="5:7">
      <c r="E1490" s="206" t="s">
        <v>758</v>
      </c>
      <c r="F1490" s="89" t="s">
        <v>250</v>
      </c>
      <c r="G1490" s="209" t="s">
        <v>416</v>
      </c>
    </row>
    <row r="1491" spans="5:7">
      <c r="E1491" s="206" t="s">
        <v>2922</v>
      </c>
      <c r="F1491" s="89" t="s">
        <v>348</v>
      </c>
      <c r="G1491" s="209" t="s">
        <v>416</v>
      </c>
    </row>
    <row r="1492" spans="5:7">
      <c r="E1492" s="206" t="s">
        <v>2923</v>
      </c>
      <c r="F1492" s="89" t="s">
        <v>306</v>
      </c>
      <c r="G1492" s="209" t="s">
        <v>416</v>
      </c>
    </row>
    <row r="1493" spans="5:7">
      <c r="E1493" s="206" t="s">
        <v>2924</v>
      </c>
      <c r="F1493" s="89" t="s">
        <v>4906</v>
      </c>
      <c r="G1493" s="209" t="s">
        <v>416</v>
      </c>
    </row>
    <row r="1494" spans="5:7">
      <c r="E1494" s="206" t="s">
        <v>2925</v>
      </c>
      <c r="F1494" s="89" t="s">
        <v>269</v>
      </c>
      <c r="G1494" s="209" t="s">
        <v>416</v>
      </c>
    </row>
    <row r="1495" spans="5:7">
      <c r="E1495" s="206" t="s">
        <v>2926</v>
      </c>
      <c r="F1495" s="89" t="s">
        <v>348</v>
      </c>
      <c r="G1495" s="209" t="s">
        <v>416</v>
      </c>
    </row>
    <row r="1496" spans="5:7">
      <c r="E1496" s="206" t="s">
        <v>2927</v>
      </c>
      <c r="F1496" s="89" t="s">
        <v>269</v>
      </c>
      <c r="G1496" s="209" t="s">
        <v>416</v>
      </c>
    </row>
    <row r="1497" spans="5:7">
      <c r="E1497" s="206" t="s">
        <v>2928</v>
      </c>
      <c r="F1497" s="89" t="s">
        <v>248</v>
      </c>
      <c r="G1497" s="209" t="s">
        <v>416</v>
      </c>
    </row>
    <row r="1498" spans="5:7">
      <c r="E1498" s="206" t="s">
        <v>759</v>
      </c>
      <c r="F1498" s="89" t="s">
        <v>368</v>
      </c>
      <c r="G1498" s="209" t="s">
        <v>416</v>
      </c>
    </row>
    <row r="1499" spans="5:7">
      <c r="E1499" s="206" t="s">
        <v>2929</v>
      </c>
      <c r="F1499" s="89" t="s">
        <v>286</v>
      </c>
      <c r="G1499" s="209" t="s">
        <v>416</v>
      </c>
    </row>
    <row r="1500" spans="5:7">
      <c r="E1500" s="206" t="s">
        <v>760</v>
      </c>
      <c r="F1500" s="89" t="s">
        <v>250</v>
      </c>
      <c r="G1500" s="209" t="s">
        <v>416</v>
      </c>
    </row>
    <row r="1501" spans="5:7">
      <c r="E1501" s="206" t="s">
        <v>2930</v>
      </c>
      <c r="F1501" s="89" t="s">
        <v>243</v>
      </c>
      <c r="G1501" s="209" t="s">
        <v>416</v>
      </c>
    </row>
    <row r="1502" spans="5:7">
      <c r="E1502" s="206" t="s">
        <v>2930</v>
      </c>
      <c r="F1502" s="89" t="s">
        <v>370</v>
      </c>
      <c r="G1502" s="209" t="s">
        <v>416</v>
      </c>
    </row>
    <row r="1503" spans="5:7">
      <c r="E1503" s="206" t="s">
        <v>2931</v>
      </c>
      <c r="F1503" s="89" t="s">
        <v>276</v>
      </c>
      <c r="G1503" s="209" t="s">
        <v>416</v>
      </c>
    </row>
    <row r="1504" spans="5:7">
      <c r="E1504" s="206" t="s">
        <v>2932</v>
      </c>
      <c r="F1504" s="89" t="s">
        <v>243</v>
      </c>
      <c r="G1504" s="209" t="s">
        <v>416</v>
      </c>
    </row>
    <row r="1505" spans="5:7">
      <c r="E1505" s="206" t="s">
        <v>2932</v>
      </c>
      <c r="F1505" s="89" t="s">
        <v>276</v>
      </c>
      <c r="G1505" s="209" t="s">
        <v>416</v>
      </c>
    </row>
    <row r="1506" spans="5:7">
      <c r="E1506" s="206" t="s">
        <v>2933</v>
      </c>
      <c r="F1506" s="89" t="s">
        <v>269</v>
      </c>
      <c r="G1506" s="209" t="s">
        <v>416</v>
      </c>
    </row>
    <row r="1507" spans="5:7">
      <c r="E1507" s="206" t="s">
        <v>2934</v>
      </c>
      <c r="F1507" s="89" t="s">
        <v>252</v>
      </c>
      <c r="G1507" s="209" t="s">
        <v>416</v>
      </c>
    </row>
    <row r="1508" spans="5:7">
      <c r="E1508" s="206" t="s">
        <v>2935</v>
      </c>
      <c r="F1508" s="89" t="s">
        <v>252</v>
      </c>
      <c r="G1508" s="209" t="s">
        <v>416</v>
      </c>
    </row>
    <row r="1509" spans="5:7">
      <c r="E1509" s="206" t="s">
        <v>2936</v>
      </c>
      <c r="F1509" s="89" t="s">
        <v>286</v>
      </c>
      <c r="G1509" s="209" t="s">
        <v>416</v>
      </c>
    </row>
    <row r="1510" spans="5:7">
      <c r="E1510" s="206" t="s">
        <v>761</v>
      </c>
      <c r="F1510" s="89" t="s">
        <v>276</v>
      </c>
      <c r="G1510" s="209" t="s">
        <v>416</v>
      </c>
    </row>
    <row r="1511" spans="5:7">
      <c r="E1511" s="206" t="s">
        <v>2937</v>
      </c>
      <c r="F1511" s="89" t="s">
        <v>273</v>
      </c>
      <c r="G1511" s="209" t="s">
        <v>416</v>
      </c>
    </row>
    <row r="1512" spans="5:7">
      <c r="E1512" s="206" t="s">
        <v>2938</v>
      </c>
      <c r="F1512" s="89" t="s">
        <v>271</v>
      </c>
      <c r="G1512" s="209" t="s">
        <v>416</v>
      </c>
    </row>
    <row r="1513" spans="5:7">
      <c r="E1513" s="206" t="s">
        <v>2938</v>
      </c>
      <c r="F1513" s="89" t="s">
        <v>271</v>
      </c>
      <c r="G1513" s="209" t="s">
        <v>416</v>
      </c>
    </row>
    <row r="1514" spans="5:7">
      <c r="E1514" s="206" t="s">
        <v>2939</v>
      </c>
      <c r="F1514" s="89" t="s">
        <v>286</v>
      </c>
      <c r="G1514" s="209" t="s">
        <v>416</v>
      </c>
    </row>
    <row r="1515" spans="5:7">
      <c r="E1515" s="206" t="s">
        <v>2939</v>
      </c>
      <c r="F1515" s="89" t="s">
        <v>350</v>
      </c>
      <c r="G1515" s="209" t="s">
        <v>416</v>
      </c>
    </row>
    <row r="1516" spans="5:7">
      <c r="E1516" s="206" t="s">
        <v>762</v>
      </c>
      <c r="F1516" s="89" t="s">
        <v>276</v>
      </c>
      <c r="G1516" s="209" t="s">
        <v>416</v>
      </c>
    </row>
    <row r="1517" spans="5:7">
      <c r="E1517" s="206" t="s">
        <v>2940</v>
      </c>
      <c r="F1517" s="89" t="s">
        <v>295</v>
      </c>
      <c r="G1517" s="209" t="s">
        <v>416</v>
      </c>
    </row>
    <row r="1518" spans="5:7">
      <c r="E1518" s="206" t="s">
        <v>2941</v>
      </c>
      <c r="F1518" s="89" t="s">
        <v>325</v>
      </c>
      <c r="G1518" s="209" t="s">
        <v>416</v>
      </c>
    </row>
    <row r="1519" spans="5:7">
      <c r="E1519" s="206" t="s">
        <v>2941</v>
      </c>
      <c r="F1519" s="89" t="s">
        <v>243</v>
      </c>
      <c r="G1519" s="209" t="s">
        <v>416</v>
      </c>
    </row>
    <row r="1520" spans="5:7">
      <c r="E1520" s="206" t="s">
        <v>2941</v>
      </c>
      <c r="F1520" s="89" t="s">
        <v>271</v>
      </c>
      <c r="G1520" s="209" t="s">
        <v>416</v>
      </c>
    </row>
    <row r="1521" spans="5:7">
      <c r="E1521" s="206" t="s">
        <v>2941</v>
      </c>
      <c r="F1521" s="89" t="s">
        <v>271</v>
      </c>
      <c r="G1521" s="209" t="s">
        <v>416</v>
      </c>
    </row>
    <row r="1522" spans="5:7">
      <c r="E1522" s="206" t="s">
        <v>2942</v>
      </c>
      <c r="F1522" s="89" t="s">
        <v>348</v>
      </c>
      <c r="G1522" s="209" t="s">
        <v>416</v>
      </c>
    </row>
    <row r="1523" spans="5:7">
      <c r="E1523" s="206" t="s">
        <v>763</v>
      </c>
      <c r="F1523" s="89" t="s">
        <v>250</v>
      </c>
      <c r="G1523" s="209" t="s">
        <v>416</v>
      </c>
    </row>
    <row r="1524" spans="5:7">
      <c r="E1524" s="206" t="s">
        <v>764</v>
      </c>
      <c r="F1524" s="89" t="s">
        <v>276</v>
      </c>
      <c r="G1524" s="209" t="s">
        <v>416</v>
      </c>
    </row>
    <row r="1525" spans="5:7">
      <c r="E1525" s="206" t="s">
        <v>765</v>
      </c>
      <c r="F1525" s="89" t="s">
        <v>243</v>
      </c>
      <c r="G1525" s="209" t="s">
        <v>416</v>
      </c>
    </row>
    <row r="1526" spans="5:7">
      <c r="E1526" s="206" t="s">
        <v>765</v>
      </c>
      <c r="F1526" s="89" t="s">
        <v>276</v>
      </c>
      <c r="G1526" s="209" t="s">
        <v>416</v>
      </c>
    </row>
    <row r="1527" spans="5:7">
      <c r="E1527" s="206" t="s">
        <v>2943</v>
      </c>
      <c r="F1527" s="89" t="s">
        <v>252</v>
      </c>
      <c r="G1527" s="209" t="s">
        <v>416</v>
      </c>
    </row>
    <row r="1528" spans="5:7">
      <c r="E1528" s="206" t="s">
        <v>2944</v>
      </c>
      <c r="F1528" s="89" t="s">
        <v>405</v>
      </c>
      <c r="G1528" s="209" t="s">
        <v>416</v>
      </c>
    </row>
    <row r="1529" spans="5:7">
      <c r="E1529" s="206" t="s">
        <v>2945</v>
      </c>
      <c r="F1529" s="89" t="s">
        <v>1113</v>
      </c>
      <c r="G1529" s="209" t="s">
        <v>416</v>
      </c>
    </row>
    <row r="1530" spans="5:7">
      <c r="E1530" s="206" t="s">
        <v>2946</v>
      </c>
      <c r="F1530" s="89" t="s">
        <v>294</v>
      </c>
      <c r="G1530" s="209" t="s">
        <v>416</v>
      </c>
    </row>
    <row r="1531" spans="5:7">
      <c r="E1531" s="206" t="s">
        <v>2947</v>
      </c>
      <c r="F1531" s="89" t="s">
        <v>1113</v>
      </c>
      <c r="G1531" s="209" t="s">
        <v>416</v>
      </c>
    </row>
    <row r="1532" spans="5:7">
      <c r="E1532" s="206" t="s">
        <v>2947</v>
      </c>
      <c r="F1532" s="89" t="s">
        <v>369</v>
      </c>
      <c r="G1532" s="209" t="s">
        <v>416</v>
      </c>
    </row>
    <row r="1533" spans="5:7">
      <c r="E1533" s="206" t="s">
        <v>2948</v>
      </c>
      <c r="F1533" s="89" t="s">
        <v>325</v>
      </c>
      <c r="G1533" s="209" t="s">
        <v>416</v>
      </c>
    </row>
    <row r="1534" spans="5:7">
      <c r="E1534" s="206" t="s">
        <v>2949</v>
      </c>
      <c r="F1534" s="89" t="s">
        <v>405</v>
      </c>
      <c r="G1534" s="209" t="s">
        <v>416</v>
      </c>
    </row>
    <row r="1535" spans="5:7">
      <c r="E1535" s="206" t="s">
        <v>768</v>
      </c>
      <c r="F1535" s="89" t="s">
        <v>368</v>
      </c>
      <c r="G1535" s="209" t="s">
        <v>416</v>
      </c>
    </row>
    <row r="1536" spans="5:7">
      <c r="E1536" s="206" t="s">
        <v>2950</v>
      </c>
      <c r="F1536" s="89" t="s">
        <v>252</v>
      </c>
      <c r="G1536" s="209" t="s">
        <v>416</v>
      </c>
    </row>
    <row r="1537" spans="5:7">
      <c r="E1537" s="206" t="s">
        <v>769</v>
      </c>
      <c r="F1537" s="89" t="s">
        <v>250</v>
      </c>
      <c r="G1537" s="209" t="s">
        <v>416</v>
      </c>
    </row>
    <row r="1538" spans="5:7">
      <c r="E1538" s="206" t="s">
        <v>2951</v>
      </c>
      <c r="F1538" s="89" t="s">
        <v>252</v>
      </c>
      <c r="G1538" s="209" t="s">
        <v>416</v>
      </c>
    </row>
    <row r="1539" spans="5:7">
      <c r="E1539" s="206" t="s">
        <v>2952</v>
      </c>
      <c r="F1539" s="89" t="s">
        <v>273</v>
      </c>
      <c r="G1539" s="209" t="s">
        <v>416</v>
      </c>
    </row>
    <row r="1540" spans="5:7">
      <c r="E1540" s="206" t="s">
        <v>2953</v>
      </c>
      <c r="F1540" s="89" t="s">
        <v>269</v>
      </c>
      <c r="G1540" s="209" t="s">
        <v>416</v>
      </c>
    </row>
    <row r="1541" spans="5:7">
      <c r="E1541" s="206" t="s">
        <v>2954</v>
      </c>
      <c r="F1541" s="89" t="s">
        <v>252</v>
      </c>
      <c r="G1541" s="209" t="s">
        <v>416</v>
      </c>
    </row>
    <row r="1542" spans="5:7">
      <c r="E1542" s="206" t="s">
        <v>770</v>
      </c>
      <c r="F1542" s="89" t="s">
        <v>250</v>
      </c>
      <c r="G1542" s="209" t="s">
        <v>416</v>
      </c>
    </row>
    <row r="1543" spans="5:7">
      <c r="E1543" s="206" t="s">
        <v>2955</v>
      </c>
      <c r="F1543" s="89" t="s">
        <v>276</v>
      </c>
      <c r="G1543" s="209" t="s">
        <v>416</v>
      </c>
    </row>
    <row r="1544" spans="5:7">
      <c r="E1544" s="206" t="s">
        <v>2956</v>
      </c>
      <c r="F1544" s="89" t="s">
        <v>405</v>
      </c>
      <c r="G1544" s="209" t="s">
        <v>416</v>
      </c>
    </row>
    <row r="1545" spans="5:7">
      <c r="E1545" s="206" t="s">
        <v>2957</v>
      </c>
      <c r="F1545" s="89" t="s">
        <v>295</v>
      </c>
      <c r="G1545" s="209" t="s">
        <v>416</v>
      </c>
    </row>
    <row r="1546" spans="5:7">
      <c r="E1546" s="206" t="s">
        <v>771</v>
      </c>
      <c r="F1546" s="89" t="s">
        <v>276</v>
      </c>
      <c r="G1546" s="209" t="s">
        <v>416</v>
      </c>
    </row>
    <row r="1547" spans="5:7">
      <c r="E1547" s="206" t="s">
        <v>2958</v>
      </c>
      <c r="F1547" s="89" t="s">
        <v>250</v>
      </c>
      <c r="G1547" s="209" t="s">
        <v>416</v>
      </c>
    </row>
    <row r="1548" spans="5:7">
      <c r="E1548" s="206" t="s">
        <v>2959</v>
      </c>
      <c r="F1548" s="89" t="s">
        <v>405</v>
      </c>
      <c r="G1548" s="209" t="s">
        <v>416</v>
      </c>
    </row>
    <row r="1549" spans="5:7">
      <c r="E1549" s="206" t="s">
        <v>2960</v>
      </c>
      <c r="F1549" s="89" t="s">
        <v>286</v>
      </c>
      <c r="G1549" s="209" t="s">
        <v>416</v>
      </c>
    </row>
    <row r="1550" spans="5:7">
      <c r="E1550" s="206" t="s">
        <v>2960</v>
      </c>
      <c r="F1550" s="89" t="s">
        <v>350</v>
      </c>
      <c r="G1550" s="209" t="s">
        <v>416</v>
      </c>
    </row>
    <row r="1551" spans="5:7">
      <c r="E1551" s="206" t="s">
        <v>2961</v>
      </c>
      <c r="F1551" s="89" t="s">
        <v>269</v>
      </c>
      <c r="G1551" s="209" t="s">
        <v>416</v>
      </c>
    </row>
    <row r="1552" spans="5:7">
      <c r="E1552" s="206" t="s">
        <v>2962</v>
      </c>
      <c r="F1552" s="89" t="s">
        <v>348</v>
      </c>
      <c r="G1552" s="209" t="s">
        <v>416</v>
      </c>
    </row>
    <row r="1553" spans="5:7">
      <c r="E1553" s="206" t="s">
        <v>2963</v>
      </c>
      <c r="F1553" s="89" t="s">
        <v>370</v>
      </c>
      <c r="G1553" s="209" t="s">
        <v>416</v>
      </c>
    </row>
    <row r="1554" spans="5:7">
      <c r="E1554" s="206" t="s">
        <v>2964</v>
      </c>
      <c r="F1554" s="89" t="s">
        <v>286</v>
      </c>
      <c r="G1554" s="209" t="s">
        <v>416</v>
      </c>
    </row>
    <row r="1555" spans="5:7">
      <c r="E1555" s="206" t="s">
        <v>797</v>
      </c>
      <c r="F1555" s="89" t="s">
        <v>252</v>
      </c>
      <c r="G1555" s="209" t="s">
        <v>416</v>
      </c>
    </row>
    <row r="1556" spans="5:7">
      <c r="E1556" s="206" t="s">
        <v>2965</v>
      </c>
      <c r="F1556" s="89" t="s">
        <v>273</v>
      </c>
      <c r="G1556" s="209" t="s">
        <v>416</v>
      </c>
    </row>
    <row r="1557" spans="5:7">
      <c r="E1557" s="206" t="s">
        <v>2966</v>
      </c>
      <c r="F1557" s="89" t="s">
        <v>269</v>
      </c>
      <c r="G1557" s="209" t="s">
        <v>416</v>
      </c>
    </row>
    <row r="1558" spans="5:7">
      <c r="E1558" s="206" t="s">
        <v>2967</v>
      </c>
      <c r="F1558" s="89" t="s">
        <v>269</v>
      </c>
      <c r="G1558" s="209" t="s">
        <v>416</v>
      </c>
    </row>
    <row r="1559" spans="5:7">
      <c r="E1559" s="206" t="s">
        <v>2968</v>
      </c>
      <c r="F1559" s="89" t="s">
        <v>276</v>
      </c>
      <c r="G1559" s="209" t="s">
        <v>416</v>
      </c>
    </row>
    <row r="1560" spans="5:7">
      <c r="E1560" s="206" t="s">
        <v>2968</v>
      </c>
      <c r="F1560" s="89" t="s">
        <v>276</v>
      </c>
      <c r="G1560" s="209" t="s">
        <v>416</v>
      </c>
    </row>
    <row r="1561" spans="5:7">
      <c r="E1561" s="206" t="s">
        <v>814</v>
      </c>
      <c r="F1561" s="89" t="s">
        <v>250</v>
      </c>
      <c r="G1561" s="209" t="s">
        <v>416</v>
      </c>
    </row>
    <row r="1562" spans="5:7">
      <c r="E1562" s="206" t="s">
        <v>2969</v>
      </c>
      <c r="F1562" s="89" t="s">
        <v>248</v>
      </c>
      <c r="G1562" s="209" t="s">
        <v>416</v>
      </c>
    </row>
    <row r="1563" spans="5:7">
      <c r="E1563" s="206" t="s">
        <v>820</v>
      </c>
      <c r="F1563" s="89" t="s">
        <v>250</v>
      </c>
      <c r="G1563" s="209" t="s">
        <v>416</v>
      </c>
    </row>
    <row r="1564" spans="5:7">
      <c r="E1564" s="206" t="s">
        <v>2970</v>
      </c>
      <c r="F1564" s="89" t="s">
        <v>286</v>
      </c>
      <c r="G1564" s="209" t="s">
        <v>416</v>
      </c>
    </row>
    <row r="1565" spans="5:7">
      <c r="E1565" s="206" t="s">
        <v>2970</v>
      </c>
      <c r="F1565" s="89" t="s">
        <v>350</v>
      </c>
      <c r="G1565" s="209" t="s">
        <v>416</v>
      </c>
    </row>
    <row r="1566" spans="5:7">
      <c r="E1566" s="206" t="s">
        <v>2971</v>
      </c>
      <c r="F1566" s="89" t="s">
        <v>286</v>
      </c>
      <c r="G1566" s="209" t="s">
        <v>416</v>
      </c>
    </row>
    <row r="1567" spans="5:7">
      <c r="E1567" s="206" t="s">
        <v>2972</v>
      </c>
      <c r="F1567" s="89" t="s">
        <v>295</v>
      </c>
      <c r="G1567" s="209" t="s">
        <v>416</v>
      </c>
    </row>
    <row r="1568" spans="5:7">
      <c r="E1568" s="206" t="s">
        <v>2973</v>
      </c>
      <c r="F1568" s="89" t="s">
        <v>405</v>
      </c>
      <c r="G1568" s="209" t="s">
        <v>416</v>
      </c>
    </row>
    <row r="1569" spans="5:7">
      <c r="E1569" s="206" t="s">
        <v>821</v>
      </c>
      <c r="F1569" s="89" t="s">
        <v>276</v>
      </c>
      <c r="G1569" s="209" t="s">
        <v>416</v>
      </c>
    </row>
    <row r="1570" spans="5:7">
      <c r="E1570" s="206" t="s">
        <v>821</v>
      </c>
      <c r="F1570" s="89" t="s">
        <v>320</v>
      </c>
      <c r="G1570" s="209" t="s">
        <v>416</v>
      </c>
    </row>
    <row r="1571" spans="5:7">
      <c r="E1571" s="206" t="s">
        <v>2974</v>
      </c>
      <c r="F1571" s="89" t="s">
        <v>252</v>
      </c>
      <c r="G1571" s="209" t="s">
        <v>416</v>
      </c>
    </row>
    <row r="1572" spans="5:7">
      <c r="E1572" s="206" t="s">
        <v>2975</v>
      </c>
      <c r="F1572" s="89" t="s">
        <v>276</v>
      </c>
      <c r="G1572" s="209" t="s">
        <v>416</v>
      </c>
    </row>
    <row r="1573" spans="5:7">
      <c r="E1573" s="206" t="s">
        <v>777</v>
      </c>
      <c r="F1573" s="89" t="s">
        <v>369</v>
      </c>
      <c r="G1573" s="209" t="s">
        <v>416</v>
      </c>
    </row>
    <row r="1574" spans="5:7">
      <c r="E1574" s="206" t="s">
        <v>2976</v>
      </c>
      <c r="F1574" s="89" t="s">
        <v>405</v>
      </c>
      <c r="G1574" s="209" t="s">
        <v>416</v>
      </c>
    </row>
    <row r="1575" spans="5:7">
      <c r="E1575" s="206" t="s">
        <v>2977</v>
      </c>
      <c r="F1575" s="89" t="s">
        <v>295</v>
      </c>
      <c r="G1575" s="209" t="s">
        <v>416</v>
      </c>
    </row>
    <row r="1576" spans="5:7">
      <c r="E1576" s="206" t="s">
        <v>2978</v>
      </c>
      <c r="F1576" s="89" t="s">
        <v>250</v>
      </c>
      <c r="G1576" s="209" t="s">
        <v>416</v>
      </c>
    </row>
    <row r="1577" spans="5:7">
      <c r="E1577" s="206" t="s">
        <v>2979</v>
      </c>
      <c r="F1577" s="89" t="s">
        <v>294</v>
      </c>
      <c r="G1577" s="209" t="s">
        <v>416</v>
      </c>
    </row>
    <row r="1578" spans="5:7">
      <c r="E1578" s="206" t="s">
        <v>794</v>
      </c>
      <c r="F1578" s="89" t="s">
        <v>271</v>
      </c>
      <c r="G1578" s="209" t="s">
        <v>416</v>
      </c>
    </row>
    <row r="1579" spans="5:7">
      <c r="E1579" s="206" t="s">
        <v>794</v>
      </c>
      <c r="F1579" s="89" t="s">
        <v>320</v>
      </c>
      <c r="G1579" s="209" t="s">
        <v>416</v>
      </c>
    </row>
    <row r="1580" spans="5:7">
      <c r="E1580" s="206" t="s">
        <v>2980</v>
      </c>
      <c r="F1580" s="89" t="s">
        <v>4906</v>
      </c>
      <c r="G1580" s="209" t="s">
        <v>416</v>
      </c>
    </row>
    <row r="1581" spans="5:7">
      <c r="E1581" s="206" t="s">
        <v>2981</v>
      </c>
      <c r="F1581" s="89" t="s">
        <v>269</v>
      </c>
      <c r="G1581" s="209" t="s">
        <v>416</v>
      </c>
    </row>
    <row r="1582" spans="5:7">
      <c r="E1582" s="206" t="s">
        <v>2982</v>
      </c>
      <c r="F1582" s="89" t="s">
        <v>286</v>
      </c>
      <c r="G1582" s="209" t="s">
        <v>416</v>
      </c>
    </row>
    <row r="1583" spans="5:7">
      <c r="E1583" s="206" t="s">
        <v>2983</v>
      </c>
      <c r="F1583" s="89" t="s">
        <v>405</v>
      </c>
      <c r="G1583" s="209" t="s">
        <v>416</v>
      </c>
    </row>
    <row r="1584" spans="5:7">
      <c r="E1584" s="206" t="s">
        <v>795</v>
      </c>
      <c r="F1584" s="89" t="s">
        <v>250</v>
      </c>
      <c r="G1584" s="209" t="s">
        <v>416</v>
      </c>
    </row>
    <row r="1585" spans="5:7">
      <c r="E1585" s="206" t="s">
        <v>2984</v>
      </c>
      <c r="F1585" s="89" t="s">
        <v>325</v>
      </c>
      <c r="G1585" s="209" t="s">
        <v>416</v>
      </c>
    </row>
    <row r="1586" spans="5:7">
      <c r="E1586" s="206" t="s">
        <v>2984</v>
      </c>
      <c r="F1586" s="89" t="s">
        <v>271</v>
      </c>
      <c r="G1586" s="209" t="s">
        <v>416</v>
      </c>
    </row>
    <row r="1587" spans="5:7">
      <c r="E1587" s="206" t="s">
        <v>2984</v>
      </c>
      <c r="F1587" s="89" t="s">
        <v>4906</v>
      </c>
      <c r="G1587" s="209" t="s">
        <v>416</v>
      </c>
    </row>
    <row r="1588" spans="5:7">
      <c r="E1588" s="206" t="s">
        <v>2984</v>
      </c>
      <c r="F1588" s="89" t="s">
        <v>271</v>
      </c>
      <c r="G1588" s="209" t="s">
        <v>416</v>
      </c>
    </row>
    <row r="1589" spans="5:7">
      <c r="E1589" s="206" t="s">
        <v>2985</v>
      </c>
      <c r="F1589" s="89" t="s">
        <v>250</v>
      </c>
      <c r="G1589" s="209" t="s">
        <v>416</v>
      </c>
    </row>
    <row r="1590" spans="5:7">
      <c r="E1590" s="206" t="s">
        <v>2986</v>
      </c>
      <c r="F1590" s="89" t="s">
        <v>250</v>
      </c>
      <c r="G1590" s="209" t="s">
        <v>416</v>
      </c>
    </row>
    <row r="1591" spans="5:7">
      <c r="E1591" s="206" t="s">
        <v>796</v>
      </c>
      <c r="F1591" s="89" t="s">
        <v>243</v>
      </c>
      <c r="G1591" s="209" t="s">
        <v>416</v>
      </c>
    </row>
    <row r="1592" spans="5:7">
      <c r="E1592" s="206" t="s">
        <v>2987</v>
      </c>
      <c r="F1592" s="89" t="s">
        <v>286</v>
      </c>
      <c r="G1592" s="209" t="s">
        <v>416</v>
      </c>
    </row>
    <row r="1593" spans="5:7">
      <c r="E1593" s="206" t="s">
        <v>2988</v>
      </c>
      <c r="F1593" s="89" t="s">
        <v>4906</v>
      </c>
      <c r="G1593" s="209" t="s">
        <v>416</v>
      </c>
    </row>
    <row r="1594" spans="5:7">
      <c r="E1594" s="206" t="s">
        <v>2988</v>
      </c>
      <c r="F1594" s="89" t="s">
        <v>348</v>
      </c>
      <c r="G1594" s="209" t="s">
        <v>416</v>
      </c>
    </row>
    <row r="1595" spans="5:7">
      <c r="E1595" s="206" t="s">
        <v>2989</v>
      </c>
      <c r="F1595" s="89" t="s">
        <v>252</v>
      </c>
      <c r="G1595" s="209" t="s">
        <v>416</v>
      </c>
    </row>
    <row r="1596" spans="5:7">
      <c r="E1596" s="206" t="s">
        <v>778</v>
      </c>
      <c r="F1596" s="89" t="s">
        <v>276</v>
      </c>
      <c r="G1596" s="209" t="s">
        <v>416</v>
      </c>
    </row>
    <row r="1597" spans="5:7">
      <c r="E1597" s="206" t="s">
        <v>2990</v>
      </c>
      <c r="F1597" s="89" t="s">
        <v>295</v>
      </c>
      <c r="G1597" s="209" t="s">
        <v>416</v>
      </c>
    </row>
    <row r="1598" spans="5:7">
      <c r="E1598" s="206" t="s">
        <v>2990</v>
      </c>
      <c r="F1598" s="89" t="s">
        <v>294</v>
      </c>
      <c r="G1598" s="209" t="s">
        <v>416</v>
      </c>
    </row>
    <row r="1599" spans="5:7">
      <c r="E1599" s="206" t="s">
        <v>2991</v>
      </c>
      <c r="F1599" s="89" t="s">
        <v>252</v>
      </c>
      <c r="G1599" s="209" t="s">
        <v>416</v>
      </c>
    </row>
    <row r="1600" spans="5:7">
      <c r="E1600" s="206" t="s">
        <v>2992</v>
      </c>
      <c r="F1600" s="89" t="s">
        <v>252</v>
      </c>
      <c r="G1600" s="209" t="s">
        <v>416</v>
      </c>
    </row>
    <row r="1601" spans="5:7">
      <c r="E1601" s="206" t="s">
        <v>790</v>
      </c>
      <c r="F1601" s="89" t="s">
        <v>276</v>
      </c>
      <c r="G1601" s="209" t="s">
        <v>416</v>
      </c>
    </row>
    <row r="1602" spans="5:7">
      <c r="E1602" s="206" t="s">
        <v>2993</v>
      </c>
      <c r="F1602" s="89" t="s">
        <v>286</v>
      </c>
      <c r="G1602" s="209" t="s">
        <v>416</v>
      </c>
    </row>
    <row r="1603" spans="5:7">
      <c r="E1603" s="206" t="s">
        <v>2994</v>
      </c>
      <c r="F1603" s="89" t="s">
        <v>405</v>
      </c>
      <c r="G1603" s="209" t="s">
        <v>416</v>
      </c>
    </row>
    <row r="1604" spans="5:7">
      <c r="E1604" s="206" t="s">
        <v>2995</v>
      </c>
      <c r="F1604" s="89" t="s">
        <v>405</v>
      </c>
      <c r="G1604" s="209" t="s">
        <v>416</v>
      </c>
    </row>
    <row r="1605" spans="5:7">
      <c r="E1605" s="206" t="s">
        <v>2996</v>
      </c>
      <c r="F1605" s="89" t="s">
        <v>269</v>
      </c>
      <c r="G1605" s="209" t="s">
        <v>416</v>
      </c>
    </row>
    <row r="1606" spans="5:7">
      <c r="E1606" s="206" t="s">
        <v>791</v>
      </c>
      <c r="F1606" s="89" t="s">
        <v>276</v>
      </c>
      <c r="G1606" s="209" t="s">
        <v>416</v>
      </c>
    </row>
    <row r="1607" spans="5:7">
      <c r="E1607" s="206" t="s">
        <v>2997</v>
      </c>
      <c r="F1607" s="89" t="s">
        <v>348</v>
      </c>
      <c r="G1607" s="209" t="s">
        <v>416</v>
      </c>
    </row>
    <row r="1608" spans="5:7">
      <c r="E1608" s="206" t="s">
        <v>2998</v>
      </c>
      <c r="F1608" s="89" t="s">
        <v>286</v>
      </c>
      <c r="G1608" s="209" t="s">
        <v>416</v>
      </c>
    </row>
    <row r="1609" spans="5:7">
      <c r="E1609" s="206" t="s">
        <v>792</v>
      </c>
      <c r="F1609" s="89" t="s">
        <v>252</v>
      </c>
      <c r="G1609" s="209" t="s">
        <v>416</v>
      </c>
    </row>
    <row r="1610" spans="5:7">
      <c r="E1610" s="206" t="s">
        <v>2999</v>
      </c>
      <c r="F1610" s="89" t="s">
        <v>276</v>
      </c>
      <c r="G1610" s="209" t="s">
        <v>416</v>
      </c>
    </row>
    <row r="1611" spans="5:7">
      <c r="E1611" s="206" t="s">
        <v>3000</v>
      </c>
      <c r="F1611" s="89" t="s">
        <v>276</v>
      </c>
      <c r="G1611" s="209" t="s">
        <v>416</v>
      </c>
    </row>
    <row r="1612" spans="5:7">
      <c r="E1612" s="206" t="s">
        <v>3001</v>
      </c>
      <c r="F1612" s="89" t="s">
        <v>295</v>
      </c>
      <c r="G1612" s="209" t="s">
        <v>416</v>
      </c>
    </row>
    <row r="1613" spans="5:7">
      <c r="E1613" s="206" t="s">
        <v>3002</v>
      </c>
      <c r="F1613" s="89" t="s">
        <v>273</v>
      </c>
      <c r="G1613" s="209" t="s">
        <v>416</v>
      </c>
    </row>
    <row r="1614" spans="5:7">
      <c r="E1614" s="206" t="s">
        <v>3003</v>
      </c>
      <c r="F1614" s="89" t="s">
        <v>250</v>
      </c>
      <c r="G1614" s="209" t="s">
        <v>416</v>
      </c>
    </row>
    <row r="1615" spans="5:7">
      <c r="E1615" s="206" t="s">
        <v>3004</v>
      </c>
      <c r="F1615" s="89" t="s">
        <v>243</v>
      </c>
      <c r="G1615" s="209" t="s">
        <v>416</v>
      </c>
    </row>
    <row r="1616" spans="5:7">
      <c r="E1616" s="206" t="s">
        <v>779</v>
      </c>
      <c r="F1616" s="89" t="s">
        <v>276</v>
      </c>
      <c r="G1616" s="209" t="s">
        <v>416</v>
      </c>
    </row>
    <row r="1617" spans="5:7">
      <c r="E1617" s="206" t="s">
        <v>3005</v>
      </c>
      <c r="F1617" s="89" t="s">
        <v>243</v>
      </c>
      <c r="G1617" s="209" t="s">
        <v>416</v>
      </c>
    </row>
    <row r="1618" spans="5:7">
      <c r="E1618" s="206" t="s">
        <v>3005</v>
      </c>
      <c r="F1618" s="89" t="s">
        <v>370</v>
      </c>
      <c r="G1618" s="209" t="s">
        <v>416</v>
      </c>
    </row>
    <row r="1619" spans="5:7">
      <c r="E1619" s="206" t="s">
        <v>3006</v>
      </c>
      <c r="F1619" s="89" t="s">
        <v>252</v>
      </c>
      <c r="G1619" s="209" t="s">
        <v>416</v>
      </c>
    </row>
    <row r="1620" spans="5:7">
      <c r="E1620" s="206" t="s">
        <v>780</v>
      </c>
      <c r="F1620" s="89" t="s">
        <v>250</v>
      </c>
      <c r="G1620" s="209" t="s">
        <v>416</v>
      </c>
    </row>
    <row r="1621" spans="5:7">
      <c r="E1621" s="206" t="s">
        <v>3007</v>
      </c>
      <c r="F1621" s="89" t="s">
        <v>348</v>
      </c>
      <c r="G1621" s="209" t="s">
        <v>416</v>
      </c>
    </row>
    <row r="1622" spans="5:7">
      <c r="E1622" s="206" t="s">
        <v>3008</v>
      </c>
      <c r="F1622" s="89" t="s">
        <v>250</v>
      </c>
      <c r="G1622" s="209" t="s">
        <v>416</v>
      </c>
    </row>
    <row r="1623" spans="5:7">
      <c r="E1623" s="206" t="s">
        <v>3009</v>
      </c>
      <c r="F1623" s="89" t="s">
        <v>286</v>
      </c>
      <c r="G1623" s="209" t="s">
        <v>416</v>
      </c>
    </row>
    <row r="1624" spans="5:7">
      <c r="E1624" s="206" t="s">
        <v>3010</v>
      </c>
      <c r="F1624" s="89" t="s">
        <v>273</v>
      </c>
      <c r="G1624" s="209" t="s">
        <v>416</v>
      </c>
    </row>
    <row r="1625" spans="5:7">
      <c r="E1625" s="206" t="s">
        <v>781</v>
      </c>
      <c r="F1625" s="89" t="s">
        <v>276</v>
      </c>
      <c r="G1625" s="209" t="s">
        <v>416</v>
      </c>
    </row>
    <row r="1626" spans="5:7">
      <c r="E1626" s="206" t="s">
        <v>3011</v>
      </c>
      <c r="F1626" s="89" t="s">
        <v>248</v>
      </c>
      <c r="G1626" s="209" t="s">
        <v>416</v>
      </c>
    </row>
    <row r="1627" spans="5:7">
      <c r="E1627" s="206" t="s">
        <v>782</v>
      </c>
      <c r="F1627" s="89" t="s">
        <v>243</v>
      </c>
      <c r="G1627" s="209" t="s">
        <v>416</v>
      </c>
    </row>
    <row r="1628" spans="5:7">
      <c r="E1628" s="206" t="s">
        <v>3012</v>
      </c>
      <c r="F1628" s="89" t="s">
        <v>1113</v>
      </c>
      <c r="G1628" s="209" t="s">
        <v>416</v>
      </c>
    </row>
    <row r="1629" spans="5:7">
      <c r="E1629" s="206" t="s">
        <v>3013</v>
      </c>
      <c r="F1629" s="89" t="s">
        <v>250</v>
      </c>
      <c r="G1629" s="209" t="s">
        <v>416</v>
      </c>
    </row>
    <row r="1630" spans="5:7">
      <c r="E1630" s="206" t="s">
        <v>3014</v>
      </c>
      <c r="F1630" s="89" t="s">
        <v>286</v>
      </c>
      <c r="G1630" s="209" t="s">
        <v>416</v>
      </c>
    </row>
    <row r="1631" spans="5:7">
      <c r="E1631" s="206" t="s">
        <v>783</v>
      </c>
      <c r="F1631" s="89" t="s">
        <v>276</v>
      </c>
      <c r="G1631" s="209" t="s">
        <v>416</v>
      </c>
    </row>
    <row r="1632" spans="5:7">
      <c r="E1632" s="206" t="s">
        <v>3015</v>
      </c>
      <c r="F1632" s="89" t="s">
        <v>276</v>
      </c>
      <c r="G1632" s="209" t="s">
        <v>416</v>
      </c>
    </row>
    <row r="1633" spans="5:7">
      <c r="E1633" s="206" t="s">
        <v>784</v>
      </c>
      <c r="F1633" s="89" t="s">
        <v>243</v>
      </c>
      <c r="G1633" s="209" t="s">
        <v>416</v>
      </c>
    </row>
    <row r="1634" spans="5:7">
      <c r="E1634" s="206" t="s">
        <v>3016</v>
      </c>
      <c r="F1634" s="89" t="s">
        <v>243</v>
      </c>
      <c r="G1634" s="209" t="s">
        <v>416</v>
      </c>
    </row>
    <row r="1635" spans="5:7">
      <c r="E1635" s="206" t="s">
        <v>3016</v>
      </c>
      <c r="F1635" s="89" t="s">
        <v>4906</v>
      </c>
      <c r="G1635" s="209" t="s">
        <v>416</v>
      </c>
    </row>
    <row r="1636" spans="5:7">
      <c r="E1636" s="206" t="s">
        <v>785</v>
      </c>
      <c r="F1636" s="89" t="s">
        <v>276</v>
      </c>
      <c r="G1636" s="209" t="s">
        <v>416</v>
      </c>
    </row>
    <row r="1637" spans="5:7">
      <c r="E1637" s="206" t="s">
        <v>3017</v>
      </c>
      <c r="F1637" s="89" t="s">
        <v>248</v>
      </c>
      <c r="G1637" s="209" t="s">
        <v>416</v>
      </c>
    </row>
    <row r="1638" spans="5:7">
      <c r="E1638" s="206" t="s">
        <v>3018</v>
      </c>
      <c r="F1638" s="89" t="s">
        <v>286</v>
      </c>
      <c r="G1638" s="209" t="s">
        <v>416</v>
      </c>
    </row>
    <row r="1639" spans="5:7">
      <c r="E1639" s="206" t="s">
        <v>786</v>
      </c>
      <c r="F1639" s="89" t="s">
        <v>243</v>
      </c>
      <c r="G1639" s="209" t="s">
        <v>416</v>
      </c>
    </row>
    <row r="1640" spans="5:7">
      <c r="E1640" s="206" t="s">
        <v>3019</v>
      </c>
      <c r="F1640" s="89" t="s">
        <v>286</v>
      </c>
      <c r="G1640" s="209" t="s">
        <v>416</v>
      </c>
    </row>
    <row r="1641" spans="5:7">
      <c r="E1641" s="206" t="s">
        <v>787</v>
      </c>
      <c r="F1641" s="89" t="s">
        <v>325</v>
      </c>
      <c r="G1641" s="209" t="s">
        <v>416</v>
      </c>
    </row>
    <row r="1642" spans="5:7">
      <c r="E1642" s="206" t="s">
        <v>787</v>
      </c>
      <c r="F1642" s="89" t="s">
        <v>243</v>
      </c>
      <c r="G1642" s="209" t="s">
        <v>416</v>
      </c>
    </row>
    <row r="1643" spans="5:7">
      <c r="E1643" s="206" t="s">
        <v>788</v>
      </c>
      <c r="F1643" s="89" t="s">
        <v>250</v>
      </c>
      <c r="G1643" s="209" t="s">
        <v>416</v>
      </c>
    </row>
    <row r="1644" spans="5:7">
      <c r="E1644" s="206" t="s">
        <v>3020</v>
      </c>
      <c r="F1644" s="89" t="s">
        <v>276</v>
      </c>
      <c r="G1644" s="209" t="s">
        <v>416</v>
      </c>
    </row>
    <row r="1645" spans="5:7">
      <c r="E1645" s="206" t="s">
        <v>3021</v>
      </c>
      <c r="F1645" s="89" t="s">
        <v>248</v>
      </c>
      <c r="G1645" s="209" t="s">
        <v>416</v>
      </c>
    </row>
    <row r="1646" spans="5:7">
      <c r="E1646" s="206" t="s">
        <v>789</v>
      </c>
      <c r="F1646" s="89" t="s">
        <v>250</v>
      </c>
      <c r="G1646" s="209" t="s">
        <v>416</v>
      </c>
    </row>
    <row r="1647" spans="5:7">
      <c r="E1647" s="206" t="s">
        <v>3022</v>
      </c>
      <c r="F1647" s="89" t="s">
        <v>286</v>
      </c>
      <c r="G1647" s="209" t="s">
        <v>416</v>
      </c>
    </row>
    <row r="1648" spans="5:7">
      <c r="E1648" s="206" t="s">
        <v>3022</v>
      </c>
      <c r="F1648" s="89" t="s">
        <v>350</v>
      </c>
      <c r="G1648" s="209" t="s">
        <v>416</v>
      </c>
    </row>
    <row r="1649" spans="5:7">
      <c r="E1649" s="206" t="s">
        <v>3023</v>
      </c>
      <c r="F1649" s="89" t="s">
        <v>405</v>
      </c>
      <c r="G1649" s="209" t="s">
        <v>416</v>
      </c>
    </row>
    <row r="1650" spans="5:7">
      <c r="E1650" s="206" t="s">
        <v>3024</v>
      </c>
      <c r="F1650" s="89" t="s">
        <v>252</v>
      </c>
      <c r="G1650" s="209" t="s">
        <v>416</v>
      </c>
    </row>
    <row r="1651" spans="5:7">
      <c r="E1651" s="206" t="s">
        <v>3025</v>
      </c>
      <c r="F1651" s="89" t="s">
        <v>252</v>
      </c>
      <c r="G1651" s="209" t="s">
        <v>416</v>
      </c>
    </row>
    <row r="1652" spans="5:7">
      <c r="E1652" s="206" t="s">
        <v>3026</v>
      </c>
      <c r="F1652" s="89" t="s">
        <v>286</v>
      </c>
      <c r="G1652" s="209" t="s">
        <v>416</v>
      </c>
    </row>
    <row r="1653" spans="5:7">
      <c r="E1653" s="206" t="s">
        <v>3026</v>
      </c>
      <c r="F1653" s="89" t="s">
        <v>350</v>
      </c>
      <c r="G1653" s="209" t="s">
        <v>416</v>
      </c>
    </row>
    <row r="1654" spans="5:7">
      <c r="E1654" s="206" t="s">
        <v>3027</v>
      </c>
      <c r="F1654" s="89" t="s">
        <v>405</v>
      </c>
      <c r="G1654" s="209" t="s">
        <v>416</v>
      </c>
    </row>
    <row r="1655" spans="5:7">
      <c r="E1655" s="206" t="s">
        <v>3028</v>
      </c>
      <c r="F1655" s="89" t="s">
        <v>276</v>
      </c>
      <c r="G1655" s="209" t="s">
        <v>416</v>
      </c>
    </row>
    <row r="1656" spans="5:7">
      <c r="E1656" s="206" t="s">
        <v>3029</v>
      </c>
      <c r="F1656" s="89" t="s">
        <v>405</v>
      </c>
      <c r="G1656" s="209" t="s">
        <v>416</v>
      </c>
    </row>
    <row r="1657" spans="5:7">
      <c r="E1657" s="206" t="s">
        <v>3030</v>
      </c>
      <c r="F1657" s="89" t="s">
        <v>243</v>
      </c>
      <c r="G1657" s="209" t="s">
        <v>416</v>
      </c>
    </row>
    <row r="1658" spans="5:7">
      <c r="E1658" s="206" t="s">
        <v>793</v>
      </c>
      <c r="F1658" s="89" t="s">
        <v>335</v>
      </c>
      <c r="G1658" s="209" t="s">
        <v>416</v>
      </c>
    </row>
    <row r="1659" spans="5:7">
      <c r="E1659" s="206" t="s">
        <v>3031</v>
      </c>
      <c r="F1659" s="89" t="s">
        <v>405</v>
      </c>
      <c r="G1659" s="209" t="s">
        <v>416</v>
      </c>
    </row>
    <row r="1660" spans="5:7">
      <c r="E1660" s="206" t="s">
        <v>3032</v>
      </c>
      <c r="F1660" s="89" t="s">
        <v>405</v>
      </c>
      <c r="G1660" s="209" t="s">
        <v>416</v>
      </c>
    </row>
    <row r="1661" spans="5:7">
      <c r="E1661" s="206" t="s">
        <v>798</v>
      </c>
      <c r="F1661" s="89" t="s">
        <v>250</v>
      </c>
      <c r="G1661" s="209" t="s">
        <v>416</v>
      </c>
    </row>
    <row r="1662" spans="5:7">
      <c r="E1662" s="206" t="s">
        <v>3033</v>
      </c>
      <c r="F1662" s="89" t="s">
        <v>1113</v>
      </c>
      <c r="G1662" s="209" t="s">
        <v>416</v>
      </c>
    </row>
    <row r="1663" spans="5:7">
      <c r="E1663" s="206" t="s">
        <v>3033</v>
      </c>
      <c r="F1663" s="89" t="s">
        <v>369</v>
      </c>
      <c r="G1663" s="209" t="s">
        <v>416</v>
      </c>
    </row>
    <row r="1664" spans="5:7">
      <c r="E1664" s="206" t="s">
        <v>3033</v>
      </c>
      <c r="F1664" s="89" t="s">
        <v>271</v>
      </c>
      <c r="G1664" s="209" t="s">
        <v>416</v>
      </c>
    </row>
    <row r="1665" spans="5:7">
      <c r="E1665" s="206" t="s">
        <v>3034</v>
      </c>
      <c r="F1665" s="89" t="s">
        <v>348</v>
      </c>
      <c r="G1665" s="209" t="s">
        <v>416</v>
      </c>
    </row>
    <row r="1666" spans="5:7">
      <c r="E1666" s="206" t="s">
        <v>3035</v>
      </c>
      <c r="F1666" s="89" t="s">
        <v>250</v>
      </c>
      <c r="G1666" s="209" t="s">
        <v>416</v>
      </c>
    </row>
    <row r="1667" spans="5:7">
      <c r="E1667" s="206" t="s">
        <v>3036</v>
      </c>
      <c r="F1667" s="89" t="s">
        <v>276</v>
      </c>
      <c r="G1667" s="209" t="s">
        <v>416</v>
      </c>
    </row>
    <row r="1668" spans="5:7">
      <c r="E1668" s="206" t="s">
        <v>3037</v>
      </c>
      <c r="F1668" s="89" t="s">
        <v>276</v>
      </c>
      <c r="G1668" s="209" t="s">
        <v>416</v>
      </c>
    </row>
    <row r="1669" spans="5:7">
      <c r="E1669" s="206" t="s">
        <v>3038</v>
      </c>
      <c r="F1669" s="89" t="s">
        <v>276</v>
      </c>
      <c r="G1669" s="209" t="s">
        <v>416</v>
      </c>
    </row>
    <row r="1670" spans="5:7">
      <c r="E1670" s="206" t="s">
        <v>3039</v>
      </c>
      <c r="F1670" s="89" t="s">
        <v>276</v>
      </c>
      <c r="G1670" s="209" t="s">
        <v>416</v>
      </c>
    </row>
    <row r="1671" spans="5:7">
      <c r="E1671" s="206" t="s">
        <v>3040</v>
      </c>
      <c r="F1671" s="89" t="s">
        <v>276</v>
      </c>
      <c r="G1671" s="209" t="s">
        <v>416</v>
      </c>
    </row>
    <row r="1672" spans="5:7">
      <c r="E1672" s="206" t="s">
        <v>3041</v>
      </c>
      <c r="F1672" s="89" t="s">
        <v>405</v>
      </c>
      <c r="G1672" s="209" t="s">
        <v>416</v>
      </c>
    </row>
    <row r="1673" spans="5:7">
      <c r="E1673" s="206" t="s">
        <v>3042</v>
      </c>
      <c r="F1673" s="89" t="s">
        <v>276</v>
      </c>
      <c r="G1673" s="209" t="s">
        <v>416</v>
      </c>
    </row>
    <row r="1674" spans="5:7">
      <c r="E1674" s="206" t="s">
        <v>3043</v>
      </c>
      <c r="F1674" s="89" t="s">
        <v>276</v>
      </c>
      <c r="G1674" s="209" t="s">
        <v>416</v>
      </c>
    </row>
    <row r="1675" spans="5:7">
      <c r="E1675" s="206" t="s">
        <v>3044</v>
      </c>
      <c r="F1675" s="89" t="s">
        <v>405</v>
      </c>
      <c r="G1675" s="209" t="s">
        <v>416</v>
      </c>
    </row>
    <row r="1676" spans="5:7">
      <c r="E1676" s="206" t="s">
        <v>3045</v>
      </c>
      <c r="F1676" s="89" t="s">
        <v>252</v>
      </c>
      <c r="G1676" s="209" t="s">
        <v>416</v>
      </c>
    </row>
    <row r="1677" spans="5:7">
      <c r="E1677" s="206" t="s">
        <v>3046</v>
      </c>
      <c r="F1677" s="89" t="s">
        <v>286</v>
      </c>
      <c r="G1677" s="209" t="s">
        <v>416</v>
      </c>
    </row>
    <row r="1678" spans="5:7">
      <c r="E1678" s="206" t="s">
        <v>3047</v>
      </c>
      <c r="F1678" s="89" t="s">
        <v>276</v>
      </c>
      <c r="G1678" s="209" t="s">
        <v>416</v>
      </c>
    </row>
    <row r="1679" spans="5:7">
      <c r="E1679" s="206" t="s">
        <v>799</v>
      </c>
      <c r="F1679" s="89" t="s">
        <v>270</v>
      </c>
      <c r="G1679" s="209" t="s">
        <v>416</v>
      </c>
    </row>
    <row r="1680" spans="5:7">
      <c r="E1680" s="206" t="s">
        <v>799</v>
      </c>
      <c r="F1680" s="89" t="s">
        <v>325</v>
      </c>
      <c r="G1680" s="209" t="s">
        <v>416</v>
      </c>
    </row>
    <row r="1681" spans="5:7">
      <c r="E1681" s="206" t="s">
        <v>799</v>
      </c>
      <c r="F1681" s="89" t="s">
        <v>243</v>
      </c>
      <c r="G1681" s="209" t="s">
        <v>416</v>
      </c>
    </row>
    <row r="1682" spans="5:7">
      <c r="E1682" s="206" t="s">
        <v>3048</v>
      </c>
      <c r="F1682" s="89" t="s">
        <v>298</v>
      </c>
      <c r="G1682" s="209" t="s">
        <v>416</v>
      </c>
    </row>
    <row r="1683" spans="5:7">
      <c r="E1683" s="206" t="s">
        <v>3048</v>
      </c>
      <c r="F1683" s="89" t="s">
        <v>298</v>
      </c>
      <c r="G1683" s="209" t="s">
        <v>416</v>
      </c>
    </row>
    <row r="1684" spans="5:7">
      <c r="E1684" s="206" t="s">
        <v>3049</v>
      </c>
      <c r="F1684" s="89" t="s">
        <v>252</v>
      </c>
      <c r="G1684" s="209" t="s">
        <v>416</v>
      </c>
    </row>
    <row r="1685" spans="5:7">
      <c r="E1685" s="206" t="s">
        <v>3050</v>
      </c>
      <c r="F1685" s="89" t="s">
        <v>286</v>
      </c>
      <c r="G1685" s="209" t="s">
        <v>416</v>
      </c>
    </row>
    <row r="1686" spans="5:7">
      <c r="E1686" s="206" t="s">
        <v>3050</v>
      </c>
      <c r="F1686" s="89" t="s">
        <v>350</v>
      </c>
      <c r="G1686" s="209" t="s">
        <v>416</v>
      </c>
    </row>
    <row r="1687" spans="5:7">
      <c r="E1687" s="206" t="s">
        <v>806</v>
      </c>
      <c r="F1687" s="89" t="s">
        <v>276</v>
      </c>
      <c r="G1687" s="209" t="s">
        <v>416</v>
      </c>
    </row>
    <row r="1688" spans="5:7">
      <c r="E1688" s="206" t="s">
        <v>3051</v>
      </c>
      <c r="F1688" s="89" t="s">
        <v>276</v>
      </c>
      <c r="G1688" s="209" t="s">
        <v>416</v>
      </c>
    </row>
    <row r="1689" spans="5:7">
      <c r="E1689" s="206" t="s">
        <v>3052</v>
      </c>
      <c r="F1689" s="89" t="s">
        <v>348</v>
      </c>
      <c r="G1689" s="209" t="s">
        <v>416</v>
      </c>
    </row>
    <row r="1690" spans="5:7">
      <c r="E1690" s="206" t="s">
        <v>807</v>
      </c>
      <c r="F1690" s="89" t="s">
        <v>252</v>
      </c>
      <c r="G1690" s="209" t="s">
        <v>416</v>
      </c>
    </row>
    <row r="1691" spans="5:7">
      <c r="E1691" s="206" t="s">
        <v>3053</v>
      </c>
      <c r="F1691" s="89" t="s">
        <v>243</v>
      </c>
      <c r="G1691" s="209" t="s">
        <v>416</v>
      </c>
    </row>
    <row r="1692" spans="5:7">
      <c r="E1692" s="206" t="s">
        <v>3054</v>
      </c>
      <c r="F1692" s="89" t="s">
        <v>295</v>
      </c>
      <c r="G1692" s="209" t="s">
        <v>416</v>
      </c>
    </row>
    <row r="1693" spans="5:7">
      <c r="E1693" s="206" t="s">
        <v>3055</v>
      </c>
      <c r="F1693" s="89" t="s">
        <v>273</v>
      </c>
      <c r="G1693" s="209" t="s">
        <v>416</v>
      </c>
    </row>
    <row r="1694" spans="5:7">
      <c r="E1694" s="206" t="s">
        <v>3055</v>
      </c>
      <c r="F1694" s="89" t="s">
        <v>273</v>
      </c>
      <c r="G1694" s="209" t="s">
        <v>416</v>
      </c>
    </row>
    <row r="1695" spans="5:7">
      <c r="E1695" s="206" t="s">
        <v>3056</v>
      </c>
      <c r="F1695" s="89" t="s">
        <v>250</v>
      </c>
      <c r="G1695" s="209" t="s">
        <v>416</v>
      </c>
    </row>
    <row r="1696" spans="5:7">
      <c r="E1696" s="206" t="s">
        <v>3057</v>
      </c>
      <c r="F1696" s="89" t="s">
        <v>243</v>
      </c>
      <c r="G1696" s="209" t="s">
        <v>416</v>
      </c>
    </row>
    <row r="1697" spans="5:7">
      <c r="E1697" s="206" t="s">
        <v>3058</v>
      </c>
      <c r="F1697" s="89" t="s">
        <v>348</v>
      </c>
      <c r="G1697" s="209" t="s">
        <v>416</v>
      </c>
    </row>
    <row r="1698" spans="5:7">
      <c r="E1698" s="206" t="s">
        <v>3059</v>
      </c>
      <c r="F1698" s="89" t="s">
        <v>276</v>
      </c>
      <c r="G1698" s="209" t="s">
        <v>416</v>
      </c>
    </row>
    <row r="1699" spans="5:7">
      <c r="E1699" s="206" t="s">
        <v>3060</v>
      </c>
      <c r="F1699" s="89" t="s">
        <v>286</v>
      </c>
      <c r="G1699" s="209" t="s">
        <v>416</v>
      </c>
    </row>
    <row r="1700" spans="5:7">
      <c r="E1700" s="206" t="s">
        <v>3061</v>
      </c>
      <c r="F1700" s="89" t="s">
        <v>286</v>
      </c>
      <c r="G1700" s="209" t="s">
        <v>416</v>
      </c>
    </row>
    <row r="1701" spans="5:7">
      <c r="E1701" s="206" t="s">
        <v>3062</v>
      </c>
      <c r="F1701" s="89" t="s">
        <v>335</v>
      </c>
      <c r="G1701" s="209" t="s">
        <v>416</v>
      </c>
    </row>
    <row r="1702" spans="5:7">
      <c r="E1702" s="206" t="s">
        <v>808</v>
      </c>
      <c r="F1702" s="89" t="s">
        <v>250</v>
      </c>
      <c r="G1702" s="209" t="s">
        <v>416</v>
      </c>
    </row>
    <row r="1703" spans="5:7">
      <c r="E1703" s="206" t="s">
        <v>3063</v>
      </c>
      <c r="F1703" s="89" t="s">
        <v>243</v>
      </c>
      <c r="G1703" s="209" t="s">
        <v>416</v>
      </c>
    </row>
    <row r="1704" spans="5:7">
      <c r="E1704" s="206" t="s">
        <v>3064</v>
      </c>
      <c r="F1704" s="89" t="s">
        <v>295</v>
      </c>
      <c r="G1704" s="209" t="s">
        <v>416</v>
      </c>
    </row>
    <row r="1705" spans="5:7">
      <c r="E1705" s="206" t="s">
        <v>3065</v>
      </c>
      <c r="F1705" s="89" t="s">
        <v>248</v>
      </c>
      <c r="G1705" s="209" t="s">
        <v>416</v>
      </c>
    </row>
    <row r="1706" spans="5:7">
      <c r="E1706" s="206" t="s">
        <v>3066</v>
      </c>
      <c r="F1706" s="89" t="s">
        <v>248</v>
      </c>
      <c r="G1706" s="209" t="s">
        <v>416</v>
      </c>
    </row>
    <row r="1707" spans="5:7">
      <c r="E1707" s="206" t="s">
        <v>3067</v>
      </c>
      <c r="F1707" s="89" t="s">
        <v>252</v>
      </c>
      <c r="G1707" s="209" t="s">
        <v>416</v>
      </c>
    </row>
    <row r="1708" spans="5:7">
      <c r="E1708" s="206" t="s">
        <v>3068</v>
      </c>
      <c r="F1708" s="89" t="s">
        <v>273</v>
      </c>
      <c r="G1708" s="209" t="s">
        <v>416</v>
      </c>
    </row>
    <row r="1709" spans="5:7">
      <c r="E1709" s="206" t="s">
        <v>3068</v>
      </c>
      <c r="F1709" s="89" t="s">
        <v>273</v>
      </c>
      <c r="G1709" s="209" t="s">
        <v>416</v>
      </c>
    </row>
    <row r="1710" spans="5:7">
      <c r="E1710" s="206" t="s">
        <v>3069</v>
      </c>
      <c r="F1710" s="89" t="s">
        <v>276</v>
      </c>
      <c r="G1710" s="209" t="s">
        <v>416</v>
      </c>
    </row>
    <row r="1711" spans="5:7">
      <c r="E1711" s="206" t="s">
        <v>809</v>
      </c>
      <c r="F1711" s="89" t="s">
        <v>1113</v>
      </c>
      <c r="G1711" s="209" t="s">
        <v>416</v>
      </c>
    </row>
    <row r="1712" spans="5:7">
      <c r="E1712" s="206" t="s">
        <v>809</v>
      </c>
      <c r="F1712" s="89" t="s">
        <v>276</v>
      </c>
      <c r="G1712" s="209" t="s">
        <v>416</v>
      </c>
    </row>
    <row r="1713" spans="5:7">
      <c r="E1713" s="206" t="s">
        <v>3070</v>
      </c>
      <c r="F1713" s="89" t="s">
        <v>269</v>
      </c>
      <c r="G1713" s="209" t="s">
        <v>416</v>
      </c>
    </row>
    <row r="1714" spans="5:7">
      <c r="E1714" s="206" t="s">
        <v>810</v>
      </c>
      <c r="F1714" s="89" t="s">
        <v>369</v>
      </c>
      <c r="G1714" s="209" t="s">
        <v>416</v>
      </c>
    </row>
    <row r="1715" spans="5:7">
      <c r="E1715" s="206" t="s">
        <v>3071</v>
      </c>
      <c r="F1715" s="89" t="s">
        <v>298</v>
      </c>
      <c r="G1715" s="209" t="s">
        <v>416</v>
      </c>
    </row>
    <row r="1716" spans="5:7">
      <c r="E1716" s="206" t="s">
        <v>3072</v>
      </c>
      <c r="F1716" s="89" t="s">
        <v>273</v>
      </c>
      <c r="G1716" s="209" t="s">
        <v>416</v>
      </c>
    </row>
    <row r="1717" spans="5:7">
      <c r="E1717" s="206" t="s">
        <v>3073</v>
      </c>
      <c r="F1717" s="89" t="s">
        <v>252</v>
      </c>
      <c r="G1717" s="209" t="s">
        <v>416</v>
      </c>
    </row>
    <row r="1718" spans="5:7">
      <c r="E1718" s="206" t="s">
        <v>3074</v>
      </c>
      <c r="F1718" s="89" t="s">
        <v>276</v>
      </c>
      <c r="G1718" s="209" t="s">
        <v>416</v>
      </c>
    </row>
    <row r="1719" spans="5:7">
      <c r="E1719" s="206" t="s">
        <v>3075</v>
      </c>
      <c r="F1719" s="89" t="s">
        <v>243</v>
      </c>
      <c r="G1719" s="209" t="s">
        <v>416</v>
      </c>
    </row>
    <row r="1720" spans="5:7">
      <c r="E1720" s="206" t="s">
        <v>811</v>
      </c>
      <c r="F1720" s="89" t="s">
        <v>250</v>
      </c>
      <c r="G1720" s="209" t="s">
        <v>416</v>
      </c>
    </row>
    <row r="1721" spans="5:7">
      <c r="E1721" s="206" t="s">
        <v>812</v>
      </c>
      <c r="F1721" s="89" t="s">
        <v>276</v>
      </c>
      <c r="G1721" s="209" t="s">
        <v>416</v>
      </c>
    </row>
    <row r="1722" spans="5:7">
      <c r="E1722" s="206" t="s">
        <v>813</v>
      </c>
      <c r="F1722" s="89" t="s">
        <v>252</v>
      </c>
      <c r="G1722" s="209" t="s">
        <v>416</v>
      </c>
    </row>
    <row r="1723" spans="5:7">
      <c r="E1723" s="206" t="s">
        <v>3076</v>
      </c>
      <c r="F1723" s="89" t="s">
        <v>1113</v>
      </c>
      <c r="G1723" s="209" t="s">
        <v>416</v>
      </c>
    </row>
    <row r="1724" spans="5:7">
      <c r="E1724" s="206" t="s">
        <v>3076</v>
      </c>
      <c r="F1724" s="89" t="s">
        <v>243</v>
      </c>
      <c r="G1724" s="209" t="s">
        <v>416</v>
      </c>
    </row>
    <row r="1725" spans="5:7">
      <c r="E1725" s="206" t="s">
        <v>3077</v>
      </c>
      <c r="F1725" s="89" t="s">
        <v>243</v>
      </c>
      <c r="G1725" s="209" t="s">
        <v>416</v>
      </c>
    </row>
    <row r="1726" spans="5:7">
      <c r="E1726" s="206" t="s">
        <v>3078</v>
      </c>
      <c r="F1726" s="89" t="s">
        <v>298</v>
      </c>
      <c r="G1726" s="209" t="s">
        <v>416</v>
      </c>
    </row>
    <row r="1727" spans="5:7">
      <c r="E1727" s="206" t="s">
        <v>800</v>
      </c>
      <c r="F1727" s="89" t="s">
        <v>250</v>
      </c>
      <c r="G1727" s="209" t="s">
        <v>416</v>
      </c>
    </row>
    <row r="1728" spans="5:7">
      <c r="E1728" s="206" t="s">
        <v>3079</v>
      </c>
      <c r="F1728" s="89" t="s">
        <v>273</v>
      </c>
      <c r="G1728" s="209" t="s">
        <v>416</v>
      </c>
    </row>
    <row r="1729" spans="5:7">
      <c r="E1729" s="206" t="s">
        <v>801</v>
      </c>
      <c r="F1729" s="89" t="s">
        <v>252</v>
      </c>
      <c r="G1729" s="209" t="s">
        <v>416</v>
      </c>
    </row>
    <row r="1730" spans="5:7">
      <c r="E1730" s="206" t="s">
        <v>3080</v>
      </c>
      <c r="F1730" s="89" t="s">
        <v>298</v>
      </c>
      <c r="G1730" s="209" t="s">
        <v>416</v>
      </c>
    </row>
    <row r="1731" spans="5:7">
      <c r="E1731" s="206" t="s">
        <v>802</v>
      </c>
      <c r="F1731" s="89" t="s">
        <v>250</v>
      </c>
      <c r="G1731" s="209" t="s">
        <v>416</v>
      </c>
    </row>
    <row r="1732" spans="5:7">
      <c r="E1732" s="206" t="s">
        <v>803</v>
      </c>
      <c r="F1732" s="89" t="s">
        <v>276</v>
      </c>
      <c r="G1732" s="209" t="s">
        <v>416</v>
      </c>
    </row>
    <row r="1733" spans="5:7">
      <c r="E1733" s="206" t="s">
        <v>3081</v>
      </c>
      <c r="F1733" s="89" t="s">
        <v>276</v>
      </c>
      <c r="G1733" s="209" t="s">
        <v>416</v>
      </c>
    </row>
    <row r="1734" spans="5:7">
      <c r="E1734" s="206" t="s">
        <v>3082</v>
      </c>
      <c r="F1734" s="89" t="s">
        <v>348</v>
      </c>
      <c r="G1734" s="209" t="s">
        <v>416</v>
      </c>
    </row>
    <row r="1735" spans="5:7">
      <c r="E1735" s="206" t="s">
        <v>3083</v>
      </c>
      <c r="F1735" s="89" t="s">
        <v>252</v>
      </c>
      <c r="G1735" s="209" t="s">
        <v>416</v>
      </c>
    </row>
    <row r="1736" spans="5:7">
      <c r="E1736" s="206" t="s">
        <v>3084</v>
      </c>
      <c r="F1736" s="89" t="s">
        <v>276</v>
      </c>
      <c r="G1736" s="209" t="s">
        <v>416</v>
      </c>
    </row>
    <row r="1737" spans="5:7">
      <c r="E1737" s="206" t="s">
        <v>3084</v>
      </c>
      <c r="F1737" s="89" t="s">
        <v>276</v>
      </c>
      <c r="G1737" s="209" t="s">
        <v>416</v>
      </c>
    </row>
    <row r="1738" spans="5:7">
      <c r="E1738" s="206" t="s">
        <v>3085</v>
      </c>
      <c r="F1738" s="89" t="s">
        <v>276</v>
      </c>
      <c r="G1738" s="209" t="s">
        <v>416</v>
      </c>
    </row>
    <row r="1739" spans="5:7">
      <c r="E1739" s="206" t="s">
        <v>3086</v>
      </c>
      <c r="F1739" s="89" t="s">
        <v>1113</v>
      </c>
      <c r="G1739" s="209" t="s">
        <v>416</v>
      </c>
    </row>
    <row r="1740" spans="5:7">
      <c r="E1740" s="206" t="s">
        <v>3086</v>
      </c>
      <c r="F1740" s="89" t="s">
        <v>369</v>
      </c>
      <c r="G1740" s="209" t="s">
        <v>416</v>
      </c>
    </row>
    <row r="1741" spans="5:7">
      <c r="E1741" s="206" t="s">
        <v>3086</v>
      </c>
      <c r="F1741" s="89" t="s">
        <v>370</v>
      </c>
      <c r="G1741" s="209" t="s">
        <v>416</v>
      </c>
    </row>
    <row r="1742" spans="5:7">
      <c r="E1742" s="206" t="s">
        <v>3087</v>
      </c>
      <c r="F1742" s="89" t="s">
        <v>298</v>
      </c>
      <c r="G1742" s="209" t="s">
        <v>416</v>
      </c>
    </row>
    <row r="1743" spans="5:7">
      <c r="E1743" s="206" t="s">
        <v>3088</v>
      </c>
      <c r="F1743" s="89" t="s">
        <v>286</v>
      </c>
      <c r="G1743" s="209" t="s">
        <v>416</v>
      </c>
    </row>
    <row r="1744" spans="5:7">
      <c r="E1744" s="206" t="s">
        <v>3089</v>
      </c>
      <c r="F1744" s="89" t="s">
        <v>286</v>
      </c>
      <c r="G1744" s="209" t="s">
        <v>416</v>
      </c>
    </row>
    <row r="1745" spans="5:7">
      <c r="E1745" s="206" t="s">
        <v>3089</v>
      </c>
      <c r="F1745" s="89" t="s">
        <v>286</v>
      </c>
      <c r="G1745" s="209" t="s">
        <v>416</v>
      </c>
    </row>
    <row r="1746" spans="5:7">
      <c r="E1746" s="206" t="s">
        <v>3090</v>
      </c>
      <c r="F1746" s="89" t="s">
        <v>286</v>
      </c>
      <c r="G1746" s="209" t="s">
        <v>416</v>
      </c>
    </row>
    <row r="1747" spans="5:7">
      <c r="E1747" s="206" t="s">
        <v>3091</v>
      </c>
      <c r="F1747" s="89" t="s">
        <v>252</v>
      </c>
      <c r="G1747" s="209" t="s">
        <v>416</v>
      </c>
    </row>
    <row r="1748" spans="5:7">
      <c r="E1748" s="206" t="s">
        <v>804</v>
      </c>
      <c r="F1748" s="89" t="s">
        <v>250</v>
      </c>
      <c r="G1748" s="209" t="s">
        <v>416</v>
      </c>
    </row>
    <row r="1749" spans="5:7">
      <c r="E1749" s="206" t="s">
        <v>805</v>
      </c>
      <c r="F1749" s="89" t="s">
        <v>250</v>
      </c>
      <c r="G1749" s="209" t="s">
        <v>416</v>
      </c>
    </row>
    <row r="1750" spans="5:7">
      <c r="E1750" s="206" t="s">
        <v>3092</v>
      </c>
      <c r="F1750" s="89" t="s">
        <v>348</v>
      </c>
      <c r="G1750" s="209" t="s">
        <v>416</v>
      </c>
    </row>
    <row r="1751" spans="5:7">
      <c r="E1751" s="206" t="s">
        <v>3093</v>
      </c>
      <c r="F1751" s="89" t="s">
        <v>276</v>
      </c>
      <c r="G1751" s="209" t="s">
        <v>416</v>
      </c>
    </row>
    <row r="1752" spans="5:7">
      <c r="E1752" s="206" t="s">
        <v>3094</v>
      </c>
      <c r="F1752" s="89" t="s">
        <v>286</v>
      </c>
      <c r="G1752" s="209" t="s">
        <v>416</v>
      </c>
    </row>
    <row r="1753" spans="5:7">
      <c r="E1753" s="206" t="s">
        <v>3095</v>
      </c>
      <c r="F1753" s="89" t="s">
        <v>252</v>
      </c>
      <c r="G1753" s="209" t="s">
        <v>416</v>
      </c>
    </row>
    <row r="1754" spans="5:7">
      <c r="E1754" s="206" t="s">
        <v>3096</v>
      </c>
      <c r="F1754" s="89" t="s">
        <v>273</v>
      </c>
      <c r="G1754" s="209" t="s">
        <v>416</v>
      </c>
    </row>
    <row r="1755" spans="5:7">
      <c r="E1755" s="206" t="s">
        <v>3097</v>
      </c>
      <c r="F1755" s="89" t="s">
        <v>248</v>
      </c>
      <c r="G1755" s="209" t="s">
        <v>416</v>
      </c>
    </row>
    <row r="1756" spans="5:7">
      <c r="E1756" s="206" t="s">
        <v>3098</v>
      </c>
      <c r="F1756" s="89" t="s">
        <v>276</v>
      </c>
      <c r="G1756" s="209" t="s">
        <v>416</v>
      </c>
    </row>
    <row r="1757" spans="5:7">
      <c r="E1757" s="206" t="s">
        <v>3099</v>
      </c>
      <c r="F1757" s="89" t="s">
        <v>248</v>
      </c>
      <c r="G1757" s="209" t="s">
        <v>416</v>
      </c>
    </row>
    <row r="1758" spans="5:7">
      <c r="E1758" s="206" t="s">
        <v>815</v>
      </c>
      <c r="F1758" s="89" t="s">
        <v>368</v>
      </c>
      <c r="G1758" s="209" t="s">
        <v>416</v>
      </c>
    </row>
    <row r="1759" spans="5:7">
      <c r="E1759" s="206" t="s">
        <v>3100</v>
      </c>
      <c r="F1759" s="89" t="s">
        <v>273</v>
      </c>
      <c r="G1759" s="209" t="s">
        <v>416</v>
      </c>
    </row>
    <row r="1760" spans="5:7">
      <c r="E1760" s="206" t="s">
        <v>3100</v>
      </c>
      <c r="F1760" s="89" t="s">
        <v>273</v>
      </c>
      <c r="G1760" s="209" t="s">
        <v>416</v>
      </c>
    </row>
    <row r="1761" spans="5:7">
      <c r="E1761" s="206" t="s">
        <v>816</v>
      </c>
      <c r="F1761" s="89" t="s">
        <v>276</v>
      </c>
      <c r="G1761" s="209" t="s">
        <v>416</v>
      </c>
    </row>
    <row r="1762" spans="5:7">
      <c r="E1762" s="206" t="s">
        <v>817</v>
      </c>
      <c r="F1762" s="89" t="s">
        <v>250</v>
      </c>
      <c r="G1762" s="209" t="s">
        <v>416</v>
      </c>
    </row>
    <row r="1763" spans="5:7">
      <c r="E1763" s="206" t="s">
        <v>3101</v>
      </c>
      <c r="F1763" s="89" t="s">
        <v>370</v>
      </c>
      <c r="G1763" s="209" t="s">
        <v>416</v>
      </c>
    </row>
    <row r="1764" spans="5:7">
      <c r="E1764" s="206" t="s">
        <v>818</v>
      </c>
      <c r="F1764" s="89" t="s">
        <v>252</v>
      </c>
      <c r="G1764" s="209" t="s">
        <v>416</v>
      </c>
    </row>
    <row r="1765" spans="5:7">
      <c r="E1765" s="206" t="s">
        <v>819</v>
      </c>
      <c r="F1765" s="89" t="s">
        <v>250</v>
      </c>
      <c r="G1765" s="209" t="s">
        <v>416</v>
      </c>
    </row>
    <row r="1766" spans="5:7">
      <c r="E1766" s="206" t="s">
        <v>3102</v>
      </c>
      <c r="F1766" s="89" t="s">
        <v>295</v>
      </c>
      <c r="G1766" s="209" t="s">
        <v>416</v>
      </c>
    </row>
    <row r="1767" spans="5:7">
      <c r="E1767" s="206" t="s">
        <v>3102</v>
      </c>
      <c r="F1767" s="89" t="s">
        <v>294</v>
      </c>
      <c r="G1767" s="209" t="s">
        <v>416</v>
      </c>
    </row>
    <row r="1768" spans="5:7">
      <c r="E1768" s="206" t="s">
        <v>3103</v>
      </c>
      <c r="F1768" s="89" t="s">
        <v>252</v>
      </c>
      <c r="G1768" s="209" t="s">
        <v>416</v>
      </c>
    </row>
    <row r="1769" spans="5:7">
      <c r="E1769" s="206" t="s">
        <v>3104</v>
      </c>
      <c r="F1769" s="89" t="s">
        <v>252</v>
      </c>
      <c r="G1769" s="209" t="s">
        <v>416</v>
      </c>
    </row>
    <row r="1770" spans="5:7">
      <c r="E1770" s="206" t="s">
        <v>3105</v>
      </c>
      <c r="F1770" s="89" t="s">
        <v>252</v>
      </c>
      <c r="G1770" s="209" t="s">
        <v>416</v>
      </c>
    </row>
    <row r="1771" spans="5:7">
      <c r="E1771" s="206" t="s">
        <v>3106</v>
      </c>
      <c r="F1771" s="89" t="s">
        <v>276</v>
      </c>
      <c r="G1771" s="209" t="s">
        <v>416</v>
      </c>
    </row>
    <row r="1772" spans="5:7">
      <c r="E1772" s="206" t="s">
        <v>3107</v>
      </c>
      <c r="F1772" s="89" t="s">
        <v>405</v>
      </c>
      <c r="G1772" s="209" t="s">
        <v>416</v>
      </c>
    </row>
    <row r="1773" spans="5:7">
      <c r="E1773" s="206" t="s">
        <v>824</v>
      </c>
      <c r="F1773" s="89" t="s">
        <v>276</v>
      </c>
      <c r="G1773" s="209" t="s">
        <v>416</v>
      </c>
    </row>
    <row r="1774" spans="5:7">
      <c r="E1774" s="206" t="s">
        <v>824</v>
      </c>
      <c r="F1774" s="89" t="s">
        <v>276</v>
      </c>
      <c r="G1774" s="209" t="s">
        <v>416</v>
      </c>
    </row>
    <row r="1775" spans="5:7">
      <c r="E1775" s="206" t="s">
        <v>3108</v>
      </c>
      <c r="F1775" s="89" t="s">
        <v>248</v>
      </c>
      <c r="G1775" s="209" t="s">
        <v>416</v>
      </c>
    </row>
    <row r="1776" spans="5:7">
      <c r="E1776" s="206" t="s">
        <v>822</v>
      </c>
      <c r="F1776" s="89" t="s">
        <v>276</v>
      </c>
      <c r="G1776" s="209" t="s">
        <v>416</v>
      </c>
    </row>
    <row r="1777" spans="5:7">
      <c r="E1777" s="206" t="s">
        <v>823</v>
      </c>
      <c r="F1777" s="89" t="s">
        <v>252</v>
      </c>
      <c r="G1777" s="209" t="s">
        <v>416</v>
      </c>
    </row>
    <row r="1778" spans="5:7">
      <c r="E1778" s="206" t="s">
        <v>3109</v>
      </c>
      <c r="F1778" s="89" t="s">
        <v>286</v>
      </c>
      <c r="G1778" s="209" t="s">
        <v>416</v>
      </c>
    </row>
    <row r="1779" spans="5:7">
      <c r="E1779" s="206" t="s">
        <v>3110</v>
      </c>
      <c r="F1779" s="89" t="s">
        <v>273</v>
      </c>
      <c r="G1779" s="209" t="s">
        <v>416</v>
      </c>
    </row>
    <row r="1780" spans="5:7">
      <c r="E1780" s="206" t="s">
        <v>3111</v>
      </c>
      <c r="F1780" s="89" t="s">
        <v>405</v>
      </c>
      <c r="G1780" s="209" t="s">
        <v>416</v>
      </c>
    </row>
    <row r="1781" spans="5:7">
      <c r="E1781" s="206" t="s">
        <v>3112</v>
      </c>
      <c r="F1781" s="89" t="s">
        <v>273</v>
      </c>
      <c r="G1781" s="209" t="s">
        <v>416</v>
      </c>
    </row>
    <row r="1782" spans="5:7">
      <c r="E1782" s="206" t="s">
        <v>3113</v>
      </c>
      <c r="F1782" s="89" t="s">
        <v>252</v>
      </c>
      <c r="G1782" s="209" t="s">
        <v>416</v>
      </c>
    </row>
    <row r="1783" spans="5:7">
      <c r="E1783" s="206" t="s">
        <v>3114</v>
      </c>
      <c r="F1783" s="89" t="s">
        <v>294</v>
      </c>
      <c r="G1783" s="209" t="s">
        <v>416</v>
      </c>
    </row>
    <row r="1784" spans="5:7">
      <c r="E1784" s="206" t="s">
        <v>3115</v>
      </c>
      <c r="F1784" s="89" t="s">
        <v>273</v>
      </c>
      <c r="G1784" s="209" t="s">
        <v>416</v>
      </c>
    </row>
    <row r="1785" spans="5:7">
      <c r="E1785" s="206" t="s">
        <v>3116</v>
      </c>
      <c r="F1785" s="89" t="s">
        <v>248</v>
      </c>
      <c r="G1785" s="209" t="s">
        <v>416</v>
      </c>
    </row>
    <row r="1786" spans="5:7">
      <c r="E1786" s="206" t="s">
        <v>3117</v>
      </c>
      <c r="F1786" s="89" t="s">
        <v>269</v>
      </c>
      <c r="G1786" s="209" t="s">
        <v>416</v>
      </c>
    </row>
    <row r="1787" spans="5:7">
      <c r="E1787" s="206" t="s">
        <v>825</v>
      </c>
      <c r="F1787" s="89" t="s">
        <v>252</v>
      </c>
      <c r="G1787" s="209" t="s">
        <v>416</v>
      </c>
    </row>
    <row r="1788" spans="5:7">
      <c r="E1788" s="206" t="s">
        <v>3118</v>
      </c>
      <c r="F1788" s="89" t="s">
        <v>286</v>
      </c>
      <c r="G1788" s="209" t="s">
        <v>416</v>
      </c>
    </row>
    <row r="1789" spans="5:7">
      <c r="E1789" s="206" t="s">
        <v>3118</v>
      </c>
      <c r="F1789" s="89" t="s">
        <v>286</v>
      </c>
      <c r="G1789" s="209" t="s">
        <v>416</v>
      </c>
    </row>
    <row r="1790" spans="5:7">
      <c r="E1790" s="206" t="s">
        <v>826</v>
      </c>
      <c r="F1790" s="89" t="s">
        <v>250</v>
      </c>
      <c r="G1790" s="209" t="s">
        <v>416</v>
      </c>
    </row>
    <row r="1791" spans="5:7">
      <c r="E1791" s="206" t="s">
        <v>3119</v>
      </c>
      <c r="F1791" s="89" t="s">
        <v>252</v>
      </c>
      <c r="G1791" s="209" t="s">
        <v>416</v>
      </c>
    </row>
    <row r="1792" spans="5:7">
      <c r="E1792" s="206" t="s">
        <v>3120</v>
      </c>
      <c r="F1792" s="89" t="s">
        <v>269</v>
      </c>
      <c r="G1792" s="209" t="s">
        <v>416</v>
      </c>
    </row>
    <row r="1793" spans="5:7">
      <c r="E1793" s="206" t="s">
        <v>3121</v>
      </c>
      <c r="F1793" s="89" t="s">
        <v>252</v>
      </c>
      <c r="G1793" s="209" t="s">
        <v>416</v>
      </c>
    </row>
    <row r="1794" spans="5:7">
      <c r="E1794" s="206" t="s">
        <v>827</v>
      </c>
      <c r="F1794" s="89" t="s">
        <v>276</v>
      </c>
      <c r="G1794" s="209" t="s">
        <v>416</v>
      </c>
    </row>
    <row r="1795" spans="5:7">
      <c r="E1795" s="206" t="s">
        <v>828</v>
      </c>
      <c r="F1795" s="89" t="s">
        <v>250</v>
      </c>
      <c r="G1795" s="209" t="s">
        <v>416</v>
      </c>
    </row>
    <row r="1796" spans="5:7">
      <c r="E1796" s="206" t="s">
        <v>829</v>
      </c>
      <c r="F1796" s="89" t="s">
        <v>276</v>
      </c>
      <c r="G1796" s="209" t="s">
        <v>416</v>
      </c>
    </row>
    <row r="1797" spans="5:7">
      <c r="E1797" s="206" t="s">
        <v>3122</v>
      </c>
      <c r="F1797" s="89" t="s">
        <v>286</v>
      </c>
      <c r="G1797" s="209" t="s">
        <v>416</v>
      </c>
    </row>
    <row r="1798" spans="5:7">
      <c r="E1798" s="206" t="s">
        <v>3123</v>
      </c>
      <c r="F1798" s="89" t="s">
        <v>252</v>
      </c>
      <c r="G1798" s="209" t="s">
        <v>416</v>
      </c>
    </row>
    <row r="1799" spans="5:7">
      <c r="E1799" s="206" t="s">
        <v>3124</v>
      </c>
      <c r="F1799" s="89" t="s">
        <v>405</v>
      </c>
      <c r="G1799" s="209" t="s">
        <v>416</v>
      </c>
    </row>
    <row r="1800" spans="5:7">
      <c r="E1800" s="206" t="s">
        <v>3125</v>
      </c>
      <c r="F1800" s="89" t="s">
        <v>286</v>
      </c>
      <c r="G1800" s="209" t="s">
        <v>416</v>
      </c>
    </row>
    <row r="1801" spans="5:7">
      <c r="E1801" s="206" t="s">
        <v>3126</v>
      </c>
      <c r="F1801" s="89" t="s">
        <v>348</v>
      </c>
      <c r="G1801" s="209" t="s">
        <v>416</v>
      </c>
    </row>
    <row r="1802" spans="5:7">
      <c r="E1802" s="206" t="s">
        <v>3127</v>
      </c>
      <c r="F1802" s="89" t="s">
        <v>286</v>
      </c>
      <c r="G1802" s="209" t="s">
        <v>416</v>
      </c>
    </row>
    <row r="1803" spans="5:7">
      <c r="E1803" s="206" t="s">
        <v>3128</v>
      </c>
      <c r="F1803" s="89" t="s">
        <v>298</v>
      </c>
      <c r="G1803" s="209" t="s">
        <v>416</v>
      </c>
    </row>
    <row r="1804" spans="5:7">
      <c r="E1804" s="206" t="s">
        <v>3129</v>
      </c>
      <c r="F1804" s="89" t="s">
        <v>252</v>
      </c>
      <c r="G1804" s="209" t="s">
        <v>416</v>
      </c>
    </row>
    <row r="1805" spans="5:7">
      <c r="E1805" s="206" t="s">
        <v>3130</v>
      </c>
      <c r="F1805" s="89" t="s">
        <v>243</v>
      </c>
      <c r="G1805" s="209" t="s">
        <v>416</v>
      </c>
    </row>
    <row r="1806" spans="5:7">
      <c r="E1806" s="206" t="s">
        <v>830</v>
      </c>
      <c r="F1806" s="89" t="s">
        <v>276</v>
      </c>
      <c r="G1806" s="209" t="s">
        <v>416</v>
      </c>
    </row>
    <row r="1807" spans="5:7">
      <c r="E1807" s="206" t="s">
        <v>3131</v>
      </c>
      <c r="F1807" s="89" t="s">
        <v>405</v>
      </c>
      <c r="G1807" s="209" t="s">
        <v>416</v>
      </c>
    </row>
    <row r="1808" spans="5:7">
      <c r="E1808" s="206" t="s">
        <v>3132</v>
      </c>
      <c r="F1808" s="89" t="s">
        <v>369</v>
      </c>
      <c r="G1808" s="209" t="s">
        <v>416</v>
      </c>
    </row>
    <row r="1809" spans="5:7">
      <c r="E1809" s="206" t="s">
        <v>3132</v>
      </c>
      <c r="F1809" s="89" t="s">
        <v>370</v>
      </c>
      <c r="G1809" s="209" t="s">
        <v>416</v>
      </c>
    </row>
    <row r="1810" spans="5:7">
      <c r="E1810" s="206" t="s">
        <v>831</v>
      </c>
      <c r="F1810" s="89" t="s">
        <v>250</v>
      </c>
      <c r="G1810" s="209" t="s">
        <v>416</v>
      </c>
    </row>
    <row r="1811" spans="5:7">
      <c r="E1811" s="206" t="s">
        <v>832</v>
      </c>
      <c r="F1811" s="89" t="s">
        <v>276</v>
      </c>
      <c r="G1811" s="209" t="s">
        <v>416</v>
      </c>
    </row>
    <row r="1812" spans="5:7">
      <c r="E1812" s="206" t="s">
        <v>833</v>
      </c>
      <c r="F1812" s="89" t="s">
        <v>250</v>
      </c>
      <c r="G1812" s="209" t="s">
        <v>416</v>
      </c>
    </row>
    <row r="1813" spans="5:7">
      <c r="E1813" s="206" t="s">
        <v>3133</v>
      </c>
      <c r="F1813" s="89" t="s">
        <v>243</v>
      </c>
      <c r="G1813" s="209" t="s">
        <v>416</v>
      </c>
    </row>
    <row r="1814" spans="5:7">
      <c r="E1814" s="206" t="s">
        <v>3134</v>
      </c>
      <c r="F1814" s="89" t="s">
        <v>271</v>
      </c>
      <c r="G1814" s="209" t="s">
        <v>416</v>
      </c>
    </row>
    <row r="1815" spans="5:7">
      <c r="E1815" s="206" t="s">
        <v>3135</v>
      </c>
      <c r="F1815" s="89" t="s">
        <v>269</v>
      </c>
      <c r="G1815" s="209" t="s">
        <v>416</v>
      </c>
    </row>
    <row r="1816" spans="5:7">
      <c r="E1816" s="206" t="s">
        <v>834</v>
      </c>
      <c r="F1816" s="89" t="s">
        <v>276</v>
      </c>
      <c r="G1816" s="209" t="s">
        <v>416</v>
      </c>
    </row>
    <row r="1817" spans="5:7">
      <c r="E1817" s="206" t="s">
        <v>834</v>
      </c>
      <c r="F1817" s="89" t="s">
        <v>276</v>
      </c>
      <c r="G1817" s="209" t="s">
        <v>416</v>
      </c>
    </row>
    <row r="1818" spans="5:7">
      <c r="E1818" s="206" t="s">
        <v>3136</v>
      </c>
      <c r="F1818" s="89" t="s">
        <v>252</v>
      </c>
      <c r="G1818" s="209" t="s">
        <v>416</v>
      </c>
    </row>
    <row r="1819" spans="5:7">
      <c r="E1819" s="206" t="s">
        <v>835</v>
      </c>
      <c r="F1819" s="89" t="s">
        <v>276</v>
      </c>
      <c r="G1819" s="209" t="s">
        <v>416</v>
      </c>
    </row>
    <row r="1820" spans="5:7">
      <c r="E1820" s="206" t="s">
        <v>3137</v>
      </c>
      <c r="F1820" s="89" t="s">
        <v>252</v>
      </c>
      <c r="G1820" s="209" t="s">
        <v>416</v>
      </c>
    </row>
    <row r="1821" spans="5:7">
      <c r="E1821" s="206" t="s">
        <v>3138</v>
      </c>
      <c r="F1821" s="89" t="s">
        <v>276</v>
      </c>
      <c r="G1821" s="209" t="s">
        <v>416</v>
      </c>
    </row>
    <row r="1822" spans="5:7">
      <c r="E1822" s="206" t="s">
        <v>3139</v>
      </c>
      <c r="F1822" s="89" t="s">
        <v>286</v>
      </c>
      <c r="G1822" s="209" t="s">
        <v>416</v>
      </c>
    </row>
    <row r="1823" spans="5:7">
      <c r="E1823" s="206" t="s">
        <v>3140</v>
      </c>
      <c r="F1823" s="89" t="s">
        <v>286</v>
      </c>
      <c r="G1823" s="209" t="s">
        <v>416</v>
      </c>
    </row>
    <row r="1824" spans="5:7">
      <c r="E1824" s="206" t="s">
        <v>3141</v>
      </c>
      <c r="F1824" s="89" t="s">
        <v>269</v>
      </c>
      <c r="G1824" s="209" t="s">
        <v>416</v>
      </c>
    </row>
    <row r="1825" spans="5:7">
      <c r="E1825" s="206" t="s">
        <v>3142</v>
      </c>
      <c r="F1825" s="89" t="s">
        <v>250</v>
      </c>
      <c r="G1825" s="209" t="s">
        <v>416</v>
      </c>
    </row>
    <row r="1826" spans="5:7">
      <c r="E1826" s="206" t="s">
        <v>836</v>
      </c>
      <c r="F1826" s="89" t="s">
        <v>252</v>
      </c>
      <c r="G1826" s="209" t="s">
        <v>416</v>
      </c>
    </row>
    <row r="1827" spans="5:7">
      <c r="E1827" s="206" t="s">
        <v>837</v>
      </c>
      <c r="F1827" s="89" t="s">
        <v>252</v>
      </c>
      <c r="G1827" s="209" t="s">
        <v>416</v>
      </c>
    </row>
    <row r="1828" spans="5:7">
      <c r="E1828" s="206" t="s">
        <v>3143</v>
      </c>
      <c r="F1828" s="89" t="s">
        <v>286</v>
      </c>
      <c r="G1828" s="209" t="s">
        <v>416</v>
      </c>
    </row>
    <row r="1829" spans="5:7">
      <c r="E1829" s="206" t="s">
        <v>3144</v>
      </c>
      <c r="F1829" s="89" t="s">
        <v>348</v>
      </c>
      <c r="G1829" s="209" t="s">
        <v>416</v>
      </c>
    </row>
    <row r="1830" spans="5:7">
      <c r="E1830" s="206" t="s">
        <v>3145</v>
      </c>
      <c r="F1830" s="89" t="s">
        <v>276</v>
      </c>
      <c r="G1830" s="209" t="s">
        <v>416</v>
      </c>
    </row>
    <row r="1831" spans="5:7">
      <c r="E1831" s="206" t="s">
        <v>840</v>
      </c>
      <c r="F1831" s="89" t="s">
        <v>276</v>
      </c>
      <c r="G1831" s="209" t="s">
        <v>416</v>
      </c>
    </row>
    <row r="1832" spans="5:7">
      <c r="E1832" s="206" t="s">
        <v>841</v>
      </c>
      <c r="F1832" s="89" t="s">
        <v>335</v>
      </c>
      <c r="G1832" s="209" t="s">
        <v>416</v>
      </c>
    </row>
    <row r="1833" spans="5:7">
      <c r="E1833" s="206" t="s">
        <v>842</v>
      </c>
      <c r="F1833" s="89" t="s">
        <v>335</v>
      </c>
      <c r="G1833" s="209" t="s">
        <v>416</v>
      </c>
    </row>
    <row r="1834" spans="5:7">
      <c r="E1834" s="206" t="s">
        <v>3146</v>
      </c>
      <c r="F1834" s="89" t="s">
        <v>243</v>
      </c>
      <c r="G1834" s="209" t="s">
        <v>416</v>
      </c>
    </row>
    <row r="1835" spans="5:7">
      <c r="E1835" s="206" t="s">
        <v>3147</v>
      </c>
      <c r="F1835" s="89" t="s">
        <v>269</v>
      </c>
      <c r="G1835" s="209" t="s">
        <v>416</v>
      </c>
    </row>
    <row r="1836" spans="5:7">
      <c r="E1836" s="206" t="s">
        <v>3148</v>
      </c>
      <c r="F1836" s="89" t="s">
        <v>250</v>
      </c>
      <c r="G1836" s="209" t="s">
        <v>416</v>
      </c>
    </row>
    <row r="1837" spans="5:7">
      <c r="E1837" s="206" t="s">
        <v>3149</v>
      </c>
      <c r="F1837" s="89" t="s">
        <v>276</v>
      </c>
      <c r="G1837" s="209" t="s">
        <v>416</v>
      </c>
    </row>
    <row r="1838" spans="5:7">
      <c r="E1838" s="206" t="s">
        <v>3150</v>
      </c>
      <c r="F1838" s="89" t="s">
        <v>295</v>
      </c>
      <c r="G1838" s="209" t="s">
        <v>416</v>
      </c>
    </row>
    <row r="1839" spans="5:7">
      <c r="E1839" s="206" t="s">
        <v>843</v>
      </c>
      <c r="F1839" s="89" t="s">
        <v>335</v>
      </c>
      <c r="G1839" s="209" t="s">
        <v>416</v>
      </c>
    </row>
    <row r="1840" spans="5:7">
      <c r="E1840" s="206" t="s">
        <v>838</v>
      </c>
      <c r="F1840" s="89" t="s">
        <v>276</v>
      </c>
      <c r="G1840" s="209" t="s">
        <v>416</v>
      </c>
    </row>
    <row r="1841" spans="5:7">
      <c r="E1841" s="206" t="s">
        <v>3151</v>
      </c>
      <c r="F1841" s="89" t="s">
        <v>286</v>
      </c>
      <c r="G1841" s="209" t="s">
        <v>416</v>
      </c>
    </row>
    <row r="1842" spans="5:7">
      <c r="E1842" s="206" t="s">
        <v>3152</v>
      </c>
      <c r="F1842" s="89" t="s">
        <v>298</v>
      </c>
      <c r="G1842" s="209" t="s">
        <v>416</v>
      </c>
    </row>
    <row r="1843" spans="5:7">
      <c r="E1843" s="206" t="s">
        <v>839</v>
      </c>
      <c r="F1843" s="89" t="s">
        <v>276</v>
      </c>
      <c r="G1843" s="209" t="s">
        <v>416</v>
      </c>
    </row>
    <row r="1844" spans="5:7">
      <c r="E1844" s="206" t="s">
        <v>3153</v>
      </c>
      <c r="F1844" s="89" t="s">
        <v>348</v>
      </c>
      <c r="G1844" s="209" t="s">
        <v>416</v>
      </c>
    </row>
    <row r="1845" spans="5:7">
      <c r="E1845" s="206" t="s">
        <v>3154</v>
      </c>
      <c r="F1845" s="89" t="s">
        <v>295</v>
      </c>
      <c r="G1845" s="209" t="s">
        <v>416</v>
      </c>
    </row>
    <row r="1846" spans="5:7">
      <c r="E1846" s="206" t="s">
        <v>3155</v>
      </c>
      <c r="F1846" s="89" t="s">
        <v>250</v>
      </c>
      <c r="G1846" s="209" t="s">
        <v>416</v>
      </c>
    </row>
    <row r="1847" spans="5:7">
      <c r="E1847" s="206" t="s">
        <v>3156</v>
      </c>
      <c r="F1847" s="89" t="s">
        <v>248</v>
      </c>
      <c r="G1847" s="209" t="s">
        <v>416</v>
      </c>
    </row>
    <row r="1848" spans="5:7">
      <c r="E1848" s="206" t="s">
        <v>3157</v>
      </c>
      <c r="F1848" s="89" t="s">
        <v>250</v>
      </c>
      <c r="G1848" s="209" t="s">
        <v>416</v>
      </c>
    </row>
    <row r="1849" spans="5:7">
      <c r="E1849" s="206" t="s">
        <v>3158</v>
      </c>
      <c r="F1849" s="89" t="s">
        <v>252</v>
      </c>
      <c r="G1849" s="209" t="s">
        <v>416</v>
      </c>
    </row>
    <row r="1850" spans="5:7">
      <c r="E1850" s="206" t="s">
        <v>3159</v>
      </c>
      <c r="F1850" s="89" t="s">
        <v>252</v>
      </c>
      <c r="G1850" s="209" t="s">
        <v>416</v>
      </c>
    </row>
    <row r="1851" spans="5:7">
      <c r="E1851" s="206" t="s">
        <v>3160</v>
      </c>
      <c r="F1851" s="89" t="s">
        <v>252</v>
      </c>
      <c r="G1851" s="209" t="s">
        <v>416</v>
      </c>
    </row>
    <row r="1852" spans="5:7">
      <c r="E1852" s="206" t="s">
        <v>3161</v>
      </c>
      <c r="F1852" s="89" t="s">
        <v>335</v>
      </c>
      <c r="G1852" s="209" t="s">
        <v>416</v>
      </c>
    </row>
    <row r="1853" spans="5:7">
      <c r="E1853" s="206" t="s">
        <v>3162</v>
      </c>
      <c r="F1853" s="89" t="s">
        <v>248</v>
      </c>
      <c r="G1853" s="209" t="s">
        <v>416</v>
      </c>
    </row>
    <row r="1854" spans="5:7">
      <c r="E1854" s="206" t="s">
        <v>844</v>
      </c>
      <c r="F1854" s="89" t="s">
        <v>252</v>
      </c>
      <c r="G1854" s="209" t="s">
        <v>416</v>
      </c>
    </row>
    <row r="1855" spans="5:7">
      <c r="E1855" s="206" t="s">
        <v>845</v>
      </c>
      <c r="F1855" s="89" t="s">
        <v>276</v>
      </c>
      <c r="G1855" s="209" t="s">
        <v>416</v>
      </c>
    </row>
    <row r="1856" spans="5:7">
      <c r="E1856" s="206" t="s">
        <v>3163</v>
      </c>
      <c r="F1856" s="89" t="s">
        <v>250</v>
      </c>
      <c r="G1856" s="209" t="s">
        <v>416</v>
      </c>
    </row>
    <row r="1857" spans="5:7">
      <c r="E1857" s="206" t="s">
        <v>3164</v>
      </c>
      <c r="F1857" s="89" t="s">
        <v>348</v>
      </c>
      <c r="G1857" s="209" t="s">
        <v>416</v>
      </c>
    </row>
    <row r="1858" spans="5:7">
      <c r="E1858" s="206" t="s">
        <v>3165</v>
      </c>
      <c r="F1858" s="89" t="s">
        <v>276</v>
      </c>
      <c r="G1858" s="209" t="s">
        <v>416</v>
      </c>
    </row>
    <row r="1859" spans="5:7">
      <c r="E1859" s="206" t="s">
        <v>847</v>
      </c>
      <c r="F1859" s="89" t="s">
        <v>252</v>
      </c>
      <c r="G1859" s="209" t="s">
        <v>416</v>
      </c>
    </row>
    <row r="1860" spans="5:7">
      <c r="E1860" s="206" t="s">
        <v>846</v>
      </c>
      <c r="F1860" s="89" t="s">
        <v>320</v>
      </c>
      <c r="G1860" s="209" t="s">
        <v>416</v>
      </c>
    </row>
    <row r="1861" spans="5:7">
      <c r="E1861" s="206" t="s">
        <v>3166</v>
      </c>
      <c r="F1861" s="89" t="s">
        <v>276</v>
      </c>
      <c r="G1861" s="209" t="s">
        <v>416</v>
      </c>
    </row>
    <row r="1862" spans="5:7">
      <c r="E1862" s="206" t="s">
        <v>3167</v>
      </c>
      <c r="F1862" s="89" t="s">
        <v>348</v>
      </c>
      <c r="G1862" s="209" t="s">
        <v>416</v>
      </c>
    </row>
    <row r="1863" spans="5:7">
      <c r="E1863" s="206" t="s">
        <v>3168</v>
      </c>
      <c r="F1863" s="89" t="s">
        <v>276</v>
      </c>
      <c r="G1863" s="209" t="s">
        <v>416</v>
      </c>
    </row>
    <row r="1864" spans="5:7">
      <c r="E1864" s="206" t="s">
        <v>3169</v>
      </c>
      <c r="F1864" s="89" t="s">
        <v>369</v>
      </c>
      <c r="G1864" s="209" t="s">
        <v>416</v>
      </c>
    </row>
    <row r="1865" spans="5:7">
      <c r="E1865" s="206" t="s">
        <v>3170</v>
      </c>
      <c r="F1865" s="89" t="s">
        <v>294</v>
      </c>
      <c r="G1865" s="209" t="s">
        <v>416</v>
      </c>
    </row>
    <row r="1866" spans="5:7">
      <c r="E1866" s="206" t="s">
        <v>852</v>
      </c>
      <c r="F1866" s="89" t="s">
        <v>276</v>
      </c>
      <c r="G1866" s="209" t="s">
        <v>416</v>
      </c>
    </row>
    <row r="1867" spans="5:7">
      <c r="E1867" s="206" t="s">
        <v>852</v>
      </c>
      <c r="F1867" s="89" t="s">
        <v>276</v>
      </c>
      <c r="G1867" s="209" t="s">
        <v>416</v>
      </c>
    </row>
    <row r="1868" spans="5:7">
      <c r="E1868" s="206" t="s">
        <v>3171</v>
      </c>
      <c r="F1868" s="89" t="s">
        <v>370</v>
      </c>
      <c r="G1868" s="209" t="s">
        <v>416</v>
      </c>
    </row>
    <row r="1869" spans="5:7">
      <c r="E1869" s="206" t="s">
        <v>3172</v>
      </c>
      <c r="F1869" s="89" t="s">
        <v>4906</v>
      </c>
      <c r="G1869" s="209" t="s">
        <v>416</v>
      </c>
    </row>
    <row r="1870" spans="5:7">
      <c r="E1870" s="206" t="s">
        <v>3173</v>
      </c>
      <c r="F1870" s="89" t="s">
        <v>286</v>
      </c>
      <c r="G1870" s="209" t="s">
        <v>416</v>
      </c>
    </row>
    <row r="1871" spans="5:7">
      <c r="E1871" s="206" t="s">
        <v>3174</v>
      </c>
      <c r="F1871" s="89" t="s">
        <v>325</v>
      </c>
      <c r="G1871" s="209" t="s">
        <v>416</v>
      </c>
    </row>
    <row r="1872" spans="5:7">
      <c r="E1872" s="206" t="s">
        <v>3174</v>
      </c>
      <c r="F1872" s="89" t="s">
        <v>271</v>
      </c>
      <c r="G1872" s="209" t="s">
        <v>416</v>
      </c>
    </row>
    <row r="1873" spans="5:7">
      <c r="E1873" s="206" t="s">
        <v>3175</v>
      </c>
      <c r="F1873" s="89" t="s">
        <v>295</v>
      </c>
      <c r="G1873" s="209" t="s">
        <v>416</v>
      </c>
    </row>
    <row r="1874" spans="5:7">
      <c r="E1874" s="206" t="s">
        <v>3175</v>
      </c>
      <c r="F1874" s="89" t="s">
        <v>294</v>
      </c>
      <c r="G1874" s="209" t="s">
        <v>416</v>
      </c>
    </row>
    <row r="1875" spans="5:7">
      <c r="E1875" s="206" t="s">
        <v>3176</v>
      </c>
      <c r="F1875" s="89" t="s">
        <v>335</v>
      </c>
      <c r="G1875" s="209" t="s">
        <v>416</v>
      </c>
    </row>
    <row r="1876" spans="5:7">
      <c r="E1876" s="206" t="s">
        <v>3177</v>
      </c>
      <c r="F1876" s="89" t="s">
        <v>273</v>
      </c>
      <c r="G1876" s="209" t="s">
        <v>416</v>
      </c>
    </row>
    <row r="1877" spans="5:7">
      <c r="E1877" s="206" t="s">
        <v>3177</v>
      </c>
      <c r="F1877" s="89" t="s">
        <v>273</v>
      </c>
      <c r="G1877" s="209" t="s">
        <v>416</v>
      </c>
    </row>
    <row r="1878" spans="5:7">
      <c r="E1878" s="206" t="s">
        <v>3178</v>
      </c>
      <c r="F1878" s="89" t="s">
        <v>243</v>
      </c>
      <c r="G1878" s="209" t="s">
        <v>416</v>
      </c>
    </row>
    <row r="1879" spans="5:7">
      <c r="E1879" s="206" t="s">
        <v>3179</v>
      </c>
      <c r="F1879" s="89" t="s">
        <v>295</v>
      </c>
      <c r="G1879" s="209" t="s">
        <v>416</v>
      </c>
    </row>
    <row r="1880" spans="5:7">
      <c r="E1880" s="206" t="s">
        <v>3180</v>
      </c>
      <c r="F1880" s="89" t="s">
        <v>405</v>
      </c>
      <c r="G1880" s="209" t="s">
        <v>416</v>
      </c>
    </row>
    <row r="1881" spans="5:7">
      <c r="E1881" s="206" t="s">
        <v>3181</v>
      </c>
      <c r="F1881" s="89" t="s">
        <v>273</v>
      </c>
      <c r="G1881" s="209" t="s">
        <v>416</v>
      </c>
    </row>
    <row r="1882" spans="5:7">
      <c r="E1882" s="206" t="s">
        <v>3181</v>
      </c>
      <c r="F1882" s="89" t="s">
        <v>273</v>
      </c>
      <c r="G1882" s="209" t="s">
        <v>416</v>
      </c>
    </row>
    <row r="1883" spans="5:7">
      <c r="E1883" s="206" t="s">
        <v>3182</v>
      </c>
      <c r="F1883" s="89" t="s">
        <v>286</v>
      </c>
      <c r="G1883" s="209" t="s">
        <v>416</v>
      </c>
    </row>
    <row r="1884" spans="5:7">
      <c r="E1884" s="206" t="s">
        <v>3183</v>
      </c>
      <c r="F1884" s="89" t="s">
        <v>250</v>
      </c>
      <c r="G1884" s="209" t="s">
        <v>416</v>
      </c>
    </row>
    <row r="1885" spans="5:7">
      <c r="E1885" s="206" t="s">
        <v>3184</v>
      </c>
      <c r="F1885" s="89" t="s">
        <v>405</v>
      </c>
      <c r="G1885" s="209" t="s">
        <v>416</v>
      </c>
    </row>
    <row r="1886" spans="5:7">
      <c r="E1886" s="206" t="s">
        <v>3185</v>
      </c>
      <c r="F1886" s="89" t="s">
        <v>1113</v>
      </c>
      <c r="G1886" s="209" t="s">
        <v>416</v>
      </c>
    </row>
    <row r="1887" spans="5:7">
      <c r="E1887" s="206" t="s">
        <v>3185</v>
      </c>
      <c r="F1887" s="89" t="s">
        <v>1113</v>
      </c>
      <c r="G1887" s="209" t="s">
        <v>416</v>
      </c>
    </row>
    <row r="1888" spans="5:7">
      <c r="E1888" s="206" t="s">
        <v>3185</v>
      </c>
      <c r="F1888" s="89" t="s">
        <v>243</v>
      </c>
      <c r="G1888" s="209" t="s">
        <v>416</v>
      </c>
    </row>
    <row r="1889" spans="5:7">
      <c r="E1889" s="206" t="s">
        <v>3185</v>
      </c>
      <c r="F1889" s="89" t="s">
        <v>271</v>
      </c>
      <c r="G1889" s="209" t="s">
        <v>416</v>
      </c>
    </row>
    <row r="1890" spans="5:7">
      <c r="E1890" s="206" t="s">
        <v>3186</v>
      </c>
      <c r="F1890" s="89" t="s">
        <v>286</v>
      </c>
      <c r="G1890" s="209" t="s">
        <v>416</v>
      </c>
    </row>
    <row r="1891" spans="5:7">
      <c r="E1891" s="206" t="s">
        <v>3187</v>
      </c>
      <c r="F1891" s="89" t="s">
        <v>405</v>
      </c>
      <c r="G1891" s="209" t="s">
        <v>416</v>
      </c>
    </row>
    <row r="1892" spans="5:7">
      <c r="E1892" s="206" t="s">
        <v>3188</v>
      </c>
      <c r="F1892" s="89" t="s">
        <v>295</v>
      </c>
      <c r="G1892" s="209" t="s">
        <v>416</v>
      </c>
    </row>
    <row r="1893" spans="5:7">
      <c r="E1893" s="206" t="s">
        <v>3188</v>
      </c>
      <c r="F1893" s="89" t="s">
        <v>294</v>
      </c>
      <c r="G1893" s="209" t="s">
        <v>416</v>
      </c>
    </row>
    <row r="1894" spans="5:7">
      <c r="E1894" s="206" t="s">
        <v>3189</v>
      </c>
      <c r="F1894" s="89" t="s">
        <v>286</v>
      </c>
      <c r="G1894" s="209" t="s">
        <v>416</v>
      </c>
    </row>
    <row r="1895" spans="5:7">
      <c r="E1895" s="206" t="s">
        <v>3190</v>
      </c>
      <c r="F1895" s="89" t="s">
        <v>335</v>
      </c>
      <c r="G1895" s="209" t="s">
        <v>416</v>
      </c>
    </row>
    <row r="1896" spans="5:7">
      <c r="E1896" s="206" t="s">
        <v>3191</v>
      </c>
      <c r="F1896" s="89" t="s">
        <v>243</v>
      </c>
      <c r="G1896" s="209" t="s">
        <v>416</v>
      </c>
    </row>
    <row r="1897" spans="5:7">
      <c r="E1897" s="206" t="s">
        <v>3191</v>
      </c>
      <c r="F1897" s="89" t="s">
        <v>276</v>
      </c>
      <c r="G1897" s="209" t="s">
        <v>416</v>
      </c>
    </row>
    <row r="1898" spans="5:7">
      <c r="E1898" s="206" t="s">
        <v>3192</v>
      </c>
      <c r="F1898" s="89" t="s">
        <v>252</v>
      </c>
      <c r="G1898" s="209" t="s">
        <v>416</v>
      </c>
    </row>
    <row r="1899" spans="5:7">
      <c r="E1899" s="206" t="s">
        <v>864</v>
      </c>
      <c r="F1899" s="89" t="s">
        <v>250</v>
      </c>
      <c r="G1899" s="209" t="s">
        <v>416</v>
      </c>
    </row>
    <row r="1900" spans="5:7">
      <c r="E1900" s="206" t="s">
        <v>865</v>
      </c>
      <c r="F1900" s="89" t="s">
        <v>276</v>
      </c>
      <c r="G1900" s="209" t="s">
        <v>416</v>
      </c>
    </row>
    <row r="1901" spans="5:7">
      <c r="E1901" s="206" t="s">
        <v>3193</v>
      </c>
      <c r="F1901" s="89" t="s">
        <v>248</v>
      </c>
      <c r="G1901" s="209" t="s">
        <v>416</v>
      </c>
    </row>
    <row r="1902" spans="5:7">
      <c r="E1902" s="206" t="s">
        <v>3194</v>
      </c>
      <c r="F1902" s="89" t="s">
        <v>273</v>
      </c>
      <c r="G1902" s="209" t="s">
        <v>416</v>
      </c>
    </row>
    <row r="1903" spans="5:7">
      <c r="E1903" s="206" t="s">
        <v>866</v>
      </c>
      <c r="F1903" s="89" t="s">
        <v>250</v>
      </c>
      <c r="G1903" s="209" t="s">
        <v>416</v>
      </c>
    </row>
    <row r="1904" spans="5:7">
      <c r="E1904" s="206" t="s">
        <v>868</v>
      </c>
      <c r="F1904" s="89" t="s">
        <v>368</v>
      </c>
      <c r="G1904" s="209" t="s">
        <v>416</v>
      </c>
    </row>
    <row r="1905" spans="5:7">
      <c r="E1905" s="206" t="s">
        <v>3195</v>
      </c>
      <c r="F1905" s="89" t="s">
        <v>252</v>
      </c>
      <c r="G1905" s="209" t="s">
        <v>416</v>
      </c>
    </row>
    <row r="1906" spans="5:7">
      <c r="E1906" s="206" t="s">
        <v>3196</v>
      </c>
      <c r="F1906" s="89" t="s">
        <v>269</v>
      </c>
      <c r="G1906" s="209" t="s">
        <v>416</v>
      </c>
    </row>
    <row r="1907" spans="5:7">
      <c r="E1907" s="206" t="s">
        <v>3197</v>
      </c>
      <c r="F1907" s="89" t="s">
        <v>286</v>
      </c>
      <c r="G1907" s="209" t="s">
        <v>416</v>
      </c>
    </row>
    <row r="1908" spans="5:7">
      <c r="E1908" s="206" t="s">
        <v>878</v>
      </c>
      <c r="F1908" s="89" t="s">
        <v>252</v>
      </c>
      <c r="G1908" s="209" t="s">
        <v>416</v>
      </c>
    </row>
    <row r="1909" spans="5:7">
      <c r="E1909" s="206" t="s">
        <v>3198</v>
      </c>
      <c r="F1909" s="89" t="s">
        <v>252</v>
      </c>
      <c r="G1909" s="209" t="s">
        <v>416</v>
      </c>
    </row>
    <row r="1910" spans="5:7">
      <c r="E1910" s="206" t="s">
        <v>3199</v>
      </c>
      <c r="F1910" s="89" t="s">
        <v>286</v>
      </c>
      <c r="G1910" s="209" t="s">
        <v>416</v>
      </c>
    </row>
    <row r="1911" spans="5:7">
      <c r="E1911" s="206" t="s">
        <v>3200</v>
      </c>
      <c r="F1911" s="89" t="s">
        <v>266</v>
      </c>
      <c r="G1911" s="209" t="s">
        <v>416</v>
      </c>
    </row>
    <row r="1912" spans="5:7">
      <c r="E1912" s="206" t="s">
        <v>3201</v>
      </c>
      <c r="F1912" s="89" t="s">
        <v>405</v>
      </c>
      <c r="G1912" s="209" t="s">
        <v>416</v>
      </c>
    </row>
    <row r="1913" spans="5:7">
      <c r="E1913" s="206" t="s">
        <v>879</v>
      </c>
      <c r="F1913" s="89" t="s">
        <v>276</v>
      </c>
      <c r="G1913" s="209" t="s">
        <v>416</v>
      </c>
    </row>
    <row r="1914" spans="5:7">
      <c r="E1914" s="206" t="s">
        <v>3202</v>
      </c>
      <c r="F1914" s="89" t="s">
        <v>405</v>
      </c>
      <c r="G1914" s="209" t="s">
        <v>416</v>
      </c>
    </row>
    <row r="1915" spans="5:7">
      <c r="E1915" s="206" t="s">
        <v>880</v>
      </c>
      <c r="F1915" s="89" t="s">
        <v>252</v>
      </c>
      <c r="G1915" s="209" t="s">
        <v>416</v>
      </c>
    </row>
    <row r="1916" spans="5:7">
      <c r="E1916" s="206" t="s">
        <v>881</v>
      </c>
      <c r="F1916" s="89" t="s">
        <v>250</v>
      </c>
      <c r="G1916" s="209" t="s">
        <v>416</v>
      </c>
    </row>
    <row r="1917" spans="5:7">
      <c r="E1917" s="206" t="s">
        <v>3203</v>
      </c>
      <c r="F1917" s="89" t="s">
        <v>252</v>
      </c>
      <c r="G1917" s="209" t="s">
        <v>416</v>
      </c>
    </row>
    <row r="1918" spans="5:7">
      <c r="E1918" s="206" t="s">
        <v>3204</v>
      </c>
      <c r="F1918" s="89" t="s">
        <v>370</v>
      </c>
      <c r="G1918" s="209" t="s">
        <v>416</v>
      </c>
    </row>
    <row r="1919" spans="5:7">
      <c r="E1919" s="206" t="s">
        <v>882</v>
      </c>
      <c r="F1919" s="89" t="s">
        <v>276</v>
      </c>
      <c r="G1919" s="209" t="s">
        <v>416</v>
      </c>
    </row>
    <row r="1920" spans="5:7">
      <c r="E1920" s="206" t="s">
        <v>3205</v>
      </c>
      <c r="F1920" s="89" t="s">
        <v>335</v>
      </c>
      <c r="G1920" s="209" t="s">
        <v>416</v>
      </c>
    </row>
    <row r="1921" spans="5:7">
      <c r="E1921" s="206" t="s">
        <v>3206</v>
      </c>
      <c r="F1921" s="89" t="s">
        <v>405</v>
      </c>
      <c r="G1921" s="209" t="s">
        <v>416</v>
      </c>
    </row>
    <row r="1922" spans="5:7">
      <c r="E1922" s="206" t="s">
        <v>3207</v>
      </c>
      <c r="F1922" s="89" t="s">
        <v>405</v>
      </c>
      <c r="G1922" s="209" t="s">
        <v>416</v>
      </c>
    </row>
    <row r="1923" spans="5:7">
      <c r="E1923" s="206" t="s">
        <v>3208</v>
      </c>
      <c r="F1923" s="89" t="s">
        <v>269</v>
      </c>
      <c r="G1923" s="209" t="s">
        <v>416</v>
      </c>
    </row>
    <row r="1924" spans="5:7">
      <c r="E1924" s="206" t="s">
        <v>3209</v>
      </c>
      <c r="F1924" s="89" t="s">
        <v>276</v>
      </c>
      <c r="G1924" s="209" t="s">
        <v>416</v>
      </c>
    </row>
    <row r="1925" spans="5:7">
      <c r="E1925" s="206" t="s">
        <v>3210</v>
      </c>
      <c r="F1925" s="89" t="s">
        <v>405</v>
      </c>
      <c r="G1925" s="209" t="s">
        <v>416</v>
      </c>
    </row>
    <row r="1926" spans="5:7">
      <c r="E1926" s="206" t="s">
        <v>3211</v>
      </c>
      <c r="F1926" s="89" t="s">
        <v>273</v>
      </c>
      <c r="G1926" s="209" t="s">
        <v>416</v>
      </c>
    </row>
    <row r="1927" spans="5:7">
      <c r="E1927" s="206" t="s">
        <v>3212</v>
      </c>
      <c r="F1927" s="89" t="s">
        <v>286</v>
      </c>
      <c r="G1927" s="209" t="s">
        <v>416</v>
      </c>
    </row>
    <row r="1928" spans="5:7">
      <c r="E1928" s="206" t="s">
        <v>3212</v>
      </c>
      <c r="F1928" s="89" t="s">
        <v>286</v>
      </c>
      <c r="G1928" s="209" t="s">
        <v>416</v>
      </c>
    </row>
    <row r="1929" spans="5:7">
      <c r="E1929" s="206" t="s">
        <v>3213</v>
      </c>
      <c r="F1929" s="89" t="s">
        <v>269</v>
      </c>
      <c r="G1929" s="209" t="s">
        <v>416</v>
      </c>
    </row>
    <row r="1930" spans="5:7">
      <c r="E1930" s="206" t="s">
        <v>3214</v>
      </c>
      <c r="F1930" s="89" t="s">
        <v>252</v>
      </c>
      <c r="G1930" s="209" t="s">
        <v>416</v>
      </c>
    </row>
    <row r="1931" spans="5:7">
      <c r="E1931" s="206" t="s">
        <v>3215</v>
      </c>
      <c r="F1931" s="89" t="s">
        <v>348</v>
      </c>
      <c r="G1931" s="209" t="s">
        <v>416</v>
      </c>
    </row>
    <row r="1932" spans="5:7">
      <c r="E1932" s="206" t="s">
        <v>850</v>
      </c>
      <c r="F1932" s="89" t="s">
        <v>320</v>
      </c>
      <c r="G1932" s="209" t="s">
        <v>416</v>
      </c>
    </row>
    <row r="1933" spans="5:7">
      <c r="E1933" s="206" t="s">
        <v>3216</v>
      </c>
      <c r="F1933" s="89" t="s">
        <v>286</v>
      </c>
      <c r="G1933" s="209" t="s">
        <v>416</v>
      </c>
    </row>
    <row r="1934" spans="5:7">
      <c r="E1934" s="206" t="s">
        <v>851</v>
      </c>
      <c r="F1934" s="89" t="s">
        <v>243</v>
      </c>
      <c r="G1934" s="209" t="s">
        <v>416</v>
      </c>
    </row>
    <row r="1935" spans="5:7">
      <c r="E1935" s="206" t="s">
        <v>3217</v>
      </c>
      <c r="F1935" s="89" t="s">
        <v>276</v>
      </c>
      <c r="G1935" s="209" t="s">
        <v>416</v>
      </c>
    </row>
    <row r="1936" spans="5:7">
      <c r="E1936" s="206" t="s">
        <v>3218</v>
      </c>
      <c r="F1936" s="89" t="s">
        <v>250</v>
      </c>
      <c r="G1936" s="209" t="s">
        <v>416</v>
      </c>
    </row>
    <row r="1937" spans="5:7">
      <c r="E1937" s="206" t="s">
        <v>3219</v>
      </c>
      <c r="F1937" s="89" t="s">
        <v>405</v>
      </c>
      <c r="G1937" s="209" t="s">
        <v>416</v>
      </c>
    </row>
    <row r="1938" spans="5:7">
      <c r="E1938" s="206" t="s">
        <v>3220</v>
      </c>
      <c r="F1938" s="89" t="s">
        <v>252</v>
      </c>
      <c r="G1938" s="209" t="s">
        <v>416</v>
      </c>
    </row>
    <row r="1939" spans="5:7">
      <c r="E1939" s="206" t="s">
        <v>3221</v>
      </c>
      <c r="F1939" s="89" t="s">
        <v>243</v>
      </c>
      <c r="G1939" s="209" t="s">
        <v>416</v>
      </c>
    </row>
    <row r="1940" spans="5:7">
      <c r="E1940" s="206" t="s">
        <v>848</v>
      </c>
      <c r="F1940" s="89" t="s">
        <v>252</v>
      </c>
      <c r="G1940" s="209" t="s">
        <v>416</v>
      </c>
    </row>
    <row r="1941" spans="5:7">
      <c r="E1941" s="206" t="s">
        <v>3222</v>
      </c>
      <c r="F1941" s="89" t="s">
        <v>252</v>
      </c>
      <c r="G1941" s="209" t="s">
        <v>416</v>
      </c>
    </row>
    <row r="1942" spans="5:7">
      <c r="E1942" s="206" t="s">
        <v>3223</v>
      </c>
      <c r="F1942" s="89" t="s">
        <v>248</v>
      </c>
      <c r="G1942" s="209" t="s">
        <v>416</v>
      </c>
    </row>
    <row r="1943" spans="5:7">
      <c r="E1943" s="206" t="s">
        <v>3224</v>
      </c>
      <c r="F1943" s="89" t="s">
        <v>250</v>
      </c>
      <c r="G1943" s="209" t="s">
        <v>416</v>
      </c>
    </row>
    <row r="1944" spans="5:7">
      <c r="E1944" s="206" t="s">
        <v>3225</v>
      </c>
      <c r="F1944" s="89" t="s">
        <v>248</v>
      </c>
      <c r="G1944" s="209" t="s">
        <v>416</v>
      </c>
    </row>
    <row r="1945" spans="5:7">
      <c r="E1945" s="206" t="s">
        <v>3226</v>
      </c>
      <c r="F1945" s="89" t="s">
        <v>370</v>
      </c>
      <c r="G1945" s="209" t="s">
        <v>416</v>
      </c>
    </row>
    <row r="1946" spans="5:7">
      <c r="E1946" s="206" t="s">
        <v>3227</v>
      </c>
      <c r="F1946" s="89" t="s">
        <v>348</v>
      </c>
      <c r="G1946" s="209" t="s">
        <v>416</v>
      </c>
    </row>
    <row r="1947" spans="5:7">
      <c r="E1947" s="206" t="s">
        <v>3228</v>
      </c>
      <c r="F1947" s="89" t="s">
        <v>243</v>
      </c>
      <c r="G1947" s="209" t="s">
        <v>416</v>
      </c>
    </row>
    <row r="1948" spans="5:7">
      <c r="E1948" s="206" t="s">
        <v>849</v>
      </c>
      <c r="F1948" s="89" t="s">
        <v>276</v>
      </c>
      <c r="G1948" s="209" t="s">
        <v>416</v>
      </c>
    </row>
    <row r="1949" spans="5:7">
      <c r="E1949" s="206" t="s">
        <v>3229</v>
      </c>
      <c r="F1949" s="89" t="s">
        <v>273</v>
      </c>
      <c r="G1949" s="209" t="s">
        <v>416</v>
      </c>
    </row>
    <row r="1950" spans="5:7">
      <c r="E1950" s="206" t="s">
        <v>3230</v>
      </c>
      <c r="F1950" s="89" t="s">
        <v>286</v>
      </c>
      <c r="G1950" s="209" t="s">
        <v>416</v>
      </c>
    </row>
    <row r="1951" spans="5:7">
      <c r="E1951" s="206" t="s">
        <v>3231</v>
      </c>
      <c r="F1951" s="89" t="s">
        <v>286</v>
      </c>
      <c r="G1951" s="209" t="s">
        <v>416</v>
      </c>
    </row>
    <row r="1952" spans="5:7">
      <c r="E1952" s="206" t="s">
        <v>3231</v>
      </c>
      <c r="F1952" s="89" t="s">
        <v>286</v>
      </c>
      <c r="G1952" s="209" t="s">
        <v>416</v>
      </c>
    </row>
    <row r="1953" spans="5:7">
      <c r="E1953" s="206" t="s">
        <v>3232</v>
      </c>
      <c r="F1953" s="89" t="s">
        <v>286</v>
      </c>
      <c r="G1953" s="209" t="s">
        <v>416</v>
      </c>
    </row>
    <row r="1954" spans="5:7">
      <c r="E1954" s="206" t="s">
        <v>3232</v>
      </c>
      <c r="F1954" s="89" t="s">
        <v>286</v>
      </c>
      <c r="G1954" s="209" t="s">
        <v>416</v>
      </c>
    </row>
    <row r="1955" spans="5:7">
      <c r="E1955" s="206" t="s">
        <v>3233</v>
      </c>
      <c r="F1955" s="89" t="s">
        <v>271</v>
      </c>
      <c r="G1955" s="209" t="s">
        <v>416</v>
      </c>
    </row>
    <row r="1956" spans="5:7">
      <c r="E1956" s="206" t="s">
        <v>3233</v>
      </c>
      <c r="F1956" s="89" t="s">
        <v>4907</v>
      </c>
      <c r="G1956" s="209" t="s">
        <v>416</v>
      </c>
    </row>
    <row r="1957" spans="5:7">
      <c r="E1957" s="206" t="s">
        <v>3233</v>
      </c>
      <c r="F1957" s="89" t="s">
        <v>320</v>
      </c>
      <c r="G1957" s="209" t="s">
        <v>416</v>
      </c>
    </row>
    <row r="1958" spans="5:7">
      <c r="E1958" s="206" t="s">
        <v>3234</v>
      </c>
      <c r="F1958" s="89" t="s">
        <v>276</v>
      </c>
      <c r="G1958" s="209" t="s">
        <v>416</v>
      </c>
    </row>
    <row r="1959" spans="5:7">
      <c r="E1959" s="206" t="s">
        <v>3235</v>
      </c>
      <c r="F1959" s="89" t="s">
        <v>295</v>
      </c>
      <c r="G1959" s="209" t="s">
        <v>416</v>
      </c>
    </row>
    <row r="1960" spans="5:7">
      <c r="E1960" s="206" t="s">
        <v>3236</v>
      </c>
      <c r="F1960" s="89" t="s">
        <v>370</v>
      </c>
      <c r="G1960" s="209" t="s">
        <v>416</v>
      </c>
    </row>
    <row r="1961" spans="5:7">
      <c r="E1961" s="206" t="s">
        <v>3237</v>
      </c>
      <c r="F1961" s="89" t="s">
        <v>298</v>
      </c>
      <c r="G1961" s="209" t="s">
        <v>416</v>
      </c>
    </row>
    <row r="1962" spans="5:7">
      <c r="E1962" s="206" t="s">
        <v>3238</v>
      </c>
      <c r="F1962" s="89" t="s">
        <v>325</v>
      </c>
      <c r="G1962" s="209" t="s">
        <v>416</v>
      </c>
    </row>
    <row r="1963" spans="5:7">
      <c r="E1963" s="206" t="s">
        <v>3238</v>
      </c>
      <c r="F1963" s="89" t="s">
        <v>243</v>
      </c>
      <c r="G1963" s="209" t="s">
        <v>416</v>
      </c>
    </row>
    <row r="1964" spans="5:7">
      <c r="E1964" s="206" t="s">
        <v>853</v>
      </c>
      <c r="F1964" s="89" t="s">
        <v>243</v>
      </c>
      <c r="G1964" s="209" t="s">
        <v>416</v>
      </c>
    </row>
    <row r="1965" spans="5:7">
      <c r="E1965" s="206" t="s">
        <v>3239</v>
      </c>
      <c r="F1965" s="89" t="s">
        <v>298</v>
      </c>
      <c r="G1965" s="209" t="s">
        <v>416</v>
      </c>
    </row>
    <row r="1966" spans="5:7">
      <c r="E1966" s="206" t="s">
        <v>3240</v>
      </c>
      <c r="F1966" s="89" t="s">
        <v>370</v>
      </c>
      <c r="G1966" s="209" t="s">
        <v>416</v>
      </c>
    </row>
    <row r="1967" spans="5:7">
      <c r="E1967" s="206" t="s">
        <v>3241</v>
      </c>
      <c r="F1967" s="89" t="s">
        <v>348</v>
      </c>
      <c r="G1967" s="209" t="s">
        <v>416</v>
      </c>
    </row>
    <row r="1968" spans="5:7">
      <c r="E1968" s="206" t="s">
        <v>858</v>
      </c>
      <c r="F1968" s="89" t="s">
        <v>250</v>
      </c>
      <c r="G1968" s="209" t="s">
        <v>416</v>
      </c>
    </row>
    <row r="1969" spans="5:7">
      <c r="E1969" s="206" t="s">
        <v>859</v>
      </c>
      <c r="F1969" s="89" t="s">
        <v>276</v>
      </c>
      <c r="G1969" s="209" t="s">
        <v>416</v>
      </c>
    </row>
    <row r="1970" spans="5:7">
      <c r="E1970" s="206" t="s">
        <v>860</v>
      </c>
      <c r="F1970" s="89" t="s">
        <v>276</v>
      </c>
      <c r="G1970" s="209" t="s">
        <v>416</v>
      </c>
    </row>
    <row r="1971" spans="5:7">
      <c r="E1971" s="206" t="s">
        <v>861</v>
      </c>
      <c r="F1971" s="89" t="s">
        <v>276</v>
      </c>
      <c r="G1971" s="209" t="s">
        <v>416</v>
      </c>
    </row>
    <row r="1972" spans="5:7">
      <c r="E1972" s="206" t="s">
        <v>3242</v>
      </c>
      <c r="F1972" s="89" t="s">
        <v>276</v>
      </c>
      <c r="G1972" s="209" t="s">
        <v>416</v>
      </c>
    </row>
    <row r="1973" spans="5:7">
      <c r="E1973" s="206" t="s">
        <v>862</v>
      </c>
      <c r="F1973" s="89" t="s">
        <v>276</v>
      </c>
      <c r="G1973" s="209" t="s">
        <v>416</v>
      </c>
    </row>
    <row r="1974" spans="5:7">
      <c r="E1974" s="206" t="s">
        <v>3243</v>
      </c>
      <c r="F1974" s="89" t="s">
        <v>335</v>
      </c>
      <c r="G1974" s="209" t="s">
        <v>416</v>
      </c>
    </row>
    <row r="1975" spans="5:7">
      <c r="E1975" s="206" t="s">
        <v>3244</v>
      </c>
      <c r="F1975" s="89" t="s">
        <v>286</v>
      </c>
      <c r="G1975" s="209" t="s">
        <v>416</v>
      </c>
    </row>
    <row r="1976" spans="5:7">
      <c r="E1976" s="206" t="s">
        <v>863</v>
      </c>
      <c r="F1976" s="89" t="s">
        <v>335</v>
      </c>
      <c r="G1976" s="209" t="s">
        <v>416</v>
      </c>
    </row>
    <row r="1977" spans="5:7">
      <c r="E1977" s="206" t="s">
        <v>3245</v>
      </c>
      <c r="F1977" s="89" t="s">
        <v>298</v>
      </c>
      <c r="G1977" s="209" t="s">
        <v>416</v>
      </c>
    </row>
    <row r="1978" spans="5:7">
      <c r="E1978" s="206" t="s">
        <v>3246</v>
      </c>
      <c r="F1978" s="89" t="s">
        <v>243</v>
      </c>
      <c r="G1978" s="209" t="s">
        <v>416</v>
      </c>
    </row>
    <row r="1979" spans="5:7">
      <c r="E1979" s="206" t="s">
        <v>3246</v>
      </c>
      <c r="F1979" s="89" t="s">
        <v>276</v>
      </c>
      <c r="G1979" s="209" t="s">
        <v>416</v>
      </c>
    </row>
    <row r="1980" spans="5:7">
      <c r="E1980" s="206" t="s">
        <v>854</v>
      </c>
      <c r="F1980" s="89" t="s">
        <v>243</v>
      </c>
      <c r="G1980" s="209" t="s">
        <v>416</v>
      </c>
    </row>
    <row r="1981" spans="5:7">
      <c r="E1981" s="206" t="s">
        <v>3247</v>
      </c>
      <c r="F1981" s="89" t="s">
        <v>243</v>
      </c>
      <c r="G1981" s="209" t="s">
        <v>416</v>
      </c>
    </row>
    <row r="1982" spans="5:7">
      <c r="E1982" s="206" t="s">
        <v>3248</v>
      </c>
      <c r="F1982" s="89" t="s">
        <v>252</v>
      </c>
      <c r="G1982" s="209" t="s">
        <v>416</v>
      </c>
    </row>
    <row r="1983" spans="5:7">
      <c r="E1983" s="206" t="s">
        <v>3249</v>
      </c>
      <c r="F1983" s="89" t="s">
        <v>286</v>
      </c>
      <c r="G1983" s="209" t="s">
        <v>416</v>
      </c>
    </row>
    <row r="1984" spans="5:7">
      <c r="E1984" s="206" t="s">
        <v>3250</v>
      </c>
      <c r="F1984" s="89" t="s">
        <v>276</v>
      </c>
      <c r="G1984" s="209" t="s">
        <v>416</v>
      </c>
    </row>
    <row r="1985" spans="5:7">
      <c r="E1985" s="206" t="s">
        <v>3251</v>
      </c>
      <c r="F1985" s="89" t="s">
        <v>269</v>
      </c>
      <c r="G1985" s="209" t="s">
        <v>416</v>
      </c>
    </row>
    <row r="1986" spans="5:7">
      <c r="E1986" s="206" t="s">
        <v>855</v>
      </c>
      <c r="F1986" s="89" t="s">
        <v>250</v>
      </c>
      <c r="G1986" s="209" t="s">
        <v>416</v>
      </c>
    </row>
    <row r="1987" spans="5:7">
      <c r="E1987" s="206" t="s">
        <v>3252</v>
      </c>
      <c r="F1987" s="89" t="s">
        <v>248</v>
      </c>
      <c r="G1987" s="209" t="s">
        <v>416</v>
      </c>
    </row>
    <row r="1988" spans="5:7">
      <c r="E1988" s="206" t="s">
        <v>3253</v>
      </c>
      <c r="F1988" s="89" t="s">
        <v>243</v>
      </c>
      <c r="G1988" s="209" t="s">
        <v>416</v>
      </c>
    </row>
    <row r="1989" spans="5:7">
      <c r="E1989" s="206" t="s">
        <v>3253</v>
      </c>
      <c r="F1989" s="89" t="s">
        <v>4906</v>
      </c>
      <c r="G1989" s="209" t="s">
        <v>416</v>
      </c>
    </row>
    <row r="1990" spans="5:7">
      <c r="E1990" s="206" t="s">
        <v>856</v>
      </c>
      <c r="F1990" s="89" t="s">
        <v>276</v>
      </c>
      <c r="G1990" s="209" t="s">
        <v>416</v>
      </c>
    </row>
    <row r="1991" spans="5:7">
      <c r="E1991" s="206" t="s">
        <v>3254</v>
      </c>
      <c r="F1991" s="89" t="s">
        <v>335</v>
      </c>
      <c r="G1991" s="209" t="s">
        <v>416</v>
      </c>
    </row>
    <row r="1992" spans="5:7">
      <c r="E1992" s="206" t="s">
        <v>3255</v>
      </c>
      <c r="F1992" s="89" t="s">
        <v>295</v>
      </c>
      <c r="G1992" s="209" t="s">
        <v>416</v>
      </c>
    </row>
    <row r="1993" spans="5:7">
      <c r="E1993" s="206" t="s">
        <v>3256</v>
      </c>
      <c r="F1993" s="89" t="s">
        <v>405</v>
      </c>
      <c r="G1993" s="209" t="s">
        <v>416</v>
      </c>
    </row>
    <row r="1994" spans="5:7">
      <c r="E1994" s="206" t="s">
        <v>3256</v>
      </c>
      <c r="F1994" s="89" t="s">
        <v>335</v>
      </c>
      <c r="G1994" s="209" t="s">
        <v>416</v>
      </c>
    </row>
    <row r="1995" spans="5:7">
      <c r="E1995" s="206" t="s">
        <v>857</v>
      </c>
      <c r="F1995" s="89" t="s">
        <v>276</v>
      </c>
      <c r="G1995" s="209" t="s">
        <v>416</v>
      </c>
    </row>
    <row r="1996" spans="5:7">
      <c r="E1996" s="206" t="s">
        <v>3257</v>
      </c>
      <c r="F1996" s="89" t="s">
        <v>286</v>
      </c>
      <c r="G1996" s="209" t="s">
        <v>416</v>
      </c>
    </row>
    <row r="1997" spans="5:7">
      <c r="E1997" s="206" t="s">
        <v>3258</v>
      </c>
      <c r="F1997" s="89" t="s">
        <v>248</v>
      </c>
      <c r="G1997" s="209" t="s">
        <v>416</v>
      </c>
    </row>
    <row r="1998" spans="5:7">
      <c r="E1998" s="206" t="s">
        <v>3259</v>
      </c>
      <c r="F1998" s="89" t="s">
        <v>243</v>
      </c>
      <c r="G1998" s="209" t="s">
        <v>416</v>
      </c>
    </row>
    <row r="1999" spans="5:7">
      <c r="E1999" s="206" t="s">
        <v>3260</v>
      </c>
      <c r="F1999" s="89" t="s">
        <v>276</v>
      </c>
      <c r="G1999" s="209" t="s">
        <v>416</v>
      </c>
    </row>
    <row r="2000" spans="5:7">
      <c r="E2000" s="206" t="s">
        <v>3261</v>
      </c>
      <c r="F2000" s="89" t="s">
        <v>294</v>
      </c>
      <c r="G2000" s="209" t="s">
        <v>416</v>
      </c>
    </row>
    <row r="2001" spans="5:7">
      <c r="E2001" s="206" t="s">
        <v>3262</v>
      </c>
      <c r="F2001" s="89" t="s">
        <v>294</v>
      </c>
      <c r="G2001" s="209" t="s">
        <v>416</v>
      </c>
    </row>
    <row r="2002" spans="5:7">
      <c r="E2002" s="206" t="s">
        <v>3263</v>
      </c>
      <c r="F2002" s="89" t="s">
        <v>1113</v>
      </c>
      <c r="G2002" s="209" t="s">
        <v>416</v>
      </c>
    </row>
    <row r="2003" spans="5:7">
      <c r="E2003" s="206" t="s">
        <v>3263</v>
      </c>
      <c r="F2003" s="89" t="s">
        <v>369</v>
      </c>
      <c r="G2003" s="209" t="s">
        <v>416</v>
      </c>
    </row>
    <row r="2004" spans="5:7">
      <c r="E2004" s="206" t="s">
        <v>3264</v>
      </c>
      <c r="F2004" s="89" t="s">
        <v>294</v>
      </c>
      <c r="G2004" s="209" t="s">
        <v>416</v>
      </c>
    </row>
    <row r="2005" spans="5:7">
      <c r="E2005" s="206" t="s">
        <v>867</v>
      </c>
      <c r="F2005" s="89" t="s">
        <v>276</v>
      </c>
      <c r="G2005" s="209" t="s">
        <v>416</v>
      </c>
    </row>
    <row r="2006" spans="5:7">
      <c r="E2006" s="206" t="s">
        <v>3265</v>
      </c>
      <c r="F2006" s="89" t="s">
        <v>298</v>
      </c>
      <c r="G2006" s="209" t="s">
        <v>416</v>
      </c>
    </row>
    <row r="2007" spans="5:7">
      <c r="E2007" s="206" t="s">
        <v>3266</v>
      </c>
      <c r="F2007" s="89" t="s">
        <v>405</v>
      </c>
      <c r="G2007" s="209" t="s">
        <v>416</v>
      </c>
    </row>
    <row r="2008" spans="5:7">
      <c r="E2008" s="206" t="s">
        <v>3267</v>
      </c>
      <c r="F2008" s="89" t="s">
        <v>405</v>
      </c>
      <c r="G2008" s="209" t="s">
        <v>416</v>
      </c>
    </row>
    <row r="2009" spans="5:7">
      <c r="E2009" s="206" t="s">
        <v>3268</v>
      </c>
      <c r="F2009" s="89" t="s">
        <v>252</v>
      </c>
      <c r="G2009" s="209" t="s">
        <v>416</v>
      </c>
    </row>
    <row r="2010" spans="5:7">
      <c r="E2010" s="206" t="s">
        <v>3269</v>
      </c>
      <c r="F2010" s="89" t="s">
        <v>248</v>
      </c>
      <c r="G2010" s="209" t="s">
        <v>416</v>
      </c>
    </row>
    <row r="2011" spans="5:7">
      <c r="E2011" s="206" t="s">
        <v>3270</v>
      </c>
      <c r="F2011" s="89" t="s">
        <v>273</v>
      </c>
      <c r="G2011" s="209" t="s">
        <v>416</v>
      </c>
    </row>
    <row r="2012" spans="5:7">
      <c r="E2012" s="206" t="s">
        <v>3270</v>
      </c>
      <c r="F2012" s="89" t="s">
        <v>273</v>
      </c>
      <c r="G2012" s="209" t="s">
        <v>416</v>
      </c>
    </row>
    <row r="2013" spans="5:7">
      <c r="E2013" s="206" t="s">
        <v>3271</v>
      </c>
      <c r="F2013" s="89" t="s">
        <v>348</v>
      </c>
      <c r="G2013" s="209" t="s">
        <v>416</v>
      </c>
    </row>
    <row r="2014" spans="5:7">
      <c r="E2014" s="206" t="s">
        <v>3272</v>
      </c>
      <c r="F2014" s="89" t="s">
        <v>405</v>
      </c>
      <c r="G2014" s="209" t="s">
        <v>416</v>
      </c>
    </row>
    <row r="2015" spans="5:7">
      <c r="E2015" s="206" t="s">
        <v>3273</v>
      </c>
      <c r="F2015" s="89" t="s">
        <v>294</v>
      </c>
      <c r="G2015" s="209" t="s">
        <v>416</v>
      </c>
    </row>
    <row r="2016" spans="5:7">
      <c r="E2016" s="206" t="s">
        <v>3274</v>
      </c>
      <c r="F2016" s="89" t="s">
        <v>252</v>
      </c>
      <c r="G2016" s="209" t="s">
        <v>416</v>
      </c>
    </row>
    <row r="2017" spans="5:7">
      <c r="E2017" s="206" t="s">
        <v>3275</v>
      </c>
      <c r="F2017" s="89" t="s">
        <v>250</v>
      </c>
      <c r="G2017" s="209" t="s">
        <v>416</v>
      </c>
    </row>
    <row r="2018" spans="5:7">
      <c r="E2018" s="206" t="s">
        <v>3276</v>
      </c>
      <c r="F2018" s="89" t="s">
        <v>348</v>
      </c>
      <c r="G2018" s="209" t="s">
        <v>416</v>
      </c>
    </row>
    <row r="2019" spans="5:7">
      <c r="E2019" s="206" t="s">
        <v>869</v>
      </c>
      <c r="F2019" s="89" t="s">
        <v>348</v>
      </c>
      <c r="G2019" s="209" t="s">
        <v>416</v>
      </c>
    </row>
    <row r="2020" spans="5:7">
      <c r="E2020" s="206" t="s">
        <v>3277</v>
      </c>
      <c r="F2020" s="89" t="s">
        <v>405</v>
      </c>
      <c r="G2020" s="209" t="s">
        <v>416</v>
      </c>
    </row>
    <row r="2021" spans="5:7">
      <c r="E2021" s="206" t="s">
        <v>3278</v>
      </c>
      <c r="F2021" s="89" t="s">
        <v>252</v>
      </c>
      <c r="G2021" s="209" t="s">
        <v>416</v>
      </c>
    </row>
    <row r="2022" spans="5:7">
      <c r="E2022" s="206" t="s">
        <v>3279</v>
      </c>
      <c r="F2022" s="89" t="s">
        <v>252</v>
      </c>
      <c r="G2022" s="209" t="s">
        <v>416</v>
      </c>
    </row>
    <row r="2023" spans="5:7">
      <c r="E2023" s="206" t="s">
        <v>3280</v>
      </c>
      <c r="F2023" s="89" t="s">
        <v>273</v>
      </c>
      <c r="G2023" s="209" t="s">
        <v>416</v>
      </c>
    </row>
    <row r="2024" spans="5:7">
      <c r="E2024" s="206" t="s">
        <v>870</v>
      </c>
      <c r="F2024" s="89" t="s">
        <v>252</v>
      </c>
      <c r="G2024" s="209" t="s">
        <v>416</v>
      </c>
    </row>
    <row r="2025" spans="5:7">
      <c r="E2025" s="206" t="s">
        <v>3281</v>
      </c>
      <c r="F2025" s="89" t="s">
        <v>243</v>
      </c>
      <c r="G2025" s="209" t="s">
        <v>416</v>
      </c>
    </row>
    <row r="2026" spans="5:7">
      <c r="E2026" s="206" t="s">
        <v>3282</v>
      </c>
      <c r="F2026" s="89" t="s">
        <v>405</v>
      </c>
      <c r="G2026" s="209" t="s">
        <v>416</v>
      </c>
    </row>
    <row r="2027" spans="5:7">
      <c r="E2027" s="206" t="s">
        <v>3283</v>
      </c>
      <c r="F2027" s="89" t="s">
        <v>335</v>
      </c>
      <c r="G2027" s="209" t="s">
        <v>416</v>
      </c>
    </row>
    <row r="2028" spans="5:7">
      <c r="E2028" s="206" t="s">
        <v>3284</v>
      </c>
      <c r="F2028" s="89" t="s">
        <v>250</v>
      </c>
      <c r="G2028" s="209" t="s">
        <v>416</v>
      </c>
    </row>
    <row r="2029" spans="5:7">
      <c r="E2029" s="206" t="s">
        <v>3285</v>
      </c>
      <c r="F2029" s="89" t="s">
        <v>250</v>
      </c>
      <c r="G2029" s="209" t="s">
        <v>416</v>
      </c>
    </row>
    <row r="2030" spans="5:7">
      <c r="E2030" s="206" t="s">
        <v>871</v>
      </c>
      <c r="F2030" s="89" t="s">
        <v>252</v>
      </c>
      <c r="G2030" s="209" t="s">
        <v>416</v>
      </c>
    </row>
    <row r="2031" spans="5:7">
      <c r="E2031" s="206" t="s">
        <v>3286</v>
      </c>
      <c r="F2031" s="89" t="s">
        <v>248</v>
      </c>
      <c r="G2031" s="209" t="s">
        <v>416</v>
      </c>
    </row>
    <row r="2032" spans="5:7">
      <c r="E2032" s="206" t="s">
        <v>3287</v>
      </c>
      <c r="F2032" s="89" t="s">
        <v>243</v>
      </c>
      <c r="G2032" s="209" t="s">
        <v>416</v>
      </c>
    </row>
    <row r="2033" spans="5:7">
      <c r="E2033" s="206" t="s">
        <v>872</v>
      </c>
      <c r="F2033" s="89" t="s">
        <v>250</v>
      </c>
      <c r="G2033" s="209" t="s">
        <v>416</v>
      </c>
    </row>
    <row r="2034" spans="5:7">
      <c r="E2034" s="206" t="s">
        <v>3288</v>
      </c>
      <c r="F2034" s="89" t="s">
        <v>276</v>
      </c>
      <c r="G2034" s="209" t="s">
        <v>416</v>
      </c>
    </row>
    <row r="2035" spans="5:7">
      <c r="E2035" s="206" t="s">
        <v>873</v>
      </c>
      <c r="F2035" s="89" t="s">
        <v>276</v>
      </c>
      <c r="G2035" s="209" t="s">
        <v>416</v>
      </c>
    </row>
    <row r="2036" spans="5:7">
      <c r="E2036" s="206" t="s">
        <v>874</v>
      </c>
      <c r="F2036" s="89" t="s">
        <v>252</v>
      </c>
      <c r="G2036" s="209" t="s">
        <v>416</v>
      </c>
    </row>
    <row r="2037" spans="5:7">
      <c r="E2037" s="206" t="s">
        <v>875</v>
      </c>
      <c r="F2037" s="89" t="s">
        <v>252</v>
      </c>
      <c r="G2037" s="209" t="s">
        <v>416</v>
      </c>
    </row>
    <row r="2038" spans="5:7">
      <c r="E2038" s="206" t="s">
        <v>3289</v>
      </c>
      <c r="F2038" s="89" t="s">
        <v>405</v>
      </c>
      <c r="G2038" s="209" t="s">
        <v>416</v>
      </c>
    </row>
    <row r="2039" spans="5:7">
      <c r="E2039" s="206" t="s">
        <v>876</v>
      </c>
      <c r="F2039" s="89" t="s">
        <v>250</v>
      </c>
      <c r="G2039" s="209" t="s">
        <v>416</v>
      </c>
    </row>
    <row r="2040" spans="5:7">
      <c r="E2040" s="206" t="s">
        <v>3290</v>
      </c>
      <c r="F2040" s="89" t="s">
        <v>252</v>
      </c>
      <c r="G2040" s="209" t="s">
        <v>416</v>
      </c>
    </row>
    <row r="2041" spans="5:7">
      <c r="E2041" s="206" t="s">
        <v>3291</v>
      </c>
      <c r="F2041" s="89" t="s">
        <v>243</v>
      </c>
      <c r="G2041" s="209" t="s">
        <v>416</v>
      </c>
    </row>
    <row r="2042" spans="5:7">
      <c r="E2042" s="206" t="s">
        <v>877</v>
      </c>
      <c r="F2042" s="89" t="s">
        <v>252</v>
      </c>
      <c r="G2042" s="209" t="s">
        <v>416</v>
      </c>
    </row>
    <row r="2043" spans="5:7">
      <c r="E2043" s="206" t="s">
        <v>3292</v>
      </c>
      <c r="F2043" s="89" t="s">
        <v>348</v>
      </c>
      <c r="G2043" s="209" t="s">
        <v>416</v>
      </c>
    </row>
    <row r="2044" spans="5:7">
      <c r="E2044" s="206" t="s">
        <v>3293</v>
      </c>
      <c r="F2044" s="89" t="s">
        <v>273</v>
      </c>
      <c r="G2044" s="209" t="s">
        <v>416</v>
      </c>
    </row>
    <row r="2045" spans="5:7">
      <c r="E2045" s="206" t="s">
        <v>3294</v>
      </c>
      <c r="F2045" s="89" t="s">
        <v>369</v>
      </c>
      <c r="G2045" s="209" t="s">
        <v>416</v>
      </c>
    </row>
    <row r="2046" spans="5:7">
      <c r="E2046" s="206" t="s">
        <v>3295</v>
      </c>
      <c r="F2046" s="89" t="s">
        <v>252</v>
      </c>
      <c r="G2046" s="209" t="s">
        <v>416</v>
      </c>
    </row>
    <row r="2047" spans="5:7">
      <c r="E2047" s="206" t="s">
        <v>883</v>
      </c>
      <c r="F2047" s="89" t="s">
        <v>250</v>
      </c>
      <c r="G2047" s="209" t="s">
        <v>416</v>
      </c>
    </row>
    <row r="2048" spans="5:7">
      <c r="E2048" s="206" t="s">
        <v>884</v>
      </c>
      <c r="F2048" s="89" t="s">
        <v>250</v>
      </c>
      <c r="G2048" s="209" t="s">
        <v>416</v>
      </c>
    </row>
    <row r="2049" spans="5:7">
      <c r="E2049" s="206" t="s">
        <v>885</v>
      </c>
      <c r="F2049" s="89" t="s">
        <v>250</v>
      </c>
      <c r="G2049" s="209" t="s">
        <v>416</v>
      </c>
    </row>
    <row r="2050" spans="5:7">
      <c r="E2050" s="206" t="s">
        <v>886</v>
      </c>
      <c r="F2050" s="89" t="s">
        <v>250</v>
      </c>
      <c r="G2050" s="209" t="s">
        <v>416</v>
      </c>
    </row>
    <row r="2051" spans="5:7">
      <c r="E2051" s="206" t="s">
        <v>887</v>
      </c>
      <c r="F2051" s="89" t="s">
        <v>243</v>
      </c>
      <c r="G2051" s="209" t="s">
        <v>416</v>
      </c>
    </row>
    <row r="2052" spans="5:7">
      <c r="E2052" s="206" t="s">
        <v>3296</v>
      </c>
      <c r="F2052" s="89" t="s">
        <v>294</v>
      </c>
      <c r="G2052" s="209" t="s">
        <v>416</v>
      </c>
    </row>
    <row r="2053" spans="5:7">
      <c r="E2053" s="206" t="s">
        <v>3297</v>
      </c>
      <c r="F2053" s="89" t="s">
        <v>295</v>
      </c>
      <c r="G2053" s="209" t="s">
        <v>416</v>
      </c>
    </row>
    <row r="2054" spans="5:7">
      <c r="E2054" s="206" t="s">
        <v>3298</v>
      </c>
      <c r="F2054" s="89" t="s">
        <v>271</v>
      </c>
      <c r="G2054" s="209" t="s">
        <v>416</v>
      </c>
    </row>
    <row r="2055" spans="5:7">
      <c r="E2055" s="206" t="s">
        <v>888</v>
      </c>
      <c r="F2055" s="89" t="s">
        <v>252</v>
      </c>
      <c r="G2055" s="209" t="s">
        <v>416</v>
      </c>
    </row>
    <row r="2056" spans="5:7">
      <c r="E2056" s="206" t="s">
        <v>3299</v>
      </c>
      <c r="F2056" s="89" t="s">
        <v>286</v>
      </c>
      <c r="G2056" s="209" t="s">
        <v>416</v>
      </c>
    </row>
    <row r="2057" spans="5:7">
      <c r="E2057" s="206" t="s">
        <v>3300</v>
      </c>
      <c r="F2057" s="89" t="s">
        <v>243</v>
      </c>
      <c r="G2057" s="209" t="s">
        <v>416</v>
      </c>
    </row>
    <row r="2058" spans="5:7">
      <c r="E2058" s="206" t="s">
        <v>3301</v>
      </c>
      <c r="F2058" s="89" t="s">
        <v>273</v>
      </c>
      <c r="G2058" s="209" t="s">
        <v>416</v>
      </c>
    </row>
    <row r="2059" spans="5:7">
      <c r="E2059" s="206" t="s">
        <v>3302</v>
      </c>
      <c r="F2059" s="89" t="s">
        <v>286</v>
      </c>
      <c r="G2059" s="209" t="s">
        <v>416</v>
      </c>
    </row>
    <row r="2060" spans="5:7">
      <c r="E2060" s="206" t="s">
        <v>3303</v>
      </c>
      <c r="F2060" s="89" t="s">
        <v>286</v>
      </c>
      <c r="G2060" s="209" t="s">
        <v>416</v>
      </c>
    </row>
    <row r="2061" spans="5:7">
      <c r="E2061" s="206" t="s">
        <v>3304</v>
      </c>
      <c r="F2061" s="89" t="s">
        <v>335</v>
      </c>
      <c r="G2061" s="209" t="s">
        <v>416</v>
      </c>
    </row>
    <row r="2062" spans="5:7">
      <c r="E2062" s="206" t="s">
        <v>3305</v>
      </c>
      <c r="F2062" s="89" t="s">
        <v>295</v>
      </c>
      <c r="G2062" s="209" t="s">
        <v>416</v>
      </c>
    </row>
    <row r="2063" spans="5:7">
      <c r="E2063" s="206" t="s">
        <v>340</v>
      </c>
      <c r="F2063" s="89" t="s">
        <v>276</v>
      </c>
      <c r="G2063" s="209" t="s">
        <v>416</v>
      </c>
    </row>
    <row r="2064" spans="5:7">
      <c r="E2064" s="206" t="s">
        <v>889</v>
      </c>
      <c r="F2064" s="89" t="s">
        <v>252</v>
      </c>
      <c r="G2064" s="209" t="s">
        <v>416</v>
      </c>
    </row>
    <row r="2065" spans="5:7">
      <c r="E2065" s="206" t="s">
        <v>3306</v>
      </c>
      <c r="F2065" s="89" t="s">
        <v>348</v>
      </c>
      <c r="G2065" s="209" t="s">
        <v>416</v>
      </c>
    </row>
    <row r="2066" spans="5:7">
      <c r="E2066" s="206" t="s">
        <v>3307</v>
      </c>
      <c r="F2066" s="89" t="s">
        <v>273</v>
      </c>
      <c r="G2066" s="209" t="s">
        <v>416</v>
      </c>
    </row>
    <row r="2067" spans="5:7">
      <c r="E2067" s="206" t="s">
        <v>3308</v>
      </c>
      <c r="F2067" s="89" t="s">
        <v>348</v>
      </c>
      <c r="G2067" s="209" t="s">
        <v>416</v>
      </c>
    </row>
    <row r="2068" spans="5:7">
      <c r="E2068" s="206" t="s">
        <v>3309</v>
      </c>
      <c r="F2068" s="89" t="s">
        <v>243</v>
      </c>
      <c r="G2068" s="209" t="s">
        <v>416</v>
      </c>
    </row>
    <row r="2069" spans="5:7">
      <c r="E2069" s="206" t="s">
        <v>3310</v>
      </c>
      <c r="F2069" s="89" t="s">
        <v>248</v>
      </c>
      <c r="G2069" s="209" t="s">
        <v>416</v>
      </c>
    </row>
    <row r="2070" spans="5:7">
      <c r="E2070" s="206" t="s">
        <v>3311</v>
      </c>
      <c r="F2070" s="89" t="s">
        <v>276</v>
      </c>
      <c r="G2070" s="209" t="s">
        <v>416</v>
      </c>
    </row>
    <row r="2071" spans="5:7">
      <c r="E2071" s="206" t="s">
        <v>890</v>
      </c>
      <c r="F2071" s="89" t="s">
        <v>250</v>
      </c>
      <c r="G2071" s="209" t="s">
        <v>416</v>
      </c>
    </row>
    <row r="2072" spans="5:7">
      <c r="E2072" s="206" t="s">
        <v>3312</v>
      </c>
      <c r="F2072" s="89" t="s">
        <v>405</v>
      </c>
      <c r="G2072" s="209" t="s">
        <v>416</v>
      </c>
    </row>
    <row r="2073" spans="5:7">
      <c r="E2073" s="206" t="s">
        <v>891</v>
      </c>
      <c r="F2073" s="89" t="s">
        <v>320</v>
      </c>
      <c r="G2073" s="209" t="s">
        <v>416</v>
      </c>
    </row>
    <row r="2074" spans="5:7">
      <c r="E2074" s="206" t="s">
        <v>892</v>
      </c>
      <c r="F2074" s="89" t="s">
        <v>276</v>
      </c>
      <c r="G2074" s="209" t="s">
        <v>416</v>
      </c>
    </row>
    <row r="2075" spans="5:7">
      <c r="E2075" s="206" t="s">
        <v>3313</v>
      </c>
      <c r="F2075" s="89" t="s">
        <v>252</v>
      </c>
      <c r="G2075" s="209" t="s">
        <v>416</v>
      </c>
    </row>
    <row r="2076" spans="5:7">
      <c r="E2076" s="206" t="s">
        <v>3314</v>
      </c>
      <c r="F2076" s="89" t="s">
        <v>298</v>
      </c>
      <c r="G2076" s="209" t="s">
        <v>416</v>
      </c>
    </row>
    <row r="2077" spans="5:7">
      <c r="E2077" s="206" t="s">
        <v>3315</v>
      </c>
      <c r="F2077" s="89" t="s">
        <v>276</v>
      </c>
      <c r="G2077" s="209" t="s">
        <v>416</v>
      </c>
    </row>
    <row r="2078" spans="5:7">
      <c r="E2078" s="206" t="s">
        <v>3316</v>
      </c>
      <c r="F2078" s="89" t="s">
        <v>252</v>
      </c>
      <c r="G2078" s="209" t="s">
        <v>416</v>
      </c>
    </row>
    <row r="2079" spans="5:7">
      <c r="E2079" s="206" t="s">
        <v>3317</v>
      </c>
      <c r="F2079" s="89" t="s">
        <v>348</v>
      </c>
      <c r="G2079" s="209" t="s">
        <v>416</v>
      </c>
    </row>
    <row r="2080" spans="5:7">
      <c r="E2080" s="206" t="s">
        <v>3318</v>
      </c>
      <c r="F2080" s="89" t="s">
        <v>248</v>
      </c>
      <c r="G2080" s="209" t="s">
        <v>416</v>
      </c>
    </row>
    <row r="2081" spans="5:7">
      <c r="E2081" s="206" t="s">
        <v>3319</v>
      </c>
      <c r="F2081" s="89" t="s">
        <v>248</v>
      </c>
      <c r="G2081" s="209" t="s">
        <v>416</v>
      </c>
    </row>
    <row r="2082" spans="5:7">
      <c r="E2082" s="206" t="s">
        <v>3320</v>
      </c>
      <c r="F2082" s="89" t="s">
        <v>286</v>
      </c>
      <c r="G2082" s="209" t="s">
        <v>416</v>
      </c>
    </row>
    <row r="2083" spans="5:7">
      <c r="E2083" s="206" t="s">
        <v>3321</v>
      </c>
      <c r="F2083" s="89" t="s">
        <v>269</v>
      </c>
      <c r="G2083" s="209" t="s">
        <v>416</v>
      </c>
    </row>
    <row r="2084" spans="5:7">
      <c r="E2084" s="206" t="s">
        <v>3322</v>
      </c>
      <c r="F2084" s="89" t="s">
        <v>269</v>
      </c>
      <c r="G2084" s="209" t="s">
        <v>416</v>
      </c>
    </row>
    <row r="2085" spans="5:7">
      <c r="E2085" s="206" t="s">
        <v>3323</v>
      </c>
      <c r="F2085" s="89" t="s">
        <v>252</v>
      </c>
      <c r="G2085" s="209" t="s">
        <v>416</v>
      </c>
    </row>
    <row r="2086" spans="5:7">
      <c r="E2086" s="206" t="s">
        <v>3324</v>
      </c>
      <c r="F2086" s="89" t="s">
        <v>405</v>
      </c>
      <c r="G2086" s="209" t="s">
        <v>416</v>
      </c>
    </row>
    <row r="2087" spans="5:7">
      <c r="E2087" s="206" t="s">
        <v>3325</v>
      </c>
      <c r="F2087" s="89" t="s">
        <v>276</v>
      </c>
      <c r="G2087" s="209" t="s">
        <v>416</v>
      </c>
    </row>
    <row r="2088" spans="5:7">
      <c r="E2088" s="206" t="s">
        <v>893</v>
      </c>
      <c r="F2088" s="89" t="s">
        <v>276</v>
      </c>
      <c r="G2088" s="209" t="s">
        <v>416</v>
      </c>
    </row>
    <row r="2089" spans="5:7">
      <c r="E2089" s="206" t="s">
        <v>3326</v>
      </c>
      <c r="F2089" s="89" t="s">
        <v>276</v>
      </c>
      <c r="G2089" s="209" t="s">
        <v>416</v>
      </c>
    </row>
    <row r="2090" spans="5:7">
      <c r="E2090" s="206" t="s">
        <v>3327</v>
      </c>
      <c r="F2090" s="89" t="s">
        <v>276</v>
      </c>
      <c r="G2090" s="209" t="s">
        <v>416</v>
      </c>
    </row>
    <row r="2091" spans="5:7">
      <c r="E2091" s="206" t="s">
        <v>3328</v>
      </c>
      <c r="F2091" s="89" t="s">
        <v>276</v>
      </c>
      <c r="G2091" s="209" t="s">
        <v>416</v>
      </c>
    </row>
    <row r="2092" spans="5:7">
      <c r="E2092" s="206" t="s">
        <v>3329</v>
      </c>
      <c r="F2092" s="89" t="s">
        <v>405</v>
      </c>
      <c r="G2092" s="209" t="s">
        <v>416</v>
      </c>
    </row>
    <row r="2093" spans="5:7">
      <c r="E2093" s="206" t="s">
        <v>3330</v>
      </c>
      <c r="F2093" s="89" t="s">
        <v>370</v>
      </c>
      <c r="G2093" s="209" t="s">
        <v>416</v>
      </c>
    </row>
    <row r="2094" spans="5:7">
      <c r="E2094" s="206" t="s">
        <v>3331</v>
      </c>
      <c r="F2094" s="89" t="s">
        <v>273</v>
      </c>
      <c r="G2094" s="209" t="s">
        <v>416</v>
      </c>
    </row>
    <row r="2095" spans="5:7">
      <c r="E2095" s="206" t="s">
        <v>3331</v>
      </c>
      <c r="F2095" s="89" t="s">
        <v>273</v>
      </c>
      <c r="G2095" s="209" t="s">
        <v>416</v>
      </c>
    </row>
    <row r="2096" spans="5:7">
      <c r="E2096" s="206" t="s">
        <v>894</v>
      </c>
      <c r="F2096" s="89" t="s">
        <v>276</v>
      </c>
      <c r="G2096" s="209" t="s">
        <v>416</v>
      </c>
    </row>
    <row r="2097" spans="5:7">
      <c r="E2097" s="206" t="s">
        <v>3332</v>
      </c>
      <c r="F2097" s="89" t="s">
        <v>273</v>
      </c>
      <c r="G2097" s="209" t="s">
        <v>416</v>
      </c>
    </row>
    <row r="2098" spans="5:7">
      <c r="E2098" s="206" t="s">
        <v>3333</v>
      </c>
      <c r="F2098" s="89" t="s">
        <v>286</v>
      </c>
      <c r="G2098" s="209" t="s">
        <v>416</v>
      </c>
    </row>
    <row r="2099" spans="5:7">
      <c r="E2099" s="206" t="s">
        <v>3333</v>
      </c>
      <c r="F2099" s="89" t="s">
        <v>350</v>
      </c>
      <c r="G2099" s="209" t="s">
        <v>416</v>
      </c>
    </row>
    <row r="2100" spans="5:7">
      <c r="E2100" s="206" t="s">
        <v>3334</v>
      </c>
      <c r="F2100" s="89" t="s">
        <v>294</v>
      </c>
      <c r="G2100" s="209" t="s">
        <v>416</v>
      </c>
    </row>
    <row r="2101" spans="5:7">
      <c r="E2101" s="206" t="s">
        <v>3335</v>
      </c>
      <c r="F2101" s="89" t="s">
        <v>276</v>
      </c>
      <c r="G2101" s="209" t="s">
        <v>416</v>
      </c>
    </row>
    <row r="2102" spans="5:7">
      <c r="E2102" s="206" t="s">
        <v>3336</v>
      </c>
      <c r="F2102" s="89" t="s">
        <v>294</v>
      </c>
      <c r="G2102" s="209" t="s">
        <v>416</v>
      </c>
    </row>
    <row r="2103" spans="5:7">
      <c r="E2103" s="206" t="s">
        <v>895</v>
      </c>
      <c r="F2103" s="89" t="s">
        <v>252</v>
      </c>
      <c r="G2103" s="209" t="s">
        <v>416</v>
      </c>
    </row>
    <row r="2104" spans="5:7">
      <c r="E2104" s="206" t="s">
        <v>3337</v>
      </c>
      <c r="F2104" s="89" t="s">
        <v>252</v>
      </c>
      <c r="G2104" s="209" t="s">
        <v>416</v>
      </c>
    </row>
    <row r="2105" spans="5:7">
      <c r="E2105" s="206" t="s">
        <v>3338</v>
      </c>
      <c r="F2105" s="89" t="s">
        <v>1113</v>
      </c>
      <c r="G2105" s="209" t="s">
        <v>416</v>
      </c>
    </row>
    <row r="2106" spans="5:7">
      <c r="E2106" s="206" t="s">
        <v>3339</v>
      </c>
      <c r="F2106" s="89" t="s">
        <v>1113</v>
      </c>
      <c r="G2106" s="209" t="s">
        <v>416</v>
      </c>
    </row>
    <row r="2107" spans="5:7">
      <c r="E2107" s="206" t="s">
        <v>3339</v>
      </c>
      <c r="F2107" s="89" t="s">
        <v>1113</v>
      </c>
      <c r="G2107" s="209" t="s">
        <v>416</v>
      </c>
    </row>
    <row r="2108" spans="5:7">
      <c r="E2108" s="206" t="s">
        <v>896</v>
      </c>
      <c r="F2108" s="89" t="s">
        <v>276</v>
      </c>
      <c r="G2108" s="209" t="s">
        <v>416</v>
      </c>
    </row>
    <row r="2109" spans="5:7">
      <c r="E2109" s="206" t="s">
        <v>896</v>
      </c>
      <c r="F2109" s="89" t="s">
        <v>276</v>
      </c>
      <c r="G2109" s="209" t="s">
        <v>416</v>
      </c>
    </row>
    <row r="2110" spans="5:7">
      <c r="E2110" s="206" t="s">
        <v>897</v>
      </c>
      <c r="F2110" s="89" t="s">
        <v>276</v>
      </c>
      <c r="G2110" s="209" t="s">
        <v>416</v>
      </c>
    </row>
    <row r="2111" spans="5:7">
      <c r="E2111" s="206" t="s">
        <v>3340</v>
      </c>
      <c r="F2111" s="89" t="s">
        <v>370</v>
      </c>
      <c r="G2111" s="209" t="s">
        <v>416</v>
      </c>
    </row>
    <row r="2112" spans="5:7">
      <c r="E2112" s="206" t="s">
        <v>3341</v>
      </c>
      <c r="F2112" s="89" t="s">
        <v>348</v>
      </c>
      <c r="G2112" s="209" t="s">
        <v>416</v>
      </c>
    </row>
    <row r="2113" spans="5:7">
      <c r="E2113" s="206" t="s">
        <v>3342</v>
      </c>
      <c r="F2113" s="89" t="s">
        <v>250</v>
      </c>
      <c r="G2113" s="209" t="s">
        <v>416</v>
      </c>
    </row>
    <row r="2114" spans="5:7">
      <c r="E2114" s="206" t="s">
        <v>3343</v>
      </c>
      <c r="F2114" s="89" t="s">
        <v>252</v>
      </c>
      <c r="G2114" s="209" t="s">
        <v>416</v>
      </c>
    </row>
    <row r="2115" spans="5:7">
      <c r="E2115" s="206" t="s">
        <v>3344</v>
      </c>
      <c r="F2115" s="89" t="s">
        <v>4906</v>
      </c>
      <c r="G2115" s="209" t="s">
        <v>416</v>
      </c>
    </row>
    <row r="2116" spans="5:7">
      <c r="E2116" s="206" t="s">
        <v>3344</v>
      </c>
      <c r="F2116" s="89" t="s">
        <v>271</v>
      </c>
      <c r="G2116" s="209" t="s">
        <v>416</v>
      </c>
    </row>
    <row r="2117" spans="5:7">
      <c r="E2117" s="206" t="s">
        <v>898</v>
      </c>
      <c r="F2117" s="89" t="s">
        <v>250</v>
      </c>
      <c r="G2117" s="209" t="s">
        <v>416</v>
      </c>
    </row>
    <row r="2118" spans="5:7">
      <c r="E2118" s="206" t="s">
        <v>3345</v>
      </c>
      <c r="F2118" s="89" t="s">
        <v>252</v>
      </c>
      <c r="G2118" s="209" t="s">
        <v>416</v>
      </c>
    </row>
    <row r="2119" spans="5:7">
      <c r="E2119" s="206" t="s">
        <v>899</v>
      </c>
      <c r="F2119" s="89" t="s">
        <v>250</v>
      </c>
      <c r="G2119" s="209" t="s">
        <v>416</v>
      </c>
    </row>
    <row r="2120" spans="5:7">
      <c r="E2120" s="206" t="s">
        <v>3346</v>
      </c>
      <c r="F2120" s="89" t="s">
        <v>335</v>
      </c>
      <c r="G2120" s="209" t="s">
        <v>416</v>
      </c>
    </row>
    <row r="2121" spans="5:7">
      <c r="E2121" s="206" t="s">
        <v>3346</v>
      </c>
      <c r="F2121" s="89" t="s">
        <v>405</v>
      </c>
      <c r="G2121" s="209" t="s">
        <v>416</v>
      </c>
    </row>
    <row r="2122" spans="5:7">
      <c r="E2122" s="206" t="s">
        <v>3347</v>
      </c>
      <c r="F2122" s="89" t="s">
        <v>252</v>
      </c>
      <c r="G2122" s="209" t="s">
        <v>416</v>
      </c>
    </row>
    <row r="2123" spans="5:7">
      <c r="E2123" s="206" t="s">
        <v>3348</v>
      </c>
      <c r="F2123" s="89" t="s">
        <v>269</v>
      </c>
      <c r="G2123" s="209" t="s">
        <v>416</v>
      </c>
    </row>
    <row r="2124" spans="5:7">
      <c r="E2124" s="206" t="s">
        <v>900</v>
      </c>
      <c r="F2124" s="89" t="s">
        <v>252</v>
      </c>
      <c r="G2124" s="209" t="s">
        <v>416</v>
      </c>
    </row>
    <row r="2125" spans="5:7">
      <c r="E2125" s="206" t="s">
        <v>3349</v>
      </c>
      <c r="F2125" s="89" t="s">
        <v>243</v>
      </c>
      <c r="G2125" s="209" t="s">
        <v>416</v>
      </c>
    </row>
    <row r="2126" spans="5:7">
      <c r="E2126" s="206" t="s">
        <v>901</v>
      </c>
      <c r="F2126" s="89" t="s">
        <v>252</v>
      </c>
      <c r="G2126" s="209" t="s">
        <v>416</v>
      </c>
    </row>
    <row r="2127" spans="5:7">
      <c r="E2127" s="206" t="s">
        <v>3350</v>
      </c>
      <c r="F2127" s="89" t="s">
        <v>276</v>
      </c>
      <c r="G2127" s="209" t="s">
        <v>416</v>
      </c>
    </row>
    <row r="2128" spans="5:7">
      <c r="E2128" s="206" t="s">
        <v>904</v>
      </c>
      <c r="F2128" s="89" t="s">
        <v>276</v>
      </c>
      <c r="G2128" s="209" t="s">
        <v>416</v>
      </c>
    </row>
    <row r="2129" spans="5:7">
      <c r="E2129" s="206" t="s">
        <v>3351</v>
      </c>
      <c r="F2129" s="89" t="s">
        <v>348</v>
      </c>
      <c r="G2129" s="209" t="s">
        <v>416</v>
      </c>
    </row>
    <row r="2130" spans="5:7">
      <c r="E2130" s="206" t="s">
        <v>3352</v>
      </c>
      <c r="F2130" s="89" t="s">
        <v>250</v>
      </c>
      <c r="G2130" s="209" t="s">
        <v>416</v>
      </c>
    </row>
    <row r="2131" spans="5:7">
      <c r="E2131" s="206" t="s">
        <v>3353</v>
      </c>
      <c r="F2131" s="89" t="s">
        <v>276</v>
      </c>
      <c r="G2131" s="209" t="s">
        <v>416</v>
      </c>
    </row>
    <row r="2132" spans="5:7">
      <c r="E2132" s="206" t="s">
        <v>3354</v>
      </c>
      <c r="F2132" s="89" t="s">
        <v>243</v>
      </c>
      <c r="G2132" s="209" t="s">
        <v>416</v>
      </c>
    </row>
    <row r="2133" spans="5:7">
      <c r="E2133" s="206" t="s">
        <v>3354</v>
      </c>
      <c r="F2133" s="89" t="s">
        <v>276</v>
      </c>
      <c r="G2133" s="209" t="s">
        <v>416</v>
      </c>
    </row>
    <row r="2134" spans="5:7">
      <c r="E2134" s="206" t="s">
        <v>3355</v>
      </c>
      <c r="F2134" s="89" t="s">
        <v>273</v>
      </c>
      <c r="G2134" s="209" t="s">
        <v>416</v>
      </c>
    </row>
    <row r="2135" spans="5:7">
      <c r="E2135" s="206" t="s">
        <v>3356</v>
      </c>
      <c r="F2135" s="89" t="s">
        <v>273</v>
      </c>
      <c r="G2135" s="209" t="s">
        <v>416</v>
      </c>
    </row>
    <row r="2136" spans="5:7">
      <c r="E2136" s="206" t="s">
        <v>3357</v>
      </c>
      <c r="F2136" s="89" t="s">
        <v>269</v>
      </c>
      <c r="G2136" s="209" t="s">
        <v>416</v>
      </c>
    </row>
    <row r="2137" spans="5:7">
      <c r="E2137" s="206" t="s">
        <v>3358</v>
      </c>
      <c r="F2137" s="89" t="s">
        <v>286</v>
      </c>
      <c r="G2137" s="209" t="s">
        <v>416</v>
      </c>
    </row>
    <row r="2138" spans="5:7">
      <c r="E2138" s="206" t="s">
        <v>3358</v>
      </c>
      <c r="F2138" s="89" t="s">
        <v>350</v>
      </c>
      <c r="G2138" s="209" t="s">
        <v>416</v>
      </c>
    </row>
    <row r="2139" spans="5:7">
      <c r="E2139" s="206" t="s">
        <v>3359</v>
      </c>
      <c r="F2139" s="89" t="s">
        <v>348</v>
      </c>
      <c r="G2139" s="209" t="s">
        <v>416</v>
      </c>
    </row>
    <row r="2140" spans="5:7">
      <c r="E2140" s="206" t="s">
        <v>3360</v>
      </c>
      <c r="F2140" s="89" t="s">
        <v>276</v>
      </c>
      <c r="G2140" s="209" t="s">
        <v>416</v>
      </c>
    </row>
    <row r="2141" spans="5:7">
      <c r="E2141" s="206" t="s">
        <v>3361</v>
      </c>
      <c r="F2141" s="89" t="s">
        <v>286</v>
      </c>
      <c r="G2141" s="209" t="s">
        <v>416</v>
      </c>
    </row>
    <row r="2142" spans="5:7">
      <c r="E2142" s="206" t="s">
        <v>3362</v>
      </c>
      <c r="F2142" s="89" t="s">
        <v>294</v>
      </c>
      <c r="G2142" s="209" t="s">
        <v>416</v>
      </c>
    </row>
    <row r="2143" spans="5:7">
      <c r="E2143" s="206" t="s">
        <v>3363</v>
      </c>
      <c r="F2143" s="89" t="s">
        <v>369</v>
      </c>
      <c r="G2143" s="209" t="s">
        <v>416</v>
      </c>
    </row>
    <row r="2144" spans="5:7">
      <c r="E2144" s="206" t="s">
        <v>3364</v>
      </c>
      <c r="F2144" s="89" t="s">
        <v>273</v>
      </c>
      <c r="G2144" s="209" t="s">
        <v>416</v>
      </c>
    </row>
    <row r="2145" spans="5:7">
      <c r="E2145" s="206" t="s">
        <v>3365</v>
      </c>
      <c r="F2145" s="89" t="s">
        <v>252</v>
      </c>
      <c r="G2145" s="209" t="s">
        <v>416</v>
      </c>
    </row>
    <row r="2146" spans="5:7">
      <c r="E2146" s="206" t="s">
        <v>902</v>
      </c>
      <c r="F2146" s="89" t="s">
        <v>250</v>
      </c>
      <c r="G2146" s="209" t="s">
        <v>416</v>
      </c>
    </row>
    <row r="2147" spans="5:7">
      <c r="E2147" s="206" t="s">
        <v>3366</v>
      </c>
      <c r="F2147" s="89" t="s">
        <v>286</v>
      </c>
      <c r="G2147" s="209" t="s">
        <v>416</v>
      </c>
    </row>
    <row r="2148" spans="5:7">
      <c r="E2148" s="206" t="s">
        <v>3366</v>
      </c>
      <c r="F2148" s="89" t="s">
        <v>286</v>
      </c>
      <c r="G2148" s="209" t="s">
        <v>416</v>
      </c>
    </row>
    <row r="2149" spans="5:7">
      <c r="E2149" s="206" t="s">
        <v>3367</v>
      </c>
      <c r="F2149" s="89" t="s">
        <v>269</v>
      </c>
      <c r="G2149" s="209" t="s">
        <v>416</v>
      </c>
    </row>
    <row r="2150" spans="5:7">
      <c r="E2150" s="206" t="s">
        <v>3368</v>
      </c>
      <c r="F2150" s="89" t="s">
        <v>298</v>
      </c>
      <c r="G2150" s="209" t="s">
        <v>416</v>
      </c>
    </row>
    <row r="2151" spans="5:7">
      <c r="E2151" s="206" t="s">
        <v>3368</v>
      </c>
      <c r="F2151" s="89" t="s">
        <v>348</v>
      </c>
      <c r="G2151" s="209" t="s">
        <v>416</v>
      </c>
    </row>
    <row r="2152" spans="5:7">
      <c r="E2152" s="206" t="s">
        <v>3369</v>
      </c>
      <c r="F2152" s="89" t="s">
        <v>273</v>
      </c>
      <c r="G2152" s="209" t="s">
        <v>416</v>
      </c>
    </row>
    <row r="2153" spans="5:7">
      <c r="E2153" s="206" t="s">
        <v>3370</v>
      </c>
      <c r="F2153" s="89" t="s">
        <v>348</v>
      </c>
      <c r="G2153" s="209" t="s">
        <v>416</v>
      </c>
    </row>
    <row r="2154" spans="5:7">
      <c r="E2154" s="206" t="s">
        <v>3371</v>
      </c>
      <c r="F2154" s="89" t="s">
        <v>405</v>
      </c>
      <c r="G2154" s="209" t="s">
        <v>416</v>
      </c>
    </row>
    <row r="2155" spans="5:7">
      <c r="E2155" s="206" t="s">
        <v>3372</v>
      </c>
      <c r="F2155" s="89" t="s">
        <v>276</v>
      </c>
      <c r="G2155" s="209" t="s">
        <v>416</v>
      </c>
    </row>
    <row r="2156" spans="5:7">
      <c r="E2156" s="206" t="s">
        <v>3373</v>
      </c>
      <c r="F2156" s="89" t="s">
        <v>350</v>
      </c>
      <c r="G2156" s="209" t="s">
        <v>416</v>
      </c>
    </row>
    <row r="2157" spans="5:7">
      <c r="E2157" s="206" t="s">
        <v>3373</v>
      </c>
      <c r="F2157" s="89" t="s">
        <v>286</v>
      </c>
      <c r="G2157" s="209" t="s">
        <v>416</v>
      </c>
    </row>
    <row r="2158" spans="5:7">
      <c r="E2158" s="206" t="s">
        <v>3374</v>
      </c>
      <c r="F2158" s="89" t="s">
        <v>286</v>
      </c>
      <c r="G2158" s="209" t="s">
        <v>416</v>
      </c>
    </row>
    <row r="2159" spans="5:7">
      <c r="E2159" s="206" t="s">
        <v>3375</v>
      </c>
      <c r="F2159" s="89" t="s">
        <v>248</v>
      </c>
      <c r="G2159" s="209" t="s">
        <v>416</v>
      </c>
    </row>
    <row r="2160" spans="5:7">
      <c r="E2160" s="206" t="s">
        <v>3376</v>
      </c>
      <c r="F2160" s="89" t="s">
        <v>273</v>
      </c>
      <c r="G2160" s="209" t="s">
        <v>416</v>
      </c>
    </row>
    <row r="2161" spans="5:7">
      <c r="E2161" s="206" t="s">
        <v>3377</v>
      </c>
      <c r="F2161" s="89" t="s">
        <v>270</v>
      </c>
      <c r="G2161" s="209" t="s">
        <v>416</v>
      </c>
    </row>
    <row r="2162" spans="5:7">
      <c r="E2162" s="206" t="s">
        <v>3377</v>
      </c>
      <c r="F2162" s="89" t="s">
        <v>380</v>
      </c>
      <c r="G2162" s="209" t="s">
        <v>416</v>
      </c>
    </row>
    <row r="2163" spans="5:7">
      <c r="E2163" s="206" t="s">
        <v>3377</v>
      </c>
      <c r="F2163" s="89" t="s">
        <v>325</v>
      </c>
      <c r="G2163" s="209" t="s">
        <v>416</v>
      </c>
    </row>
    <row r="2164" spans="5:7">
      <c r="E2164" s="206" t="s">
        <v>3377</v>
      </c>
      <c r="F2164" s="89" t="s">
        <v>243</v>
      </c>
      <c r="G2164" s="209" t="s">
        <v>416</v>
      </c>
    </row>
    <row r="2165" spans="5:7">
      <c r="E2165" s="206" t="s">
        <v>3378</v>
      </c>
      <c r="F2165" s="89" t="s">
        <v>370</v>
      </c>
      <c r="G2165" s="209" t="s">
        <v>416</v>
      </c>
    </row>
    <row r="2166" spans="5:7">
      <c r="E2166" s="206" t="s">
        <v>3379</v>
      </c>
      <c r="F2166" s="89" t="s">
        <v>271</v>
      </c>
      <c r="G2166" s="209" t="s">
        <v>416</v>
      </c>
    </row>
    <row r="2167" spans="5:7">
      <c r="E2167" s="206" t="s">
        <v>3379</v>
      </c>
      <c r="F2167" s="89" t="s">
        <v>271</v>
      </c>
      <c r="G2167" s="209" t="s">
        <v>416</v>
      </c>
    </row>
    <row r="2168" spans="5:7">
      <c r="E2168" s="206" t="s">
        <v>3380</v>
      </c>
      <c r="F2168" s="89" t="s">
        <v>286</v>
      </c>
      <c r="G2168" s="209" t="s">
        <v>416</v>
      </c>
    </row>
    <row r="2169" spans="5:7">
      <c r="E2169" s="206" t="s">
        <v>3381</v>
      </c>
      <c r="F2169" s="89" t="s">
        <v>370</v>
      </c>
      <c r="G2169" s="209" t="s">
        <v>416</v>
      </c>
    </row>
    <row r="2170" spans="5:7">
      <c r="E2170" s="206" t="s">
        <v>3381</v>
      </c>
      <c r="F2170" s="89" t="s">
        <v>271</v>
      </c>
      <c r="G2170" s="209" t="s">
        <v>416</v>
      </c>
    </row>
    <row r="2171" spans="5:7">
      <c r="E2171" s="206" t="s">
        <v>3382</v>
      </c>
      <c r="F2171" s="89" t="s">
        <v>252</v>
      </c>
      <c r="G2171" s="209" t="s">
        <v>416</v>
      </c>
    </row>
    <row r="2172" spans="5:7">
      <c r="E2172" s="206" t="s">
        <v>3383</v>
      </c>
      <c r="F2172" s="89" t="s">
        <v>286</v>
      </c>
      <c r="G2172" s="209" t="s">
        <v>416</v>
      </c>
    </row>
    <row r="2173" spans="5:7">
      <c r="E2173" s="206" t="s">
        <v>903</v>
      </c>
      <c r="F2173" s="89" t="s">
        <v>335</v>
      </c>
      <c r="G2173" s="209" t="s">
        <v>416</v>
      </c>
    </row>
    <row r="2174" spans="5:7">
      <c r="E2174" s="206" t="s">
        <v>3384</v>
      </c>
      <c r="F2174" s="89" t="s">
        <v>405</v>
      </c>
      <c r="G2174" s="209" t="s">
        <v>416</v>
      </c>
    </row>
    <row r="2175" spans="5:7">
      <c r="E2175" s="206" t="s">
        <v>3385</v>
      </c>
      <c r="F2175" s="89" t="s">
        <v>295</v>
      </c>
      <c r="G2175" s="209" t="s">
        <v>416</v>
      </c>
    </row>
    <row r="2176" spans="5:7">
      <c r="E2176" s="206" t="s">
        <v>3385</v>
      </c>
      <c r="F2176" s="89" t="s">
        <v>294</v>
      </c>
      <c r="G2176" s="209" t="s">
        <v>416</v>
      </c>
    </row>
    <row r="2177" spans="5:7">
      <c r="E2177" s="206" t="s">
        <v>3386</v>
      </c>
      <c r="F2177" s="89" t="s">
        <v>350</v>
      </c>
      <c r="G2177" s="209" t="s">
        <v>416</v>
      </c>
    </row>
    <row r="2178" spans="5:7">
      <c r="E2178" s="206" t="s">
        <v>3387</v>
      </c>
      <c r="F2178" s="89" t="s">
        <v>1113</v>
      </c>
      <c r="G2178" s="209" t="s">
        <v>416</v>
      </c>
    </row>
    <row r="2179" spans="5:7">
      <c r="E2179" s="206" t="s">
        <v>3388</v>
      </c>
      <c r="F2179" s="89" t="s">
        <v>4906</v>
      </c>
      <c r="G2179" s="209" t="s">
        <v>416</v>
      </c>
    </row>
    <row r="2180" spans="5:7">
      <c r="E2180" s="206" t="s">
        <v>905</v>
      </c>
      <c r="F2180" s="89" t="s">
        <v>271</v>
      </c>
      <c r="G2180" s="209" t="s">
        <v>416</v>
      </c>
    </row>
    <row r="2181" spans="5:7">
      <c r="E2181" s="206" t="s">
        <v>905</v>
      </c>
      <c r="F2181" s="89" t="s">
        <v>320</v>
      </c>
      <c r="G2181" s="209" t="s">
        <v>416</v>
      </c>
    </row>
    <row r="2182" spans="5:7">
      <c r="E2182" s="206" t="s">
        <v>3389</v>
      </c>
      <c r="F2182" s="89" t="s">
        <v>243</v>
      </c>
      <c r="G2182" s="209" t="s">
        <v>416</v>
      </c>
    </row>
    <row r="2183" spans="5:7">
      <c r="E2183" s="206" t="s">
        <v>3390</v>
      </c>
      <c r="F2183" s="89" t="s">
        <v>298</v>
      </c>
      <c r="G2183" s="209" t="s">
        <v>416</v>
      </c>
    </row>
    <row r="2184" spans="5:7">
      <c r="E2184" s="206" t="s">
        <v>3391</v>
      </c>
      <c r="F2184" s="89" t="s">
        <v>295</v>
      </c>
      <c r="G2184" s="209" t="s">
        <v>416</v>
      </c>
    </row>
    <row r="2185" spans="5:7">
      <c r="E2185" s="206" t="s">
        <v>3391</v>
      </c>
      <c r="F2185" s="89" t="s">
        <v>294</v>
      </c>
      <c r="G2185" s="209" t="s">
        <v>416</v>
      </c>
    </row>
    <row r="2186" spans="5:7">
      <c r="E2186" s="206" t="s">
        <v>3392</v>
      </c>
      <c r="F2186" s="89" t="s">
        <v>325</v>
      </c>
      <c r="G2186" s="209" t="s">
        <v>416</v>
      </c>
    </row>
    <row r="2187" spans="5:7">
      <c r="E2187" s="206" t="s">
        <v>906</v>
      </c>
      <c r="F2187" s="89" t="s">
        <v>320</v>
      </c>
      <c r="G2187" s="209" t="s">
        <v>416</v>
      </c>
    </row>
    <row r="2188" spans="5:7">
      <c r="E2188" s="206" t="s">
        <v>3393</v>
      </c>
      <c r="F2188" s="89" t="s">
        <v>348</v>
      </c>
      <c r="G2188" s="209" t="s">
        <v>416</v>
      </c>
    </row>
    <row r="2189" spans="5:7">
      <c r="E2189" s="206" t="s">
        <v>907</v>
      </c>
      <c r="F2189" s="89" t="s">
        <v>276</v>
      </c>
      <c r="G2189" s="209" t="s">
        <v>416</v>
      </c>
    </row>
    <row r="2190" spans="5:7">
      <c r="E2190" s="206" t="s">
        <v>3394</v>
      </c>
      <c r="F2190" s="89" t="s">
        <v>286</v>
      </c>
      <c r="G2190" s="209" t="s">
        <v>416</v>
      </c>
    </row>
    <row r="2191" spans="5:7">
      <c r="E2191" s="206" t="s">
        <v>3395</v>
      </c>
      <c r="F2191" s="89" t="s">
        <v>348</v>
      </c>
      <c r="G2191" s="209" t="s">
        <v>416</v>
      </c>
    </row>
    <row r="2192" spans="5:7">
      <c r="E2192" s="206" t="s">
        <v>3396</v>
      </c>
      <c r="F2192" s="89" t="s">
        <v>348</v>
      </c>
      <c r="G2192" s="209" t="s">
        <v>416</v>
      </c>
    </row>
    <row r="2193" spans="5:7">
      <c r="E2193" s="206" t="s">
        <v>3397</v>
      </c>
      <c r="F2193" s="89" t="s">
        <v>405</v>
      </c>
      <c r="G2193" s="209" t="s">
        <v>416</v>
      </c>
    </row>
    <row r="2194" spans="5:7">
      <c r="E2194" s="206" t="s">
        <v>3398</v>
      </c>
      <c r="F2194" s="89" t="s">
        <v>252</v>
      </c>
      <c r="G2194" s="209" t="s">
        <v>416</v>
      </c>
    </row>
    <row r="2195" spans="5:7">
      <c r="E2195" s="206" t="s">
        <v>3399</v>
      </c>
      <c r="F2195" s="89" t="s">
        <v>273</v>
      </c>
      <c r="G2195" s="209" t="s">
        <v>416</v>
      </c>
    </row>
    <row r="2196" spans="5:7">
      <c r="E2196" s="206" t="s">
        <v>3400</v>
      </c>
      <c r="F2196" s="89" t="s">
        <v>348</v>
      </c>
      <c r="G2196" s="209" t="s">
        <v>416</v>
      </c>
    </row>
    <row r="2197" spans="5:7">
      <c r="E2197" s="206" t="s">
        <v>3401</v>
      </c>
      <c r="F2197" s="89" t="s">
        <v>348</v>
      </c>
      <c r="G2197" s="209" t="s">
        <v>416</v>
      </c>
    </row>
    <row r="2198" spans="5:7">
      <c r="E2198" s="206" t="s">
        <v>3402</v>
      </c>
      <c r="F2198" s="89" t="s">
        <v>252</v>
      </c>
      <c r="G2198" s="209" t="s">
        <v>416</v>
      </c>
    </row>
    <row r="2199" spans="5:7">
      <c r="E2199" s="206" t="s">
        <v>3403</v>
      </c>
      <c r="F2199" s="89" t="s">
        <v>273</v>
      </c>
      <c r="G2199" s="209" t="s">
        <v>416</v>
      </c>
    </row>
    <row r="2200" spans="5:7">
      <c r="E2200" s="206" t="s">
        <v>3404</v>
      </c>
      <c r="F2200" s="89" t="s">
        <v>252</v>
      </c>
      <c r="G2200" s="209" t="s">
        <v>416</v>
      </c>
    </row>
    <row r="2201" spans="5:7">
      <c r="E2201" s="206" t="s">
        <v>908</v>
      </c>
      <c r="F2201" s="89" t="s">
        <v>276</v>
      </c>
      <c r="G2201" s="209" t="s">
        <v>416</v>
      </c>
    </row>
    <row r="2202" spans="5:7">
      <c r="E2202" s="206" t="s">
        <v>3405</v>
      </c>
      <c r="F2202" s="89" t="s">
        <v>276</v>
      </c>
      <c r="G2202" s="209" t="s">
        <v>416</v>
      </c>
    </row>
    <row r="2203" spans="5:7">
      <c r="E2203" s="206" t="s">
        <v>909</v>
      </c>
      <c r="F2203" s="89" t="s">
        <v>276</v>
      </c>
      <c r="G2203" s="209" t="s">
        <v>416</v>
      </c>
    </row>
    <row r="2204" spans="5:7">
      <c r="E2204" s="206" t="s">
        <v>3406</v>
      </c>
      <c r="F2204" s="89" t="s">
        <v>252</v>
      </c>
      <c r="G2204" s="209" t="s">
        <v>416</v>
      </c>
    </row>
    <row r="2205" spans="5:7">
      <c r="E2205" s="206" t="s">
        <v>3407</v>
      </c>
      <c r="F2205" s="89" t="s">
        <v>286</v>
      </c>
      <c r="G2205" s="209" t="s">
        <v>416</v>
      </c>
    </row>
    <row r="2206" spans="5:7">
      <c r="E2206" s="206" t="s">
        <v>3408</v>
      </c>
      <c r="F2206" s="89" t="s">
        <v>273</v>
      </c>
      <c r="G2206" s="209" t="s">
        <v>416</v>
      </c>
    </row>
    <row r="2207" spans="5:7">
      <c r="E2207" s="206" t="s">
        <v>3409</v>
      </c>
      <c r="F2207" s="89" t="s">
        <v>252</v>
      </c>
      <c r="G2207" s="209" t="s">
        <v>416</v>
      </c>
    </row>
    <row r="2208" spans="5:7">
      <c r="E2208" s="206" t="s">
        <v>3410</v>
      </c>
      <c r="F2208" s="89" t="s">
        <v>243</v>
      </c>
      <c r="G2208" s="209" t="s">
        <v>416</v>
      </c>
    </row>
    <row r="2209" spans="5:7">
      <c r="E2209" s="206" t="s">
        <v>3411</v>
      </c>
      <c r="F2209" s="89" t="s">
        <v>405</v>
      </c>
      <c r="G2209" s="209" t="s">
        <v>416</v>
      </c>
    </row>
    <row r="2210" spans="5:7">
      <c r="E2210" s="206" t="s">
        <v>911</v>
      </c>
      <c r="F2210" s="89" t="s">
        <v>243</v>
      </c>
      <c r="G2210" s="209" t="s">
        <v>416</v>
      </c>
    </row>
    <row r="2211" spans="5:7">
      <c r="E2211" s="206" t="s">
        <v>3412</v>
      </c>
      <c r="F2211" s="89" t="s">
        <v>252</v>
      </c>
      <c r="G2211" s="209" t="s">
        <v>416</v>
      </c>
    </row>
    <row r="2212" spans="5:7">
      <c r="E2212" s="206" t="s">
        <v>3413</v>
      </c>
      <c r="F2212" s="89" t="s">
        <v>269</v>
      </c>
      <c r="G2212" s="209" t="s">
        <v>416</v>
      </c>
    </row>
    <row r="2213" spans="5:7">
      <c r="E2213" s="206" t="s">
        <v>3414</v>
      </c>
      <c r="F2213" s="89" t="s">
        <v>380</v>
      </c>
      <c r="G2213" s="209" t="s">
        <v>416</v>
      </c>
    </row>
    <row r="2214" spans="5:7">
      <c r="E2214" s="206" t="s">
        <v>912</v>
      </c>
      <c r="F2214" s="89" t="s">
        <v>250</v>
      </c>
      <c r="G2214" s="209" t="s">
        <v>416</v>
      </c>
    </row>
    <row r="2215" spans="5:7">
      <c r="E2215" s="206" t="s">
        <v>913</v>
      </c>
      <c r="F2215" s="89" t="s">
        <v>250</v>
      </c>
      <c r="G2215" s="209" t="s">
        <v>416</v>
      </c>
    </row>
    <row r="2216" spans="5:7">
      <c r="E2216" s="206" t="s">
        <v>3415</v>
      </c>
      <c r="F2216" s="89" t="s">
        <v>243</v>
      </c>
      <c r="G2216" s="209" t="s">
        <v>416</v>
      </c>
    </row>
    <row r="2217" spans="5:7">
      <c r="E2217" s="206" t="s">
        <v>3416</v>
      </c>
      <c r="F2217" s="89" t="s">
        <v>405</v>
      </c>
      <c r="G2217" s="209" t="s">
        <v>416</v>
      </c>
    </row>
    <row r="2218" spans="5:7">
      <c r="E2218" s="206" t="s">
        <v>914</v>
      </c>
      <c r="F2218" s="89" t="s">
        <v>252</v>
      </c>
      <c r="G2218" s="209" t="s">
        <v>416</v>
      </c>
    </row>
    <row r="2219" spans="5:7">
      <c r="E2219" s="206" t="s">
        <v>3417</v>
      </c>
      <c r="F2219" s="89" t="s">
        <v>252</v>
      </c>
      <c r="G2219" s="209" t="s">
        <v>416</v>
      </c>
    </row>
    <row r="2220" spans="5:7">
      <c r="E2220" s="206" t="s">
        <v>915</v>
      </c>
      <c r="F2220" s="89" t="s">
        <v>252</v>
      </c>
      <c r="G2220" s="209" t="s">
        <v>416</v>
      </c>
    </row>
    <row r="2221" spans="5:7">
      <c r="E2221" s="206" t="s">
        <v>3418</v>
      </c>
      <c r="F2221" s="89" t="s">
        <v>273</v>
      </c>
      <c r="G2221" s="209" t="s">
        <v>416</v>
      </c>
    </row>
    <row r="2222" spans="5:7">
      <c r="E2222" s="206" t="s">
        <v>3419</v>
      </c>
      <c r="F2222" s="89" t="s">
        <v>252</v>
      </c>
      <c r="G2222" s="209" t="s">
        <v>416</v>
      </c>
    </row>
    <row r="2223" spans="5:7">
      <c r="E2223" s="206" t="s">
        <v>3420</v>
      </c>
      <c r="F2223" s="89" t="s">
        <v>248</v>
      </c>
      <c r="G2223" s="209" t="s">
        <v>416</v>
      </c>
    </row>
    <row r="2224" spans="5:7">
      <c r="E2224" s="206" t="s">
        <v>3421</v>
      </c>
      <c r="F2224" s="89" t="s">
        <v>273</v>
      </c>
      <c r="G2224" s="209" t="s">
        <v>416</v>
      </c>
    </row>
    <row r="2225" spans="5:7">
      <c r="E2225" s="206" t="s">
        <v>3422</v>
      </c>
      <c r="F2225" s="89" t="s">
        <v>252</v>
      </c>
      <c r="G2225" s="209" t="s">
        <v>416</v>
      </c>
    </row>
    <row r="2226" spans="5:7">
      <c r="E2226" s="206" t="s">
        <v>916</v>
      </c>
      <c r="F2226" s="89" t="s">
        <v>276</v>
      </c>
      <c r="G2226" s="209" t="s">
        <v>416</v>
      </c>
    </row>
    <row r="2227" spans="5:7">
      <c r="E2227" s="206" t="s">
        <v>3423</v>
      </c>
      <c r="F2227" s="89" t="s">
        <v>276</v>
      </c>
      <c r="G2227" s="209" t="s">
        <v>416</v>
      </c>
    </row>
    <row r="2228" spans="5:7">
      <c r="E2228" s="206" t="s">
        <v>3424</v>
      </c>
      <c r="F2228" s="89" t="s">
        <v>276</v>
      </c>
      <c r="G2228" s="209" t="s">
        <v>416</v>
      </c>
    </row>
    <row r="2229" spans="5:7">
      <c r="E2229" s="206" t="s">
        <v>917</v>
      </c>
      <c r="F2229" s="89" t="s">
        <v>276</v>
      </c>
      <c r="G2229" s="209" t="s">
        <v>416</v>
      </c>
    </row>
    <row r="2230" spans="5:7">
      <c r="E2230" s="206" t="s">
        <v>3425</v>
      </c>
      <c r="F2230" s="89" t="s">
        <v>335</v>
      </c>
      <c r="G2230" s="209" t="s">
        <v>416</v>
      </c>
    </row>
    <row r="2231" spans="5:7">
      <c r="E2231" s="206" t="s">
        <v>3425</v>
      </c>
      <c r="F2231" s="89" t="s">
        <v>405</v>
      </c>
      <c r="G2231" s="209" t="s">
        <v>416</v>
      </c>
    </row>
    <row r="2232" spans="5:7">
      <c r="E2232" s="206" t="s">
        <v>3426</v>
      </c>
      <c r="F2232" s="89" t="s">
        <v>273</v>
      </c>
      <c r="G2232" s="209" t="s">
        <v>416</v>
      </c>
    </row>
    <row r="2233" spans="5:7">
      <c r="E2233" s="206" t="s">
        <v>3427</v>
      </c>
      <c r="F2233" s="89" t="s">
        <v>295</v>
      </c>
      <c r="G2233" s="209" t="s">
        <v>416</v>
      </c>
    </row>
    <row r="2234" spans="5:7">
      <c r="E2234" s="206" t="s">
        <v>3427</v>
      </c>
      <c r="F2234" s="89" t="s">
        <v>294</v>
      </c>
      <c r="G2234" s="209" t="s">
        <v>416</v>
      </c>
    </row>
    <row r="2235" spans="5:7">
      <c r="E2235" s="206" t="s">
        <v>910</v>
      </c>
      <c r="F2235" s="89" t="s">
        <v>252</v>
      </c>
      <c r="G2235" s="209" t="s">
        <v>416</v>
      </c>
    </row>
    <row r="2236" spans="5:7">
      <c r="E2236" s="206" t="s">
        <v>3428</v>
      </c>
      <c r="F2236" s="89" t="s">
        <v>405</v>
      </c>
      <c r="G2236" s="209" t="s">
        <v>416</v>
      </c>
    </row>
    <row r="2237" spans="5:7">
      <c r="E2237" s="206" t="s">
        <v>3429</v>
      </c>
      <c r="F2237" s="89" t="s">
        <v>294</v>
      </c>
      <c r="G2237" s="209" t="s">
        <v>416</v>
      </c>
    </row>
    <row r="2238" spans="5:7">
      <c r="E2238" s="206" t="s">
        <v>3430</v>
      </c>
      <c r="F2238" s="89" t="s">
        <v>243</v>
      </c>
      <c r="G2238" s="209" t="s">
        <v>416</v>
      </c>
    </row>
    <row r="2239" spans="5:7">
      <c r="E2239" s="206" t="s">
        <v>3431</v>
      </c>
      <c r="F2239" s="89" t="s">
        <v>294</v>
      </c>
      <c r="G2239" s="209" t="s">
        <v>416</v>
      </c>
    </row>
    <row r="2240" spans="5:7">
      <c r="E2240" s="206" t="s">
        <v>3432</v>
      </c>
      <c r="F2240" s="89" t="s">
        <v>348</v>
      </c>
      <c r="G2240" s="209" t="s">
        <v>416</v>
      </c>
    </row>
    <row r="2241" spans="5:7">
      <c r="E2241" s="206" t="s">
        <v>3433</v>
      </c>
      <c r="F2241" s="89" t="s">
        <v>243</v>
      </c>
      <c r="G2241" s="209" t="s">
        <v>416</v>
      </c>
    </row>
    <row r="2242" spans="5:7">
      <c r="E2242" s="206" t="s">
        <v>3434</v>
      </c>
      <c r="F2242" s="89" t="s">
        <v>276</v>
      </c>
      <c r="G2242" s="209" t="s">
        <v>416</v>
      </c>
    </row>
    <row r="2243" spans="5:7">
      <c r="E2243" s="206" t="s">
        <v>3435</v>
      </c>
      <c r="F2243" s="89" t="s">
        <v>286</v>
      </c>
      <c r="G2243" s="209" t="s">
        <v>416</v>
      </c>
    </row>
    <row r="2244" spans="5:7">
      <c r="E2244" s="206" t="s">
        <v>3436</v>
      </c>
      <c r="F2244" s="89" t="s">
        <v>286</v>
      </c>
      <c r="G2244" s="209" t="s">
        <v>416</v>
      </c>
    </row>
    <row r="2245" spans="5:7">
      <c r="E2245" s="206" t="s">
        <v>3437</v>
      </c>
      <c r="F2245" s="89" t="s">
        <v>248</v>
      </c>
      <c r="G2245" s="209" t="s">
        <v>416</v>
      </c>
    </row>
    <row r="2246" spans="5:7">
      <c r="E2246" s="206" t="s">
        <v>3438</v>
      </c>
      <c r="F2246" s="89" t="s">
        <v>248</v>
      </c>
      <c r="G2246" s="209" t="s">
        <v>416</v>
      </c>
    </row>
    <row r="2247" spans="5:7">
      <c r="E2247" s="206" t="s">
        <v>3439</v>
      </c>
      <c r="F2247" s="89" t="s">
        <v>380</v>
      </c>
      <c r="G2247" s="209" t="s">
        <v>416</v>
      </c>
    </row>
    <row r="2248" spans="5:7">
      <c r="E2248" s="206" t="s">
        <v>3440</v>
      </c>
      <c r="F2248" s="89" t="s">
        <v>286</v>
      </c>
      <c r="G2248" s="209" t="s">
        <v>416</v>
      </c>
    </row>
    <row r="2249" spans="5:7">
      <c r="E2249" s="206" t="s">
        <v>918</v>
      </c>
      <c r="F2249" s="89" t="s">
        <v>276</v>
      </c>
      <c r="G2249" s="209" t="s">
        <v>416</v>
      </c>
    </row>
    <row r="2250" spans="5:7">
      <c r="E2250" s="206" t="s">
        <v>3441</v>
      </c>
      <c r="F2250" s="89" t="s">
        <v>248</v>
      </c>
      <c r="G2250" s="209" t="s">
        <v>416</v>
      </c>
    </row>
    <row r="2251" spans="5:7">
      <c r="E2251" s="206" t="s">
        <v>3442</v>
      </c>
      <c r="F2251" s="89" t="s">
        <v>286</v>
      </c>
      <c r="G2251" s="209" t="s">
        <v>416</v>
      </c>
    </row>
    <row r="2252" spans="5:7">
      <c r="E2252" s="206" t="s">
        <v>3442</v>
      </c>
      <c r="F2252" s="89" t="s">
        <v>286</v>
      </c>
      <c r="G2252" s="209" t="s">
        <v>416</v>
      </c>
    </row>
    <row r="2253" spans="5:7">
      <c r="E2253" s="206" t="s">
        <v>919</v>
      </c>
      <c r="F2253" s="89" t="s">
        <v>270</v>
      </c>
      <c r="G2253" s="209" t="s">
        <v>416</v>
      </c>
    </row>
    <row r="2254" spans="5:7">
      <c r="E2254" s="206" t="s">
        <v>919</v>
      </c>
      <c r="F2254" s="89" t="s">
        <v>1113</v>
      </c>
      <c r="G2254" s="209" t="s">
        <v>416</v>
      </c>
    </row>
    <row r="2255" spans="5:7">
      <c r="E2255" s="206" t="s">
        <v>919</v>
      </c>
      <c r="F2255" s="89" t="s">
        <v>1113</v>
      </c>
      <c r="G2255" s="209" t="s">
        <v>416</v>
      </c>
    </row>
    <row r="2256" spans="5:7">
      <c r="E2256" s="206" t="s">
        <v>3443</v>
      </c>
      <c r="F2256" s="89" t="s">
        <v>248</v>
      </c>
      <c r="G2256" s="209" t="s">
        <v>416</v>
      </c>
    </row>
    <row r="2257" spans="5:7">
      <c r="E2257" s="206" t="s">
        <v>3444</v>
      </c>
      <c r="F2257" s="89" t="s">
        <v>348</v>
      </c>
      <c r="G2257" s="209" t="s">
        <v>416</v>
      </c>
    </row>
    <row r="2258" spans="5:7">
      <c r="E2258" s="206" t="s">
        <v>920</v>
      </c>
      <c r="F2258" s="89" t="s">
        <v>276</v>
      </c>
      <c r="G2258" s="209" t="s">
        <v>416</v>
      </c>
    </row>
    <row r="2259" spans="5:7">
      <c r="E2259" s="206" t="s">
        <v>3445</v>
      </c>
      <c r="F2259" s="89" t="s">
        <v>320</v>
      </c>
      <c r="G2259" s="209" t="s">
        <v>416</v>
      </c>
    </row>
    <row r="2260" spans="5:7">
      <c r="E2260" s="206" t="s">
        <v>3446</v>
      </c>
      <c r="F2260" s="89" t="s">
        <v>286</v>
      </c>
      <c r="G2260" s="209" t="s">
        <v>416</v>
      </c>
    </row>
    <row r="2261" spans="5:7">
      <c r="E2261" s="206" t="s">
        <v>921</v>
      </c>
      <c r="F2261" s="89" t="s">
        <v>271</v>
      </c>
      <c r="G2261" s="209" t="s">
        <v>416</v>
      </c>
    </row>
    <row r="2262" spans="5:7">
      <c r="E2262" s="206" t="s">
        <v>921</v>
      </c>
      <c r="F2262" s="89" t="s">
        <v>320</v>
      </c>
      <c r="G2262" s="209" t="s">
        <v>416</v>
      </c>
    </row>
    <row r="2263" spans="5:7">
      <c r="E2263" s="206" t="s">
        <v>3447</v>
      </c>
      <c r="F2263" s="89" t="s">
        <v>286</v>
      </c>
      <c r="G2263" s="209" t="s">
        <v>416</v>
      </c>
    </row>
    <row r="2264" spans="5:7">
      <c r="E2264" s="206" t="s">
        <v>3448</v>
      </c>
      <c r="F2264" s="89" t="s">
        <v>269</v>
      </c>
      <c r="G2264" s="209" t="s">
        <v>416</v>
      </c>
    </row>
    <row r="2265" spans="5:7">
      <c r="E2265" s="206" t="s">
        <v>3449</v>
      </c>
      <c r="F2265" s="89" t="s">
        <v>286</v>
      </c>
      <c r="G2265" s="209" t="s">
        <v>416</v>
      </c>
    </row>
    <row r="2266" spans="5:7">
      <c r="E2266" s="206" t="s">
        <v>3449</v>
      </c>
      <c r="F2266" s="89" t="s">
        <v>286</v>
      </c>
      <c r="G2266" s="209" t="s">
        <v>416</v>
      </c>
    </row>
    <row r="2267" spans="5:7">
      <c r="E2267" s="206" t="s">
        <v>922</v>
      </c>
      <c r="F2267" s="89" t="s">
        <v>276</v>
      </c>
      <c r="G2267" s="209" t="s">
        <v>416</v>
      </c>
    </row>
    <row r="2268" spans="5:7">
      <c r="E2268" s="206" t="s">
        <v>3450</v>
      </c>
      <c r="F2268" s="89" t="s">
        <v>271</v>
      </c>
      <c r="G2268" s="209" t="s">
        <v>416</v>
      </c>
    </row>
    <row r="2269" spans="5:7">
      <c r="E2269" s="206" t="s">
        <v>3450</v>
      </c>
      <c r="F2269" s="89" t="s">
        <v>320</v>
      </c>
      <c r="G2269" s="209" t="s">
        <v>416</v>
      </c>
    </row>
    <row r="2270" spans="5:7">
      <c r="E2270" s="206" t="s">
        <v>923</v>
      </c>
      <c r="F2270" s="89" t="s">
        <v>276</v>
      </c>
      <c r="G2270" s="209" t="s">
        <v>416</v>
      </c>
    </row>
    <row r="2271" spans="5:7">
      <c r="E2271" s="206" t="s">
        <v>3451</v>
      </c>
      <c r="F2271" s="89" t="s">
        <v>294</v>
      </c>
      <c r="G2271" s="209" t="s">
        <v>416</v>
      </c>
    </row>
    <row r="2272" spans="5:7">
      <c r="E2272" s="206" t="s">
        <v>3452</v>
      </c>
      <c r="F2272" s="89" t="s">
        <v>294</v>
      </c>
      <c r="G2272" s="209" t="s">
        <v>416</v>
      </c>
    </row>
    <row r="2273" spans="5:7">
      <c r="E2273" s="206" t="s">
        <v>926</v>
      </c>
      <c r="F2273" s="89" t="s">
        <v>250</v>
      </c>
      <c r="G2273" s="209" t="s">
        <v>416</v>
      </c>
    </row>
    <row r="2274" spans="5:7">
      <c r="E2274" s="206" t="s">
        <v>3453</v>
      </c>
      <c r="F2274" s="89" t="s">
        <v>405</v>
      </c>
      <c r="G2274" s="209" t="s">
        <v>416</v>
      </c>
    </row>
    <row r="2275" spans="5:7">
      <c r="E2275" s="206" t="s">
        <v>3454</v>
      </c>
      <c r="F2275" s="89" t="s">
        <v>252</v>
      </c>
      <c r="G2275" s="209" t="s">
        <v>416</v>
      </c>
    </row>
    <row r="2276" spans="5:7">
      <c r="E2276" s="206" t="s">
        <v>3455</v>
      </c>
      <c r="F2276" s="89" t="s">
        <v>252</v>
      </c>
      <c r="G2276" s="209" t="s">
        <v>416</v>
      </c>
    </row>
    <row r="2277" spans="5:7">
      <c r="E2277" s="206" t="s">
        <v>3456</v>
      </c>
      <c r="F2277" s="89" t="s">
        <v>271</v>
      </c>
      <c r="G2277" s="209" t="s">
        <v>416</v>
      </c>
    </row>
    <row r="2278" spans="5:7">
      <c r="E2278" s="206" t="s">
        <v>924</v>
      </c>
      <c r="F2278" s="89" t="s">
        <v>335</v>
      </c>
      <c r="G2278" s="209" t="s">
        <v>416</v>
      </c>
    </row>
    <row r="2279" spans="5:7">
      <c r="E2279" s="206" t="s">
        <v>925</v>
      </c>
      <c r="F2279" s="89" t="s">
        <v>250</v>
      </c>
      <c r="G2279" s="209" t="s">
        <v>416</v>
      </c>
    </row>
    <row r="2280" spans="5:7">
      <c r="E2280" s="206" t="s">
        <v>3457</v>
      </c>
      <c r="F2280" s="89" t="s">
        <v>306</v>
      </c>
      <c r="G2280" s="209" t="s">
        <v>416</v>
      </c>
    </row>
    <row r="2281" spans="5:7">
      <c r="E2281" s="206" t="s">
        <v>3458</v>
      </c>
      <c r="F2281" s="89" t="s">
        <v>335</v>
      </c>
      <c r="G2281" s="209" t="s">
        <v>416</v>
      </c>
    </row>
    <row r="2282" spans="5:7">
      <c r="E2282" s="206" t="s">
        <v>3459</v>
      </c>
      <c r="F2282" s="89" t="s">
        <v>405</v>
      </c>
      <c r="G2282" s="209" t="s">
        <v>416</v>
      </c>
    </row>
    <row r="2283" spans="5:7">
      <c r="E2283" s="206" t="s">
        <v>930</v>
      </c>
      <c r="F2283" s="89" t="s">
        <v>250</v>
      </c>
      <c r="G2283" s="209" t="s">
        <v>416</v>
      </c>
    </row>
    <row r="2284" spans="5:7">
      <c r="E2284" s="206" t="s">
        <v>936</v>
      </c>
      <c r="F2284" s="89" t="s">
        <v>250</v>
      </c>
      <c r="G2284" s="209" t="s">
        <v>416</v>
      </c>
    </row>
    <row r="2285" spans="5:7">
      <c r="E2285" s="206" t="s">
        <v>3460</v>
      </c>
      <c r="F2285" s="89" t="s">
        <v>248</v>
      </c>
      <c r="G2285" s="209" t="s">
        <v>416</v>
      </c>
    </row>
    <row r="2286" spans="5:7">
      <c r="E2286" s="206" t="s">
        <v>3461</v>
      </c>
      <c r="F2286" s="89" t="s">
        <v>252</v>
      </c>
      <c r="G2286" s="209" t="s">
        <v>416</v>
      </c>
    </row>
    <row r="2287" spans="5:7">
      <c r="E2287" s="206" t="s">
        <v>3462</v>
      </c>
      <c r="F2287" s="89" t="s">
        <v>252</v>
      </c>
      <c r="G2287" s="209" t="s">
        <v>416</v>
      </c>
    </row>
    <row r="2288" spans="5:7">
      <c r="E2288" s="206" t="s">
        <v>937</v>
      </c>
      <c r="F2288" s="89" t="s">
        <v>250</v>
      </c>
      <c r="G2288" s="209" t="s">
        <v>416</v>
      </c>
    </row>
    <row r="2289" spans="5:7">
      <c r="E2289" s="206" t="s">
        <v>3463</v>
      </c>
      <c r="F2289" s="89" t="s">
        <v>335</v>
      </c>
      <c r="G2289" s="209" t="s">
        <v>416</v>
      </c>
    </row>
    <row r="2290" spans="5:7">
      <c r="E2290" s="206" t="s">
        <v>3464</v>
      </c>
      <c r="F2290" s="89" t="s">
        <v>252</v>
      </c>
      <c r="G2290" s="209" t="s">
        <v>416</v>
      </c>
    </row>
    <row r="2291" spans="5:7">
      <c r="E2291" s="206" t="s">
        <v>3465</v>
      </c>
      <c r="F2291" s="89" t="s">
        <v>252</v>
      </c>
      <c r="G2291" s="209" t="s">
        <v>416</v>
      </c>
    </row>
    <row r="2292" spans="5:7">
      <c r="E2292" s="206" t="s">
        <v>3466</v>
      </c>
      <c r="F2292" s="89" t="s">
        <v>348</v>
      </c>
      <c r="G2292" s="209" t="s">
        <v>416</v>
      </c>
    </row>
    <row r="2293" spans="5:7">
      <c r="E2293" s="206" t="s">
        <v>927</v>
      </c>
      <c r="F2293" s="89" t="s">
        <v>276</v>
      </c>
      <c r="G2293" s="209" t="s">
        <v>416</v>
      </c>
    </row>
    <row r="2294" spans="5:7">
      <c r="E2294" s="206" t="s">
        <v>3467</v>
      </c>
      <c r="F2294" s="89" t="s">
        <v>405</v>
      </c>
      <c r="G2294" s="209" t="s">
        <v>416</v>
      </c>
    </row>
    <row r="2295" spans="5:7">
      <c r="E2295" s="206" t="s">
        <v>3468</v>
      </c>
      <c r="F2295" s="89" t="s">
        <v>248</v>
      </c>
      <c r="G2295" s="209" t="s">
        <v>416</v>
      </c>
    </row>
    <row r="2296" spans="5:7">
      <c r="E2296" s="206" t="s">
        <v>928</v>
      </c>
      <c r="F2296" s="89" t="s">
        <v>250</v>
      </c>
      <c r="G2296" s="209" t="s">
        <v>416</v>
      </c>
    </row>
    <row r="2297" spans="5:7">
      <c r="E2297" s="206" t="s">
        <v>3469</v>
      </c>
      <c r="F2297" s="89" t="s">
        <v>273</v>
      </c>
      <c r="G2297" s="209" t="s">
        <v>416</v>
      </c>
    </row>
    <row r="2298" spans="5:7">
      <c r="E2298" s="206" t="s">
        <v>3470</v>
      </c>
      <c r="F2298" s="89" t="s">
        <v>252</v>
      </c>
      <c r="G2298" s="209" t="s">
        <v>416</v>
      </c>
    </row>
    <row r="2299" spans="5:7">
      <c r="E2299" s="206" t="s">
        <v>3471</v>
      </c>
      <c r="F2299" s="89" t="s">
        <v>276</v>
      </c>
      <c r="G2299" s="209" t="s">
        <v>416</v>
      </c>
    </row>
    <row r="2300" spans="5:7">
      <c r="E2300" s="206" t="s">
        <v>929</v>
      </c>
      <c r="F2300" s="89" t="s">
        <v>250</v>
      </c>
      <c r="G2300" s="209" t="s">
        <v>416</v>
      </c>
    </row>
    <row r="2301" spans="5:7">
      <c r="E2301" s="206" t="s">
        <v>3472</v>
      </c>
      <c r="F2301" s="89" t="s">
        <v>243</v>
      </c>
      <c r="G2301" s="209" t="s">
        <v>416</v>
      </c>
    </row>
    <row r="2302" spans="5:7">
      <c r="E2302" s="206" t="s">
        <v>935</v>
      </c>
      <c r="F2302" s="89" t="s">
        <v>335</v>
      </c>
      <c r="G2302" s="209" t="s">
        <v>416</v>
      </c>
    </row>
    <row r="2303" spans="5:7">
      <c r="E2303" s="206" t="s">
        <v>3473</v>
      </c>
      <c r="F2303" s="89" t="s">
        <v>405</v>
      </c>
      <c r="G2303" s="209" t="s">
        <v>416</v>
      </c>
    </row>
    <row r="2304" spans="5:7">
      <c r="E2304" s="206" t="s">
        <v>931</v>
      </c>
      <c r="F2304" s="89" t="s">
        <v>368</v>
      </c>
      <c r="G2304" s="209" t="s">
        <v>416</v>
      </c>
    </row>
    <row r="2305" spans="5:7">
      <c r="E2305" s="206" t="s">
        <v>3474</v>
      </c>
      <c r="F2305" s="89" t="s">
        <v>348</v>
      </c>
      <c r="G2305" s="209" t="s">
        <v>416</v>
      </c>
    </row>
    <row r="2306" spans="5:7">
      <c r="E2306" s="206" t="s">
        <v>932</v>
      </c>
      <c r="F2306" s="89" t="s">
        <v>252</v>
      </c>
      <c r="G2306" s="209" t="s">
        <v>416</v>
      </c>
    </row>
    <row r="2307" spans="5:7">
      <c r="E2307" s="206" t="s">
        <v>933</v>
      </c>
      <c r="F2307" s="89" t="s">
        <v>252</v>
      </c>
      <c r="G2307" s="209" t="s">
        <v>416</v>
      </c>
    </row>
    <row r="2308" spans="5:7">
      <c r="E2308" s="206" t="s">
        <v>3475</v>
      </c>
      <c r="F2308" s="89" t="s">
        <v>348</v>
      </c>
      <c r="G2308" s="209" t="s">
        <v>416</v>
      </c>
    </row>
    <row r="2309" spans="5:7">
      <c r="E2309" s="206" t="s">
        <v>3476</v>
      </c>
      <c r="F2309" s="89" t="s">
        <v>348</v>
      </c>
      <c r="G2309" s="209" t="s">
        <v>416</v>
      </c>
    </row>
    <row r="2310" spans="5:7">
      <c r="E2310" s="206" t="s">
        <v>3477</v>
      </c>
      <c r="F2310" s="89" t="s">
        <v>348</v>
      </c>
      <c r="G2310" s="209" t="s">
        <v>416</v>
      </c>
    </row>
    <row r="2311" spans="5:7">
      <c r="E2311" s="206" t="s">
        <v>3478</v>
      </c>
      <c r="F2311" s="89" t="s">
        <v>348</v>
      </c>
      <c r="G2311" s="209" t="s">
        <v>416</v>
      </c>
    </row>
    <row r="2312" spans="5:7">
      <c r="E2312" s="206" t="s">
        <v>934</v>
      </c>
      <c r="F2312" s="89" t="s">
        <v>252</v>
      </c>
      <c r="G2312" s="209" t="s">
        <v>416</v>
      </c>
    </row>
    <row r="2313" spans="5:7">
      <c r="E2313" s="206" t="s">
        <v>3479</v>
      </c>
      <c r="F2313" s="89" t="s">
        <v>370</v>
      </c>
      <c r="G2313" s="209" t="s">
        <v>416</v>
      </c>
    </row>
    <row r="2314" spans="5:7">
      <c r="E2314" s="206" t="s">
        <v>3480</v>
      </c>
      <c r="F2314" s="89" t="s">
        <v>298</v>
      </c>
      <c r="G2314" s="209" t="s">
        <v>416</v>
      </c>
    </row>
    <row r="2315" spans="5:7">
      <c r="E2315" s="206" t="s">
        <v>3481</v>
      </c>
      <c r="F2315" s="89" t="s">
        <v>243</v>
      </c>
      <c r="G2315" s="209" t="s">
        <v>416</v>
      </c>
    </row>
    <row r="2316" spans="5:7">
      <c r="E2316" s="206" t="s">
        <v>3482</v>
      </c>
      <c r="F2316" s="89" t="s">
        <v>348</v>
      </c>
      <c r="G2316" s="209" t="s">
        <v>416</v>
      </c>
    </row>
    <row r="2317" spans="5:7">
      <c r="E2317" s="206" t="s">
        <v>3483</v>
      </c>
      <c r="F2317" s="89" t="s">
        <v>405</v>
      </c>
      <c r="G2317" s="209" t="s">
        <v>416</v>
      </c>
    </row>
    <row r="2318" spans="5:7">
      <c r="E2318" s="206" t="s">
        <v>3484</v>
      </c>
      <c r="F2318" s="89" t="s">
        <v>286</v>
      </c>
      <c r="G2318" s="209" t="s">
        <v>416</v>
      </c>
    </row>
    <row r="2319" spans="5:7">
      <c r="E2319" s="206" t="s">
        <v>3485</v>
      </c>
      <c r="F2319" s="89" t="s">
        <v>276</v>
      </c>
      <c r="G2319" s="209" t="s">
        <v>416</v>
      </c>
    </row>
    <row r="2320" spans="5:7">
      <c r="E2320" s="206" t="s">
        <v>3486</v>
      </c>
      <c r="F2320" s="89" t="s">
        <v>248</v>
      </c>
      <c r="G2320" s="209" t="s">
        <v>416</v>
      </c>
    </row>
    <row r="2321" spans="5:7">
      <c r="E2321" s="206" t="s">
        <v>3487</v>
      </c>
      <c r="F2321" s="89" t="s">
        <v>405</v>
      </c>
      <c r="G2321" s="209" t="s">
        <v>416</v>
      </c>
    </row>
    <row r="2322" spans="5:7">
      <c r="E2322" s="206" t="s">
        <v>3488</v>
      </c>
      <c r="F2322" s="89" t="s">
        <v>1113</v>
      </c>
      <c r="G2322" s="209" t="s">
        <v>416</v>
      </c>
    </row>
    <row r="2323" spans="5:7">
      <c r="E2323" s="206" t="s">
        <v>3488</v>
      </c>
      <c r="F2323" s="89" t="s">
        <v>369</v>
      </c>
      <c r="G2323" s="209" t="s">
        <v>416</v>
      </c>
    </row>
    <row r="2324" spans="5:7">
      <c r="E2324" s="206" t="s">
        <v>3489</v>
      </c>
      <c r="F2324" s="89" t="s">
        <v>252</v>
      </c>
      <c r="G2324" s="209" t="s">
        <v>416</v>
      </c>
    </row>
    <row r="2325" spans="5:7">
      <c r="E2325" s="206" t="s">
        <v>3490</v>
      </c>
      <c r="F2325" s="89" t="s">
        <v>273</v>
      </c>
      <c r="G2325" s="209" t="s">
        <v>416</v>
      </c>
    </row>
    <row r="2326" spans="5:7">
      <c r="E2326" s="206" t="s">
        <v>3490</v>
      </c>
      <c r="F2326" s="89" t="s">
        <v>273</v>
      </c>
      <c r="G2326" s="209" t="s">
        <v>416</v>
      </c>
    </row>
    <row r="2327" spans="5:7">
      <c r="E2327" s="206" t="s">
        <v>3491</v>
      </c>
      <c r="F2327" s="89" t="s">
        <v>405</v>
      </c>
      <c r="G2327" s="209" t="s">
        <v>416</v>
      </c>
    </row>
    <row r="2328" spans="5:7">
      <c r="E2328" s="206" t="s">
        <v>938</v>
      </c>
      <c r="F2328" s="89" t="s">
        <v>250</v>
      </c>
      <c r="G2328" s="209" t="s">
        <v>416</v>
      </c>
    </row>
    <row r="2329" spans="5:7">
      <c r="E2329" s="206" t="s">
        <v>3492</v>
      </c>
      <c r="F2329" s="89" t="s">
        <v>252</v>
      </c>
      <c r="G2329" s="209" t="s">
        <v>416</v>
      </c>
    </row>
    <row r="2330" spans="5:7">
      <c r="E2330" s="206" t="s">
        <v>3493</v>
      </c>
      <c r="F2330" s="89" t="s">
        <v>405</v>
      </c>
      <c r="G2330" s="209" t="s">
        <v>416</v>
      </c>
    </row>
    <row r="2331" spans="5:7">
      <c r="E2331" s="206" t="s">
        <v>3494</v>
      </c>
      <c r="F2331" s="89" t="s">
        <v>248</v>
      </c>
      <c r="G2331" s="209" t="s">
        <v>416</v>
      </c>
    </row>
    <row r="2332" spans="5:7">
      <c r="E2332" s="206" t="s">
        <v>3495</v>
      </c>
      <c r="F2332" s="89" t="s">
        <v>295</v>
      </c>
      <c r="G2332" s="209" t="s">
        <v>416</v>
      </c>
    </row>
    <row r="2333" spans="5:7">
      <c r="E2333" s="206" t="s">
        <v>3496</v>
      </c>
      <c r="F2333" s="89" t="s">
        <v>286</v>
      </c>
      <c r="G2333" s="209" t="s">
        <v>416</v>
      </c>
    </row>
    <row r="2334" spans="5:7">
      <c r="E2334" s="206" t="s">
        <v>3497</v>
      </c>
      <c r="F2334" s="89" t="s">
        <v>286</v>
      </c>
      <c r="G2334" s="209" t="s">
        <v>416</v>
      </c>
    </row>
    <row r="2335" spans="5:7">
      <c r="E2335" s="206" t="s">
        <v>3498</v>
      </c>
      <c r="F2335" s="89" t="s">
        <v>295</v>
      </c>
      <c r="G2335" s="209" t="s">
        <v>416</v>
      </c>
    </row>
    <row r="2336" spans="5:7">
      <c r="E2336" s="206" t="s">
        <v>3499</v>
      </c>
      <c r="F2336" s="89" t="s">
        <v>252</v>
      </c>
      <c r="G2336" s="209" t="s">
        <v>416</v>
      </c>
    </row>
    <row r="2337" spans="5:7">
      <c r="E2337" s="206" t="s">
        <v>939</v>
      </c>
      <c r="F2337" s="89" t="s">
        <v>276</v>
      </c>
      <c r="G2337" s="209" t="s">
        <v>416</v>
      </c>
    </row>
    <row r="2338" spans="5:7">
      <c r="E2338" s="206" t="s">
        <v>939</v>
      </c>
      <c r="F2338" s="89" t="s">
        <v>276</v>
      </c>
      <c r="G2338" s="209" t="s">
        <v>416</v>
      </c>
    </row>
    <row r="2339" spans="5:7">
      <c r="E2339" s="206" t="s">
        <v>3500</v>
      </c>
      <c r="F2339" s="89" t="s">
        <v>295</v>
      </c>
      <c r="G2339" s="209" t="s">
        <v>416</v>
      </c>
    </row>
    <row r="2340" spans="5:7">
      <c r="E2340" s="206" t="s">
        <v>940</v>
      </c>
      <c r="F2340" s="89" t="s">
        <v>276</v>
      </c>
      <c r="G2340" s="209" t="s">
        <v>416</v>
      </c>
    </row>
    <row r="2341" spans="5:7">
      <c r="E2341" s="206" t="s">
        <v>941</v>
      </c>
      <c r="F2341" s="89" t="s">
        <v>252</v>
      </c>
      <c r="G2341" s="209" t="s">
        <v>416</v>
      </c>
    </row>
    <row r="2342" spans="5:7">
      <c r="E2342" s="206" t="s">
        <v>3501</v>
      </c>
      <c r="F2342" s="89" t="s">
        <v>243</v>
      </c>
      <c r="G2342" s="209" t="s">
        <v>416</v>
      </c>
    </row>
    <row r="2343" spans="5:7">
      <c r="E2343" s="206" t="s">
        <v>3502</v>
      </c>
      <c r="F2343" s="89" t="s">
        <v>405</v>
      </c>
      <c r="G2343" s="209" t="s">
        <v>416</v>
      </c>
    </row>
    <row r="2344" spans="5:7">
      <c r="E2344" s="206" t="s">
        <v>3503</v>
      </c>
      <c r="F2344" s="89" t="s">
        <v>335</v>
      </c>
      <c r="G2344" s="209" t="s">
        <v>416</v>
      </c>
    </row>
    <row r="2345" spans="5:7">
      <c r="E2345" s="206" t="s">
        <v>942</v>
      </c>
      <c r="F2345" s="89" t="s">
        <v>243</v>
      </c>
      <c r="G2345" s="209" t="s">
        <v>416</v>
      </c>
    </row>
    <row r="2346" spans="5:7">
      <c r="E2346" s="206" t="s">
        <v>3504</v>
      </c>
      <c r="F2346" s="89" t="s">
        <v>273</v>
      </c>
      <c r="G2346" s="209" t="s">
        <v>416</v>
      </c>
    </row>
    <row r="2347" spans="5:7">
      <c r="E2347" s="206" t="s">
        <v>3504</v>
      </c>
      <c r="F2347" s="89" t="s">
        <v>273</v>
      </c>
      <c r="G2347" s="209" t="s">
        <v>416</v>
      </c>
    </row>
    <row r="2348" spans="5:7">
      <c r="E2348" s="206" t="s">
        <v>943</v>
      </c>
      <c r="F2348" s="89" t="s">
        <v>250</v>
      </c>
      <c r="G2348" s="209" t="s">
        <v>416</v>
      </c>
    </row>
    <row r="2349" spans="5:7">
      <c r="E2349" s="206" t="s">
        <v>3505</v>
      </c>
      <c r="F2349" s="89" t="s">
        <v>348</v>
      </c>
      <c r="G2349" s="209" t="s">
        <v>416</v>
      </c>
    </row>
    <row r="2350" spans="5:7">
      <c r="E2350" s="206" t="s">
        <v>3506</v>
      </c>
      <c r="F2350" s="89" t="s">
        <v>252</v>
      </c>
      <c r="G2350" s="209" t="s">
        <v>416</v>
      </c>
    </row>
    <row r="2351" spans="5:7">
      <c r="E2351" s="206" t="s">
        <v>3507</v>
      </c>
      <c r="F2351" s="89" t="s">
        <v>252</v>
      </c>
      <c r="G2351" s="209" t="s">
        <v>416</v>
      </c>
    </row>
    <row r="2352" spans="5:7">
      <c r="E2352" s="206" t="s">
        <v>3508</v>
      </c>
      <c r="F2352" s="89" t="s">
        <v>295</v>
      </c>
      <c r="G2352" s="209" t="s">
        <v>416</v>
      </c>
    </row>
    <row r="2353" spans="5:7">
      <c r="E2353" s="206" t="s">
        <v>944</v>
      </c>
      <c r="F2353" s="89" t="s">
        <v>276</v>
      </c>
      <c r="G2353" s="209" t="s">
        <v>416</v>
      </c>
    </row>
    <row r="2354" spans="5:7">
      <c r="E2354" s="206" t="s">
        <v>3509</v>
      </c>
      <c r="F2354" s="89" t="s">
        <v>335</v>
      </c>
      <c r="G2354" s="209" t="s">
        <v>416</v>
      </c>
    </row>
    <row r="2355" spans="5:7">
      <c r="E2355" s="206" t="s">
        <v>3510</v>
      </c>
      <c r="F2355" s="89" t="s">
        <v>298</v>
      </c>
      <c r="G2355" s="209" t="s">
        <v>416</v>
      </c>
    </row>
    <row r="2356" spans="5:7">
      <c r="E2356" s="206" t="s">
        <v>945</v>
      </c>
      <c r="F2356" s="89" t="s">
        <v>250</v>
      </c>
      <c r="G2356" s="209" t="s">
        <v>416</v>
      </c>
    </row>
    <row r="2357" spans="5:7">
      <c r="E2357" s="206" t="s">
        <v>3511</v>
      </c>
      <c r="F2357" s="89" t="s">
        <v>252</v>
      </c>
      <c r="G2357" s="209" t="s">
        <v>416</v>
      </c>
    </row>
    <row r="2358" spans="5:7">
      <c r="E2358" s="206" t="s">
        <v>946</v>
      </c>
      <c r="F2358" s="89" t="s">
        <v>243</v>
      </c>
      <c r="G2358" s="209" t="s">
        <v>416</v>
      </c>
    </row>
    <row r="2359" spans="5:7">
      <c r="E2359" s="206" t="s">
        <v>3512</v>
      </c>
      <c r="F2359" s="89" t="s">
        <v>273</v>
      </c>
      <c r="G2359" s="209" t="s">
        <v>416</v>
      </c>
    </row>
    <row r="2360" spans="5:7">
      <c r="E2360" s="206" t="s">
        <v>3513</v>
      </c>
      <c r="F2360" s="89" t="s">
        <v>252</v>
      </c>
      <c r="G2360" s="209" t="s">
        <v>416</v>
      </c>
    </row>
    <row r="2361" spans="5:7">
      <c r="E2361" s="206" t="s">
        <v>947</v>
      </c>
      <c r="F2361" s="89" t="s">
        <v>250</v>
      </c>
      <c r="G2361" s="209" t="s">
        <v>416</v>
      </c>
    </row>
    <row r="2362" spans="5:7">
      <c r="E2362" s="206" t="s">
        <v>3514</v>
      </c>
      <c r="F2362" s="89" t="s">
        <v>295</v>
      </c>
      <c r="G2362" s="209" t="s">
        <v>416</v>
      </c>
    </row>
    <row r="2363" spans="5:7">
      <c r="E2363" s="206" t="s">
        <v>3515</v>
      </c>
      <c r="F2363" s="89" t="s">
        <v>286</v>
      </c>
      <c r="G2363" s="209" t="s">
        <v>416</v>
      </c>
    </row>
    <row r="2364" spans="5:7">
      <c r="E2364" s="206" t="s">
        <v>3516</v>
      </c>
      <c r="F2364" s="89" t="s">
        <v>295</v>
      </c>
      <c r="G2364" s="209" t="s">
        <v>416</v>
      </c>
    </row>
    <row r="2365" spans="5:7">
      <c r="E2365" s="206" t="s">
        <v>948</v>
      </c>
      <c r="F2365" s="89" t="s">
        <v>368</v>
      </c>
      <c r="G2365" s="209" t="s">
        <v>416</v>
      </c>
    </row>
    <row r="2366" spans="5:7">
      <c r="E2366" s="206" t="s">
        <v>3517</v>
      </c>
      <c r="F2366" s="89" t="s">
        <v>294</v>
      </c>
      <c r="G2366" s="209" t="s">
        <v>416</v>
      </c>
    </row>
    <row r="2367" spans="5:7">
      <c r="E2367" s="206" t="s">
        <v>3518</v>
      </c>
      <c r="F2367" s="89" t="s">
        <v>252</v>
      </c>
      <c r="G2367" s="209" t="s">
        <v>416</v>
      </c>
    </row>
    <row r="2368" spans="5:7">
      <c r="E2368" s="206" t="s">
        <v>949</v>
      </c>
      <c r="F2368" s="89" t="s">
        <v>252</v>
      </c>
      <c r="G2368" s="209" t="s">
        <v>416</v>
      </c>
    </row>
    <row r="2369" spans="5:7">
      <c r="E2369" s="206" t="s">
        <v>950</v>
      </c>
      <c r="F2369" s="89" t="s">
        <v>250</v>
      </c>
      <c r="G2369" s="209" t="s">
        <v>416</v>
      </c>
    </row>
    <row r="2370" spans="5:7">
      <c r="E2370" s="206" t="s">
        <v>951</v>
      </c>
      <c r="F2370" s="89" t="s">
        <v>276</v>
      </c>
      <c r="G2370" s="209" t="s">
        <v>416</v>
      </c>
    </row>
    <row r="2371" spans="5:7">
      <c r="E2371" s="206" t="s">
        <v>952</v>
      </c>
      <c r="F2371" s="89" t="s">
        <v>250</v>
      </c>
      <c r="G2371" s="209" t="s">
        <v>416</v>
      </c>
    </row>
    <row r="2372" spans="5:7">
      <c r="E2372" s="206" t="s">
        <v>953</v>
      </c>
      <c r="F2372" s="89" t="s">
        <v>252</v>
      </c>
      <c r="G2372" s="209" t="s">
        <v>416</v>
      </c>
    </row>
    <row r="2373" spans="5:7">
      <c r="E2373" s="206" t="s">
        <v>3519</v>
      </c>
      <c r="F2373" s="89" t="s">
        <v>348</v>
      </c>
      <c r="G2373" s="209" t="s">
        <v>416</v>
      </c>
    </row>
    <row r="2374" spans="5:7">
      <c r="E2374" s="206" t="s">
        <v>3520</v>
      </c>
      <c r="F2374" s="89" t="s">
        <v>276</v>
      </c>
      <c r="G2374" s="209" t="s">
        <v>416</v>
      </c>
    </row>
    <row r="2375" spans="5:7">
      <c r="E2375" s="206" t="s">
        <v>3521</v>
      </c>
      <c r="F2375" s="89" t="s">
        <v>276</v>
      </c>
      <c r="G2375" s="209" t="s">
        <v>416</v>
      </c>
    </row>
    <row r="2376" spans="5:7">
      <c r="E2376" s="206" t="s">
        <v>954</v>
      </c>
      <c r="F2376" s="89" t="s">
        <v>252</v>
      </c>
      <c r="G2376" s="209" t="s">
        <v>416</v>
      </c>
    </row>
    <row r="2377" spans="5:7">
      <c r="E2377" s="206" t="s">
        <v>955</v>
      </c>
      <c r="F2377" s="89" t="s">
        <v>276</v>
      </c>
      <c r="G2377" s="209" t="s">
        <v>416</v>
      </c>
    </row>
    <row r="2378" spans="5:7">
      <c r="E2378" s="206" t="s">
        <v>3522</v>
      </c>
      <c r="F2378" s="89" t="s">
        <v>286</v>
      </c>
      <c r="G2378" s="209" t="s">
        <v>416</v>
      </c>
    </row>
    <row r="2379" spans="5:7">
      <c r="E2379" s="206" t="s">
        <v>3523</v>
      </c>
      <c r="F2379" s="89" t="s">
        <v>243</v>
      </c>
      <c r="G2379" s="209" t="s">
        <v>416</v>
      </c>
    </row>
    <row r="2380" spans="5:7">
      <c r="E2380" s="206" t="s">
        <v>3524</v>
      </c>
      <c r="F2380" s="89" t="s">
        <v>295</v>
      </c>
      <c r="G2380" s="209" t="s">
        <v>416</v>
      </c>
    </row>
    <row r="2381" spans="5:7">
      <c r="E2381" s="206" t="s">
        <v>3524</v>
      </c>
      <c r="F2381" s="89" t="s">
        <v>294</v>
      </c>
      <c r="G2381" s="209" t="s">
        <v>416</v>
      </c>
    </row>
    <row r="2382" spans="5:7">
      <c r="E2382" s="206" t="s">
        <v>3525</v>
      </c>
      <c r="F2382" s="89" t="s">
        <v>320</v>
      </c>
      <c r="G2382" s="209" t="s">
        <v>416</v>
      </c>
    </row>
    <row r="2383" spans="5:7">
      <c r="E2383" s="206" t="s">
        <v>3526</v>
      </c>
      <c r="F2383" s="89" t="s">
        <v>276</v>
      </c>
      <c r="G2383" s="209" t="s">
        <v>416</v>
      </c>
    </row>
    <row r="2384" spans="5:7">
      <c r="E2384" s="206" t="s">
        <v>3527</v>
      </c>
      <c r="F2384" s="89" t="s">
        <v>252</v>
      </c>
      <c r="G2384" s="209" t="s">
        <v>416</v>
      </c>
    </row>
    <row r="2385" spans="5:7">
      <c r="E2385" s="206" t="s">
        <v>956</v>
      </c>
      <c r="F2385" s="89" t="s">
        <v>252</v>
      </c>
      <c r="G2385" s="209" t="s">
        <v>416</v>
      </c>
    </row>
    <row r="2386" spans="5:7">
      <c r="E2386" s="206" t="s">
        <v>3528</v>
      </c>
      <c r="F2386" s="89" t="s">
        <v>286</v>
      </c>
      <c r="G2386" s="209" t="s">
        <v>416</v>
      </c>
    </row>
    <row r="2387" spans="5:7">
      <c r="E2387" s="206" t="s">
        <v>957</v>
      </c>
      <c r="F2387" s="89" t="s">
        <v>368</v>
      </c>
      <c r="G2387" s="209" t="s">
        <v>416</v>
      </c>
    </row>
    <row r="2388" spans="5:7">
      <c r="E2388" s="206" t="s">
        <v>958</v>
      </c>
      <c r="F2388" s="89" t="s">
        <v>252</v>
      </c>
      <c r="G2388" s="209" t="s">
        <v>416</v>
      </c>
    </row>
    <row r="2389" spans="5:7">
      <c r="E2389" s="206" t="s">
        <v>3529</v>
      </c>
      <c r="F2389" s="89" t="s">
        <v>252</v>
      </c>
      <c r="G2389" s="209" t="s">
        <v>416</v>
      </c>
    </row>
    <row r="2390" spans="5:7">
      <c r="E2390" s="206" t="s">
        <v>3530</v>
      </c>
      <c r="F2390" s="89" t="s">
        <v>243</v>
      </c>
      <c r="G2390" s="209" t="s">
        <v>416</v>
      </c>
    </row>
    <row r="2391" spans="5:7">
      <c r="E2391" s="206" t="s">
        <v>3531</v>
      </c>
      <c r="F2391" s="89" t="s">
        <v>276</v>
      </c>
      <c r="G2391" s="209" t="s">
        <v>416</v>
      </c>
    </row>
    <row r="2392" spans="5:7">
      <c r="E2392" s="206" t="s">
        <v>3531</v>
      </c>
      <c r="F2392" s="89" t="s">
        <v>276</v>
      </c>
      <c r="G2392" s="209" t="s">
        <v>416</v>
      </c>
    </row>
    <row r="2393" spans="5:7">
      <c r="E2393" s="206" t="s">
        <v>3532</v>
      </c>
      <c r="F2393" s="89" t="s">
        <v>243</v>
      </c>
      <c r="G2393" s="209" t="s">
        <v>416</v>
      </c>
    </row>
    <row r="2394" spans="5:7">
      <c r="E2394" s="206" t="s">
        <v>3533</v>
      </c>
      <c r="F2394" s="89" t="s">
        <v>286</v>
      </c>
      <c r="G2394" s="209" t="s">
        <v>416</v>
      </c>
    </row>
    <row r="2395" spans="5:7">
      <c r="E2395" s="206" t="s">
        <v>3533</v>
      </c>
      <c r="F2395" s="89" t="s">
        <v>350</v>
      </c>
      <c r="G2395" s="209" t="s">
        <v>416</v>
      </c>
    </row>
    <row r="2396" spans="5:7">
      <c r="E2396" s="206" t="s">
        <v>959</v>
      </c>
      <c r="F2396" s="89" t="s">
        <v>276</v>
      </c>
      <c r="G2396" s="209" t="s">
        <v>416</v>
      </c>
    </row>
    <row r="2397" spans="5:7">
      <c r="E2397" s="206" t="s">
        <v>960</v>
      </c>
      <c r="F2397" s="89" t="s">
        <v>252</v>
      </c>
      <c r="G2397" s="209" t="s">
        <v>416</v>
      </c>
    </row>
    <row r="2398" spans="5:7">
      <c r="E2398" s="206" t="s">
        <v>3534</v>
      </c>
      <c r="F2398" s="89" t="s">
        <v>286</v>
      </c>
      <c r="G2398" s="209" t="s">
        <v>416</v>
      </c>
    </row>
    <row r="2399" spans="5:7">
      <c r="E2399" s="206" t="s">
        <v>3535</v>
      </c>
      <c r="F2399" s="89" t="s">
        <v>252</v>
      </c>
      <c r="G2399" s="209" t="s">
        <v>416</v>
      </c>
    </row>
    <row r="2400" spans="5:7">
      <c r="E2400" s="206" t="s">
        <v>3536</v>
      </c>
      <c r="F2400" s="89" t="s">
        <v>405</v>
      </c>
      <c r="G2400" s="209" t="s">
        <v>416</v>
      </c>
    </row>
    <row r="2401" spans="5:7">
      <c r="E2401" s="206" t="s">
        <v>3537</v>
      </c>
      <c r="F2401" s="89" t="s">
        <v>276</v>
      </c>
      <c r="G2401" s="209" t="s">
        <v>416</v>
      </c>
    </row>
    <row r="2402" spans="5:7">
      <c r="E2402" s="206" t="s">
        <v>3538</v>
      </c>
      <c r="F2402" s="89" t="s">
        <v>252</v>
      </c>
      <c r="G2402" s="209" t="s">
        <v>416</v>
      </c>
    </row>
    <row r="2403" spans="5:7">
      <c r="E2403" s="206" t="s">
        <v>3539</v>
      </c>
      <c r="F2403" s="89" t="s">
        <v>405</v>
      </c>
      <c r="G2403" s="209" t="s">
        <v>416</v>
      </c>
    </row>
    <row r="2404" spans="5:7">
      <c r="E2404" s="206" t="s">
        <v>961</v>
      </c>
      <c r="F2404" s="89" t="s">
        <v>368</v>
      </c>
      <c r="G2404" s="209" t="s">
        <v>416</v>
      </c>
    </row>
    <row r="2405" spans="5:7">
      <c r="E2405" s="206" t="s">
        <v>3540</v>
      </c>
      <c r="F2405" s="89" t="s">
        <v>252</v>
      </c>
      <c r="G2405" s="209" t="s">
        <v>416</v>
      </c>
    </row>
    <row r="2406" spans="5:7">
      <c r="E2406" s="206" t="s">
        <v>962</v>
      </c>
      <c r="F2406" s="89" t="s">
        <v>252</v>
      </c>
      <c r="G2406" s="209" t="s">
        <v>416</v>
      </c>
    </row>
    <row r="2407" spans="5:7">
      <c r="E2407" s="206" t="s">
        <v>3541</v>
      </c>
      <c r="F2407" s="89" t="s">
        <v>294</v>
      </c>
      <c r="G2407" s="209" t="s">
        <v>416</v>
      </c>
    </row>
    <row r="2408" spans="5:7">
      <c r="E2408" s="206" t="s">
        <v>3542</v>
      </c>
      <c r="F2408" s="89" t="s">
        <v>243</v>
      </c>
      <c r="G2408" s="209" t="s">
        <v>416</v>
      </c>
    </row>
    <row r="2409" spans="5:7">
      <c r="E2409" s="206" t="s">
        <v>3543</v>
      </c>
      <c r="F2409" s="89" t="s">
        <v>295</v>
      </c>
      <c r="G2409" s="209" t="s">
        <v>416</v>
      </c>
    </row>
    <row r="2410" spans="5:7">
      <c r="E2410" s="206" t="s">
        <v>3543</v>
      </c>
      <c r="F2410" s="89" t="s">
        <v>294</v>
      </c>
      <c r="G2410" s="209" t="s">
        <v>416</v>
      </c>
    </row>
    <row r="2411" spans="5:7">
      <c r="E2411" s="206" t="s">
        <v>3544</v>
      </c>
      <c r="F2411" s="89" t="s">
        <v>294</v>
      </c>
      <c r="G2411" s="209" t="s">
        <v>416</v>
      </c>
    </row>
    <row r="2412" spans="5:7">
      <c r="E2412" s="206" t="s">
        <v>3545</v>
      </c>
      <c r="F2412" s="89" t="s">
        <v>325</v>
      </c>
      <c r="G2412" s="209" t="s">
        <v>416</v>
      </c>
    </row>
    <row r="2413" spans="5:7">
      <c r="E2413" s="206" t="s">
        <v>3545</v>
      </c>
      <c r="F2413" s="89" t="s">
        <v>243</v>
      </c>
      <c r="G2413" s="209" t="s">
        <v>416</v>
      </c>
    </row>
    <row r="2414" spans="5:7">
      <c r="E2414" s="206" t="s">
        <v>3545</v>
      </c>
      <c r="F2414" s="89" t="s">
        <v>271</v>
      </c>
      <c r="G2414" s="209" t="s">
        <v>416</v>
      </c>
    </row>
    <row r="2415" spans="5:7">
      <c r="E2415" s="206" t="s">
        <v>3545</v>
      </c>
      <c r="F2415" s="89" t="s">
        <v>271</v>
      </c>
      <c r="G2415" s="209" t="s">
        <v>416</v>
      </c>
    </row>
    <row r="2416" spans="5:7">
      <c r="E2416" s="206" t="s">
        <v>3546</v>
      </c>
      <c r="F2416" s="89" t="s">
        <v>1113</v>
      </c>
      <c r="G2416" s="209" t="s">
        <v>416</v>
      </c>
    </row>
    <row r="2417" spans="5:7">
      <c r="E2417" s="206" t="s">
        <v>3546</v>
      </c>
      <c r="F2417" s="89" t="s">
        <v>4907</v>
      </c>
      <c r="G2417" s="209" t="s">
        <v>416</v>
      </c>
    </row>
    <row r="2418" spans="5:7">
      <c r="E2418" s="206" t="s">
        <v>3546</v>
      </c>
      <c r="F2418" s="89" t="s">
        <v>320</v>
      </c>
      <c r="G2418" s="209" t="s">
        <v>416</v>
      </c>
    </row>
    <row r="2419" spans="5:7">
      <c r="E2419" s="206" t="s">
        <v>3547</v>
      </c>
      <c r="F2419" s="89" t="s">
        <v>271</v>
      </c>
      <c r="G2419" s="209" t="s">
        <v>416</v>
      </c>
    </row>
    <row r="2420" spans="5:7">
      <c r="E2420" s="206" t="s">
        <v>3547</v>
      </c>
      <c r="F2420" s="89" t="s">
        <v>271</v>
      </c>
      <c r="G2420" s="209" t="s">
        <v>416</v>
      </c>
    </row>
    <row r="2421" spans="5:7">
      <c r="E2421" s="206" t="s">
        <v>3548</v>
      </c>
      <c r="F2421" s="89" t="s">
        <v>348</v>
      </c>
      <c r="G2421" s="209" t="s">
        <v>416</v>
      </c>
    </row>
    <row r="2422" spans="5:7">
      <c r="E2422" s="206" t="s">
        <v>3549</v>
      </c>
      <c r="F2422" s="89" t="s">
        <v>405</v>
      </c>
      <c r="G2422" s="209" t="s">
        <v>416</v>
      </c>
    </row>
    <row r="2423" spans="5:7">
      <c r="E2423" s="206" t="s">
        <v>3550</v>
      </c>
      <c r="F2423" s="89" t="s">
        <v>348</v>
      </c>
      <c r="G2423" s="209" t="s">
        <v>416</v>
      </c>
    </row>
    <row r="2424" spans="5:7">
      <c r="E2424" s="206" t="s">
        <v>3551</v>
      </c>
      <c r="F2424" s="89" t="s">
        <v>252</v>
      </c>
      <c r="G2424" s="209" t="s">
        <v>416</v>
      </c>
    </row>
    <row r="2425" spans="5:7">
      <c r="E2425" s="206" t="s">
        <v>3552</v>
      </c>
      <c r="F2425" s="89" t="s">
        <v>248</v>
      </c>
      <c r="G2425" s="209" t="s">
        <v>416</v>
      </c>
    </row>
    <row r="2426" spans="5:7">
      <c r="E2426" s="206" t="s">
        <v>963</v>
      </c>
      <c r="F2426" s="89" t="s">
        <v>250</v>
      </c>
      <c r="G2426" s="209" t="s">
        <v>416</v>
      </c>
    </row>
    <row r="2427" spans="5:7">
      <c r="E2427" s="206" t="s">
        <v>3553</v>
      </c>
      <c r="F2427" s="89" t="s">
        <v>269</v>
      </c>
      <c r="G2427" s="209" t="s">
        <v>416</v>
      </c>
    </row>
    <row r="2428" spans="5:7">
      <c r="E2428" s="206" t="s">
        <v>3554</v>
      </c>
      <c r="F2428" s="89" t="s">
        <v>252</v>
      </c>
      <c r="G2428" s="209" t="s">
        <v>416</v>
      </c>
    </row>
    <row r="2429" spans="5:7">
      <c r="E2429" s="206" t="s">
        <v>964</v>
      </c>
      <c r="F2429" s="89" t="s">
        <v>250</v>
      </c>
      <c r="G2429" s="209" t="s">
        <v>416</v>
      </c>
    </row>
    <row r="2430" spans="5:7">
      <c r="E2430" s="206" t="s">
        <v>3555</v>
      </c>
      <c r="F2430" s="89" t="s">
        <v>276</v>
      </c>
      <c r="G2430" s="209" t="s">
        <v>416</v>
      </c>
    </row>
    <row r="2431" spans="5:7">
      <c r="E2431" s="206" t="s">
        <v>965</v>
      </c>
      <c r="F2431" s="89" t="s">
        <v>243</v>
      </c>
      <c r="G2431" s="209" t="s">
        <v>416</v>
      </c>
    </row>
    <row r="2432" spans="5:7">
      <c r="E2432" s="206" t="s">
        <v>3556</v>
      </c>
      <c r="F2432" s="89" t="s">
        <v>252</v>
      </c>
      <c r="G2432" s="209" t="s">
        <v>416</v>
      </c>
    </row>
    <row r="2433" spans="5:7">
      <c r="E2433" s="206" t="s">
        <v>3557</v>
      </c>
      <c r="F2433" s="89" t="s">
        <v>250</v>
      </c>
      <c r="G2433" s="209" t="s">
        <v>416</v>
      </c>
    </row>
    <row r="2434" spans="5:7">
      <c r="E2434" s="206" t="s">
        <v>966</v>
      </c>
      <c r="F2434" s="89" t="s">
        <v>250</v>
      </c>
      <c r="G2434" s="209" t="s">
        <v>416</v>
      </c>
    </row>
    <row r="2435" spans="5:7">
      <c r="E2435" s="206" t="s">
        <v>967</v>
      </c>
      <c r="F2435" s="89" t="s">
        <v>335</v>
      </c>
      <c r="G2435" s="209" t="s">
        <v>416</v>
      </c>
    </row>
    <row r="2436" spans="5:7">
      <c r="E2436" s="206" t="s">
        <v>3558</v>
      </c>
      <c r="F2436" s="89" t="s">
        <v>4906</v>
      </c>
      <c r="G2436" s="209" t="s">
        <v>416</v>
      </c>
    </row>
    <row r="2437" spans="5:7">
      <c r="E2437" s="206" t="s">
        <v>3558</v>
      </c>
      <c r="F2437" s="89" t="s">
        <v>271</v>
      </c>
      <c r="G2437" s="209" t="s">
        <v>416</v>
      </c>
    </row>
    <row r="2438" spans="5:7">
      <c r="E2438" s="206" t="s">
        <v>3559</v>
      </c>
      <c r="F2438" s="89" t="s">
        <v>248</v>
      </c>
      <c r="G2438" s="209" t="s">
        <v>416</v>
      </c>
    </row>
    <row r="2439" spans="5:7">
      <c r="E2439" s="206" t="s">
        <v>3560</v>
      </c>
      <c r="F2439" s="89" t="s">
        <v>248</v>
      </c>
      <c r="G2439" s="209" t="s">
        <v>416</v>
      </c>
    </row>
    <row r="2440" spans="5:7">
      <c r="E2440" s="206" t="s">
        <v>3561</v>
      </c>
      <c r="F2440" s="89" t="s">
        <v>276</v>
      </c>
      <c r="G2440" s="209" t="s">
        <v>416</v>
      </c>
    </row>
    <row r="2441" spans="5:7">
      <c r="E2441" s="206" t="s">
        <v>3562</v>
      </c>
      <c r="F2441" s="89" t="s">
        <v>348</v>
      </c>
      <c r="G2441" s="209" t="s">
        <v>416</v>
      </c>
    </row>
    <row r="2442" spans="5:7">
      <c r="E2442" s="206" t="s">
        <v>968</v>
      </c>
      <c r="F2442" s="89" t="s">
        <v>276</v>
      </c>
      <c r="G2442" s="209" t="s">
        <v>416</v>
      </c>
    </row>
    <row r="2443" spans="5:7">
      <c r="E2443" s="206" t="s">
        <v>3563</v>
      </c>
      <c r="F2443" s="89" t="s">
        <v>286</v>
      </c>
      <c r="G2443" s="209" t="s">
        <v>416</v>
      </c>
    </row>
    <row r="2444" spans="5:7">
      <c r="E2444" s="206" t="s">
        <v>3564</v>
      </c>
      <c r="F2444" s="89" t="s">
        <v>348</v>
      </c>
      <c r="G2444" s="209" t="s">
        <v>416</v>
      </c>
    </row>
    <row r="2445" spans="5:7">
      <c r="E2445" s="206" t="s">
        <v>3565</v>
      </c>
      <c r="F2445" s="89" t="s">
        <v>243</v>
      </c>
      <c r="G2445" s="209" t="s">
        <v>416</v>
      </c>
    </row>
    <row r="2446" spans="5:7">
      <c r="E2446" s="206" t="s">
        <v>3566</v>
      </c>
      <c r="F2446" s="89" t="s">
        <v>248</v>
      </c>
      <c r="G2446" s="209" t="s">
        <v>416</v>
      </c>
    </row>
    <row r="2447" spans="5:7">
      <c r="E2447" s="206" t="s">
        <v>3567</v>
      </c>
      <c r="F2447" s="89" t="s">
        <v>295</v>
      </c>
      <c r="G2447" s="209" t="s">
        <v>416</v>
      </c>
    </row>
    <row r="2448" spans="5:7">
      <c r="E2448" s="206" t="s">
        <v>969</v>
      </c>
      <c r="F2448" s="89" t="s">
        <v>276</v>
      </c>
      <c r="G2448" s="209" t="s">
        <v>416</v>
      </c>
    </row>
    <row r="2449" spans="5:7">
      <c r="E2449" s="206" t="s">
        <v>3568</v>
      </c>
      <c r="F2449" s="89" t="s">
        <v>276</v>
      </c>
      <c r="G2449" s="209" t="s">
        <v>416</v>
      </c>
    </row>
    <row r="2450" spans="5:7">
      <c r="E2450" s="206" t="s">
        <v>3569</v>
      </c>
      <c r="F2450" s="89" t="s">
        <v>348</v>
      </c>
      <c r="G2450" s="209" t="s">
        <v>416</v>
      </c>
    </row>
    <row r="2451" spans="5:7">
      <c r="E2451" s="206" t="s">
        <v>3570</v>
      </c>
      <c r="F2451" s="89" t="s">
        <v>276</v>
      </c>
      <c r="G2451" s="209" t="s">
        <v>416</v>
      </c>
    </row>
    <row r="2452" spans="5:7">
      <c r="E2452" s="206" t="s">
        <v>971</v>
      </c>
      <c r="F2452" s="89" t="s">
        <v>276</v>
      </c>
      <c r="G2452" s="209" t="s">
        <v>416</v>
      </c>
    </row>
    <row r="2453" spans="5:7">
      <c r="E2453" s="206" t="s">
        <v>3571</v>
      </c>
      <c r="F2453" s="89" t="s">
        <v>273</v>
      </c>
      <c r="G2453" s="209" t="s">
        <v>416</v>
      </c>
    </row>
    <row r="2454" spans="5:7">
      <c r="E2454" s="206" t="s">
        <v>972</v>
      </c>
      <c r="F2454" s="89" t="s">
        <v>273</v>
      </c>
      <c r="G2454" s="209" t="s">
        <v>416</v>
      </c>
    </row>
    <row r="2455" spans="5:7">
      <c r="E2455" s="206" t="s">
        <v>973</v>
      </c>
      <c r="F2455" s="89" t="s">
        <v>276</v>
      </c>
      <c r="G2455" s="209" t="s">
        <v>416</v>
      </c>
    </row>
    <row r="2456" spans="5:7">
      <c r="E2456" s="206" t="s">
        <v>973</v>
      </c>
      <c r="F2456" s="89" t="s">
        <v>276</v>
      </c>
      <c r="G2456" s="209" t="s">
        <v>416</v>
      </c>
    </row>
    <row r="2457" spans="5:7">
      <c r="E2457" s="206" t="s">
        <v>3572</v>
      </c>
      <c r="F2457" s="89" t="s">
        <v>273</v>
      </c>
      <c r="G2457" s="209" t="s">
        <v>416</v>
      </c>
    </row>
    <row r="2458" spans="5:7">
      <c r="E2458" s="206" t="s">
        <v>3572</v>
      </c>
      <c r="F2458" s="89" t="s">
        <v>273</v>
      </c>
      <c r="G2458" s="209" t="s">
        <v>416</v>
      </c>
    </row>
    <row r="2459" spans="5:7">
      <c r="E2459" s="206" t="s">
        <v>3573</v>
      </c>
      <c r="F2459" s="89" t="s">
        <v>286</v>
      </c>
      <c r="G2459" s="209" t="s">
        <v>416</v>
      </c>
    </row>
    <row r="2460" spans="5:7">
      <c r="E2460" s="206" t="s">
        <v>970</v>
      </c>
      <c r="F2460" s="89" t="s">
        <v>252</v>
      </c>
      <c r="G2460" s="209" t="s">
        <v>416</v>
      </c>
    </row>
    <row r="2461" spans="5:7">
      <c r="E2461" s="206" t="s">
        <v>3574</v>
      </c>
      <c r="F2461" s="89" t="s">
        <v>252</v>
      </c>
      <c r="G2461" s="209" t="s">
        <v>416</v>
      </c>
    </row>
    <row r="2462" spans="5:7">
      <c r="E2462" s="206" t="s">
        <v>3575</v>
      </c>
      <c r="F2462" s="89" t="s">
        <v>243</v>
      </c>
      <c r="G2462" s="209" t="s">
        <v>416</v>
      </c>
    </row>
    <row r="2463" spans="5:7">
      <c r="E2463" s="206" t="s">
        <v>974</v>
      </c>
      <c r="F2463" s="89" t="s">
        <v>243</v>
      </c>
      <c r="G2463" s="209" t="s">
        <v>416</v>
      </c>
    </row>
    <row r="2464" spans="5:7">
      <c r="E2464" s="206" t="s">
        <v>3576</v>
      </c>
      <c r="F2464" s="89" t="s">
        <v>405</v>
      </c>
      <c r="G2464" s="209" t="s">
        <v>416</v>
      </c>
    </row>
    <row r="2465" spans="5:7">
      <c r="E2465" s="206" t="s">
        <v>3577</v>
      </c>
      <c r="F2465" s="89" t="s">
        <v>273</v>
      </c>
      <c r="G2465" s="209" t="s">
        <v>416</v>
      </c>
    </row>
    <row r="2466" spans="5:7">
      <c r="E2466" s="206" t="s">
        <v>3578</v>
      </c>
      <c r="F2466" s="89" t="s">
        <v>269</v>
      </c>
      <c r="G2466" s="209" t="s">
        <v>416</v>
      </c>
    </row>
    <row r="2467" spans="5:7">
      <c r="E2467" s="206" t="s">
        <v>3579</v>
      </c>
      <c r="F2467" s="89" t="s">
        <v>250</v>
      </c>
      <c r="G2467" s="209" t="s">
        <v>416</v>
      </c>
    </row>
    <row r="2468" spans="5:7">
      <c r="E2468" s="206" t="s">
        <v>975</v>
      </c>
      <c r="F2468" s="89" t="s">
        <v>252</v>
      </c>
      <c r="G2468" s="209" t="s">
        <v>416</v>
      </c>
    </row>
    <row r="2469" spans="5:7">
      <c r="E2469" s="206" t="s">
        <v>3580</v>
      </c>
      <c r="F2469" s="89" t="s">
        <v>295</v>
      </c>
      <c r="G2469" s="209" t="s">
        <v>416</v>
      </c>
    </row>
    <row r="2470" spans="5:7">
      <c r="E2470" s="206" t="s">
        <v>976</v>
      </c>
      <c r="F2470" s="89" t="s">
        <v>250</v>
      </c>
      <c r="G2470" s="209" t="s">
        <v>416</v>
      </c>
    </row>
    <row r="2471" spans="5:7">
      <c r="E2471" s="206" t="s">
        <v>3581</v>
      </c>
      <c r="F2471" s="89" t="s">
        <v>298</v>
      </c>
      <c r="G2471" s="209" t="s">
        <v>416</v>
      </c>
    </row>
    <row r="2472" spans="5:7">
      <c r="E2472" s="206" t="s">
        <v>3582</v>
      </c>
      <c r="F2472" s="89" t="s">
        <v>405</v>
      </c>
      <c r="G2472" s="209" t="s">
        <v>416</v>
      </c>
    </row>
    <row r="2473" spans="5:7">
      <c r="E2473" s="206" t="s">
        <v>984</v>
      </c>
      <c r="F2473" s="89" t="s">
        <v>335</v>
      </c>
      <c r="G2473" s="209" t="s">
        <v>416</v>
      </c>
    </row>
    <row r="2474" spans="5:7">
      <c r="E2474" s="206" t="s">
        <v>3583</v>
      </c>
      <c r="F2474" s="89" t="s">
        <v>350</v>
      </c>
      <c r="G2474" s="209" t="s">
        <v>416</v>
      </c>
    </row>
    <row r="2475" spans="5:7">
      <c r="E2475" s="206" t="s">
        <v>3583</v>
      </c>
      <c r="F2475" s="89" t="s">
        <v>286</v>
      </c>
      <c r="G2475" s="209" t="s">
        <v>416</v>
      </c>
    </row>
    <row r="2476" spans="5:7">
      <c r="E2476" s="206" t="s">
        <v>3584</v>
      </c>
      <c r="F2476" s="89" t="s">
        <v>405</v>
      </c>
      <c r="G2476" s="209" t="s">
        <v>416</v>
      </c>
    </row>
    <row r="2477" spans="5:7">
      <c r="E2477" s="206" t="s">
        <v>977</v>
      </c>
      <c r="F2477" s="89" t="s">
        <v>276</v>
      </c>
      <c r="G2477" s="209" t="s">
        <v>416</v>
      </c>
    </row>
    <row r="2478" spans="5:7">
      <c r="E2478" s="206" t="s">
        <v>3585</v>
      </c>
      <c r="F2478" s="89" t="s">
        <v>286</v>
      </c>
      <c r="G2478" s="209" t="s">
        <v>416</v>
      </c>
    </row>
    <row r="2479" spans="5:7">
      <c r="E2479" s="206" t="s">
        <v>3586</v>
      </c>
      <c r="F2479" s="89" t="s">
        <v>286</v>
      </c>
      <c r="G2479" s="209" t="s">
        <v>416</v>
      </c>
    </row>
    <row r="2480" spans="5:7">
      <c r="E2480" s="206" t="s">
        <v>3586</v>
      </c>
      <c r="F2480" s="89" t="s">
        <v>350</v>
      </c>
      <c r="G2480" s="209" t="s">
        <v>416</v>
      </c>
    </row>
    <row r="2481" spans="5:7">
      <c r="E2481" s="206" t="s">
        <v>3587</v>
      </c>
      <c r="F2481" s="89" t="s">
        <v>1113</v>
      </c>
      <c r="G2481" s="209" t="s">
        <v>416</v>
      </c>
    </row>
    <row r="2482" spans="5:7">
      <c r="E2482" s="206" t="s">
        <v>3588</v>
      </c>
      <c r="F2482" s="89" t="s">
        <v>243</v>
      </c>
      <c r="G2482" s="209" t="s">
        <v>416</v>
      </c>
    </row>
    <row r="2483" spans="5:7">
      <c r="E2483" s="206" t="s">
        <v>978</v>
      </c>
      <c r="F2483" s="89" t="s">
        <v>276</v>
      </c>
      <c r="G2483" s="209" t="s">
        <v>416</v>
      </c>
    </row>
    <row r="2484" spans="5:7">
      <c r="E2484" s="206" t="s">
        <v>979</v>
      </c>
      <c r="F2484" s="89" t="s">
        <v>335</v>
      </c>
      <c r="G2484" s="209" t="s">
        <v>416</v>
      </c>
    </row>
    <row r="2485" spans="5:7">
      <c r="E2485" s="206" t="s">
        <v>980</v>
      </c>
      <c r="F2485" s="89" t="s">
        <v>276</v>
      </c>
      <c r="G2485" s="209" t="s">
        <v>416</v>
      </c>
    </row>
    <row r="2486" spans="5:7">
      <c r="E2486" s="206" t="s">
        <v>981</v>
      </c>
      <c r="F2486" s="89" t="s">
        <v>276</v>
      </c>
      <c r="G2486" s="209" t="s">
        <v>416</v>
      </c>
    </row>
    <row r="2487" spans="5:7">
      <c r="E2487" s="206" t="s">
        <v>3589</v>
      </c>
      <c r="F2487" s="89" t="s">
        <v>286</v>
      </c>
      <c r="G2487" s="209" t="s">
        <v>416</v>
      </c>
    </row>
    <row r="2488" spans="5:7">
      <c r="E2488" s="206" t="s">
        <v>3590</v>
      </c>
      <c r="F2488" s="89" t="s">
        <v>243</v>
      </c>
      <c r="G2488" s="209" t="s">
        <v>416</v>
      </c>
    </row>
    <row r="2489" spans="5:7">
      <c r="E2489" s="206" t="s">
        <v>3591</v>
      </c>
      <c r="F2489" s="89" t="s">
        <v>252</v>
      </c>
      <c r="G2489" s="209" t="s">
        <v>416</v>
      </c>
    </row>
    <row r="2490" spans="5:7">
      <c r="E2490" s="206" t="s">
        <v>3592</v>
      </c>
      <c r="F2490" s="89" t="s">
        <v>286</v>
      </c>
      <c r="G2490" s="209" t="s">
        <v>416</v>
      </c>
    </row>
    <row r="2491" spans="5:7">
      <c r="E2491" s="206" t="s">
        <v>3593</v>
      </c>
      <c r="F2491" s="89" t="s">
        <v>276</v>
      </c>
      <c r="G2491" s="209" t="s">
        <v>416</v>
      </c>
    </row>
    <row r="2492" spans="5:7">
      <c r="E2492" s="206" t="s">
        <v>3593</v>
      </c>
      <c r="F2492" s="89" t="s">
        <v>276</v>
      </c>
      <c r="G2492" s="209" t="s">
        <v>416</v>
      </c>
    </row>
    <row r="2493" spans="5:7">
      <c r="E2493" s="206" t="s">
        <v>982</v>
      </c>
      <c r="F2493" s="89" t="s">
        <v>276</v>
      </c>
      <c r="G2493" s="209" t="s">
        <v>416</v>
      </c>
    </row>
    <row r="2494" spans="5:7">
      <c r="E2494" s="206" t="s">
        <v>983</v>
      </c>
      <c r="F2494" s="89" t="s">
        <v>335</v>
      </c>
      <c r="G2494" s="209" t="s">
        <v>416</v>
      </c>
    </row>
    <row r="2495" spans="5:7">
      <c r="E2495" s="206" t="s">
        <v>3594</v>
      </c>
      <c r="F2495" s="89" t="s">
        <v>405</v>
      </c>
      <c r="G2495" s="209" t="s">
        <v>416</v>
      </c>
    </row>
    <row r="2496" spans="5:7">
      <c r="E2496" s="206" t="s">
        <v>3595</v>
      </c>
      <c r="F2496" s="89" t="s">
        <v>250</v>
      </c>
      <c r="G2496" s="209" t="s">
        <v>416</v>
      </c>
    </row>
    <row r="2497" spans="5:7">
      <c r="E2497" s="206" t="s">
        <v>3596</v>
      </c>
      <c r="F2497" s="89" t="s">
        <v>1113</v>
      </c>
      <c r="G2497" s="209" t="s">
        <v>416</v>
      </c>
    </row>
    <row r="2498" spans="5:7">
      <c r="E2498" s="206" t="s">
        <v>3596</v>
      </c>
      <c r="F2498" s="89" t="s">
        <v>1113</v>
      </c>
      <c r="G2498" s="209" t="s">
        <v>416</v>
      </c>
    </row>
    <row r="2499" spans="5:7">
      <c r="E2499" s="206" t="s">
        <v>3597</v>
      </c>
      <c r="F2499" s="89" t="s">
        <v>335</v>
      </c>
      <c r="G2499" s="209" t="s">
        <v>416</v>
      </c>
    </row>
    <row r="2500" spans="5:7">
      <c r="E2500" s="206" t="s">
        <v>3598</v>
      </c>
      <c r="F2500" s="89" t="s">
        <v>248</v>
      </c>
      <c r="G2500" s="209" t="s">
        <v>416</v>
      </c>
    </row>
    <row r="2501" spans="5:7">
      <c r="E2501" s="206" t="s">
        <v>3599</v>
      </c>
      <c r="F2501" s="89" t="s">
        <v>276</v>
      </c>
      <c r="G2501" s="209" t="s">
        <v>416</v>
      </c>
    </row>
    <row r="2502" spans="5:7">
      <c r="E2502" s="206" t="s">
        <v>985</v>
      </c>
      <c r="F2502" s="89" t="s">
        <v>276</v>
      </c>
      <c r="G2502" s="209" t="s">
        <v>416</v>
      </c>
    </row>
    <row r="2503" spans="5:7">
      <c r="E2503" s="206" t="s">
        <v>3600</v>
      </c>
      <c r="F2503" s="89" t="s">
        <v>405</v>
      </c>
      <c r="G2503" s="209" t="s">
        <v>416</v>
      </c>
    </row>
    <row r="2504" spans="5:7">
      <c r="E2504" s="206" t="s">
        <v>3601</v>
      </c>
      <c r="F2504" s="89" t="s">
        <v>405</v>
      </c>
      <c r="G2504" s="209" t="s">
        <v>416</v>
      </c>
    </row>
    <row r="2505" spans="5:7">
      <c r="E2505" s="206" t="s">
        <v>3602</v>
      </c>
      <c r="F2505" s="89" t="s">
        <v>269</v>
      </c>
      <c r="G2505" s="209" t="s">
        <v>416</v>
      </c>
    </row>
    <row r="2506" spans="5:7">
      <c r="E2506" s="206" t="s">
        <v>986</v>
      </c>
      <c r="F2506" s="89" t="s">
        <v>252</v>
      </c>
      <c r="G2506" s="209" t="s">
        <v>416</v>
      </c>
    </row>
    <row r="2507" spans="5:7">
      <c r="E2507" s="206" t="s">
        <v>3603</v>
      </c>
      <c r="F2507" s="89" t="s">
        <v>243</v>
      </c>
      <c r="G2507" s="209" t="s">
        <v>416</v>
      </c>
    </row>
    <row r="2508" spans="5:7">
      <c r="E2508" s="206" t="s">
        <v>3603</v>
      </c>
      <c r="F2508" s="89" t="s">
        <v>276</v>
      </c>
      <c r="G2508" s="209" t="s">
        <v>416</v>
      </c>
    </row>
    <row r="2509" spans="5:7">
      <c r="E2509" s="206" t="s">
        <v>3604</v>
      </c>
      <c r="F2509" s="89" t="s">
        <v>295</v>
      </c>
      <c r="G2509" s="209" t="s">
        <v>416</v>
      </c>
    </row>
    <row r="2510" spans="5:7">
      <c r="E2510" s="206" t="s">
        <v>3605</v>
      </c>
      <c r="F2510" s="89" t="s">
        <v>405</v>
      </c>
      <c r="G2510" s="209" t="s">
        <v>416</v>
      </c>
    </row>
    <row r="2511" spans="5:7">
      <c r="E2511" s="206" t="s">
        <v>3606</v>
      </c>
      <c r="F2511" s="89" t="s">
        <v>252</v>
      </c>
      <c r="G2511" s="209" t="s">
        <v>416</v>
      </c>
    </row>
    <row r="2512" spans="5:7">
      <c r="E2512" s="206" t="s">
        <v>987</v>
      </c>
      <c r="F2512" s="89" t="s">
        <v>243</v>
      </c>
      <c r="G2512" s="209" t="s">
        <v>416</v>
      </c>
    </row>
    <row r="2513" spans="5:7">
      <c r="E2513" s="206" t="s">
        <v>988</v>
      </c>
      <c r="F2513" s="89" t="s">
        <v>276</v>
      </c>
      <c r="G2513" s="209" t="s">
        <v>416</v>
      </c>
    </row>
    <row r="2514" spans="5:7">
      <c r="E2514" s="206" t="s">
        <v>3607</v>
      </c>
      <c r="F2514" s="89" t="s">
        <v>286</v>
      </c>
      <c r="G2514" s="209" t="s">
        <v>416</v>
      </c>
    </row>
    <row r="2515" spans="5:7">
      <c r="E2515" s="206" t="s">
        <v>3608</v>
      </c>
      <c r="F2515" s="89" t="s">
        <v>243</v>
      </c>
      <c r="G2515" s="209" t="s">
        <v>416</v>
      </c>
    </row>
    <row r="2516" spans="5:7">
      <c r="E2516" s="206" t="s">
        <v>3609</v>
      </c>
      <c r="F2516" s="89" t="s">
        <v>348</v>
      </c>
      <c r="G2516" s="209" t="s">
        <v>416</v>
      </c>
    </row>
    <row r="2517" spans="5:7">
      <c r="E2517" s="206" t="s">
        <v>3610</v>
      </c>
      <c r="F2517" s="89" t="s">
        <v>405</v>
      </c>
      <c r="G2517" s="209" t="s">
        <v>416</v>
      </c>
    </row>
    <row r="2518" spans="5:7">
      <c r="E2518" s="206" t="s">
        <v>3611</v>
      </c>
      <c r="F2518" s="89" t="s">
        <v>286</v>
      </c>
      <c r="G2518" s="209" t="s">
        <v>416</v>
      </c>
    </row>
    <row r="2519" spans="5:7">
      <c r="E2519" s="206" t="s">
        <v>3612</v>
      </c>
      <c r="F2519" s="89" t="s">
        <v>286</v>
      </c>
      <c r="G2519" s="209" t="s">
        <v>416</v>
      </c>
    </row>
    <row r="2520" spans="5:7">
      <c r="E2520" s="206" t="s">
        <v>3613</v>
      </c>
      <c r="F2520" s="89" t="s">
        <v>295</v>
      </c>
      <c r="G2520" s="209" t="s">
        <v>416</v>
      </c>
    </row>
    <row r="2521" spans="5:7">
      <c r="E2521" s="206" t="s">
        <v>3613</v>
      </c>
      <c r="F2521" s="89" t="s">
        <v>294</v>
      </c>
      <c r="G2521" s="209" t="s">
        <v>416</v>
      </c>
    </row>
    <row r="2522" spans="5:7">
      <c r="E2522" s="206" t="s">
        <v>3614</v>
      </c>
      <c r="F2522" s="89" t="s">
        <v>348</v>
      </c>
      <c r="G2522" s="209" t="s">
        <v>416</v>
      </c>
    </row>
    <row r="2523" spans="5:7">
      <c r="E2523" s="206" t="s">
        <v>3615</v>
      </c>
      <c r="F2523" s="89" t="s">
        <v>269</v>
      </c>
      <c r="G2523" s="209" t="s">
        <v>416</v>
      </c>
    </row>
    <row r="2524" spans="5:7">
      <c r="E2524" s="206" t="s">
        <v>3616</v>
      </c>
      <c r="F2524" s="89" t="s">
        <v>269</v>
      </c>
      <c r="G2524" s="209" t="s">
        <v>416</v>
      </c>
    </row>
    <row r="2525" spans="5:7">
      <c r="E2525" s="206" t="s">
        <v>1005</v>
      </c>
      <c r="F2525" s="89" t="s">
        <v>250</v>
      </c>
      <c r="G2525" s="209" t="s">
        <v>416</v>
      </c>
    </row>
    <row r="2526" spans="5:7">
      <c r="E2526" s="206" t="s">
        <v>3617</v>
      </c>
      <c r="F2526" s="89" t="s">
        <v>276</v>
      </c>
      <c r="G2526" s="209" t="s">
        <v>416</v>
      </c>
    </row>
    <row r="2527" spans="5:7">
      <c r="E2527" s="206" t="s">
        <v>3617</v>
      </c>
      <c r="F2527" s="89" t="s">
        <v>276</v>
      </c>
      <c r="G2527" s="209" t="s">
        <v>416</v>
      </c>
    </row>
    <row r="2528" spans="5:7">
      <c r="E2528" s="206" t="s">
        <v>3618</v>
      </c>
      <c r="F2528" s="89" t="s">
        <v>248</v>
      </c>
      <c r="G2528" s="209" t="s">
        <v>416</v>
      </c>
    </row>
    <row r="2529" spans="5:7">
      <c r="E2529" s="206" t="s">
        <v>3619</v>
      </c>
      <c r="F2529" s="89" t="s">
        <v>1113</v>
      </c>
      <c r="G2529" s="209" t="s">
        <v>416</v>
      </c>
    </row>
    <row r="2530" spans="5:7">
      <c r="E2530" s="206" t="s">
        <v>3619</v>
      </c>
      <c r="F2530" s="89" t="s">
        <v>369</v>
      </c>
      <c r="G2530" s="209" t="s">
        <v>416</v>
      </c>
    </row>
    <row r="2531" spans="5:7">
      <c r="E2531" s="206" t="s">
        <v>3620</v>
      </c>
      <c r="F2531" s="89" t="s">
        <v>286</v>
      </c>
      <c r="G2531" s="209" t="s">
        <v>416</v>
      </c>
    </row>
    <row r="2532" spans="5:7">
      <c r="E2532" s="206" t="s">
        <v>3620</v>
      </c>
      <c r="F2532" s="89" t="s">
        <v>350</v>
      </c>
      <c r="G2532" s="209" t="s">
        <v>416</v>
      </c>
    </row>
    <row r="2533" spans="5:7">
      <c r="E2533" s="206" t="s">
        <v>3621</v>
      </c>
      <c r="F2533" s="89" t="s">
        <v>295</v>
      </c>
      <c r="G2533" s="209" t="s">
        <v>416</v>
      </c>
    </row>
    <row r="2534" spans="5:7">
      <c r="E2534" s="206" t="s">
        <v>1006</v>
      </c>
      <c r="F2534" s="89" t="s">
        <v>250</v>
      </c>
      <c r="G2534" s="209" t="s">
        <v>416</v>
      </c>
    </row>
    <row r="2535" spans="5:7">
      <c r="E2535" s="206" t="s">
        <v>3622</v>
      </c>
      <c r="F2535" s="89" t="s">
        <v>405</v>
      </c>
      <c r="G2535" s="209" t="s">
        <v>416</v>
      </c>
    </row>
    <row r="2536" spans="5:7">
      <c r="E2536" s="206" t="s">
        <v>1007</v>
      </c>
      <c r="F2536" s="89" t="s">
        <v>276</v>
      </c>
      <c r="G2536" s="209" t="s">
        <v>416</v>
      </c>
    </row>
    <row r="2537" spans="5:7">
      <c r="E2537" s="206" t="s">
        <v>3623</v>
      </c>
      <c r="F2537" s="89" t="s">
        <v>273</v>
      </c>
      <c r="G2537" s="209" t="s">
        <v>416</v>
      </c>
    </row>
    <row r="2538" spans="5:7">
      <c r="E2538" s="206" t="s">
        <v>3624</v>
      </c>
      <c r="F2538" s="89" t="s">
        <v>276</v>
      </c>
      <c r="G2538" s="209" t="s">
        <v>416</v>
      </c>
    </row>
    <row r="2539" spans="5:7">
      <c r="E2539" s="206" t="s">
        <v>3625</v>
      </c>
      <c r="F2539" s="89" t="s">
        <v>348</v>
      </c>
      <c r="G2539" s="209" t="s">
        <v>416</v>
      </c>
    </row>
    <row r="2540" spans="5:7">
      <c r="E2540" s="206" t="s">
        <v>3626</v>
      </c>
      <c r="F2540" s="89" t="s">
        <v>298</v>
      </c>
      <c r="G2540" s="209" t="s">
        <v>416</v>
      </c>
    </row>
    <row r="2541" spans="5:7">
      <c r="E2541" s="206" t="s">
        <v>3627</v>
      </c>
      <c r="F2541" s="89" t="s">
        <v>348</v>
      </c>
      <c r="G2541" s="209" t="s">
        <v>416</v>
      </c>
    </row>
    <row r="2542" spans="5:7">
      <c r="E2542" s="206" t="s">
        <v>1008</v>
      </c>
      <c r="F2542" s="89" t="s">
        <v>250</v>
      </c>
      <c r="G2542" s="209" t="s">
        <v>416</v>
      </c>
    </row>
    <row r="2543" spans="5:7">
      <c r="E2543" s="206" t="s">
        <v>3628</v>
      </c>
      <c r="F2543" s="89" t="s">
        <v>243</v>
      </c>
      <c r="G2543" s="209" t="s">
        <v>416</v>
      </c>
    </row>
    <row r="2544" spans="5:7">
      <c r="E2544" s="206" t="s">
        <v>3629</v>
      </c>
      <c r="F2544" s="89" t="s">
        <v>348</v>
      </c>
      <c r="G2544" s="209" t="s">
        <v>416</v>
      </c>
    </row>
    <row r="2545" spans="5:7">
      <c r="E2545" s="206" t="s">
        <v>3630</v>
      </c>
      <c r="F2545" s="89" t="s">
        <v>243</v>
      </c>
      <c r="G2545" s="209" t="s">
        <v>416</v>
      </c>
    </row>
    <row r="2546" spans="5:7">
      <c r="E2546" s="206" t="s">
        <v>1018</v>
      </c>
      <c r="F2546" s="89" t="s">
        <v>250</v>
      </c>
      <c r="G2546" s="209" t="s">
        <v>416</v>
      </c>
    </row>
    <row r="2547" spans="5:7">
      <c r="E2547" s="206" t="s">
        <v>3631</v>
      </c>
      <c r="F2547" s="89" t="s">
        <v>4906</v>
      </c>
      <c r="G2547" s="209" t="s">
        <v>416</v>
      </c>
    </row>
    <row r="2548" spans="5:7">
      <c r="E2548" s="206" t="s">
        <v>3631</v>
      </c>
      <c r="F2548" s="89" t="s">
        <v>271</v>
      </c>
      <c r="G2548" s="209" t="s">
        <v>416</v>
      </c>
    </row>
    <row r="2549" spans="5:7">
      <c r="E2549" s="206" t="s">
        <v>3632</v>
      </c>
      <c r="F2549" s="89" t="s">
        <v>286</v>
      </c>
      <c r="G2549" s="209" t="s">
        <v>416</v>
      </c>
    </row>
    <row r="2550" spans="5:7">
      <c r="E2550" s="206" t="s">
        <v>3633</v>
      </c>
      <c r="F2550" s="89" t="s">
        <v>405</v>
      </c>
      <c r="G2550" s="209" t="s">
        <v>416</v>
      </c>
    </row>
    <row r="2551" spans="5:7">
      <c r="E2551" s="206" t="s">
        <v>3634</v>
      </c>
      <c r="F2551" s="89" t="s">
        <v>276</v>
      </c>
      <c r="G2551" s="209" t="s">
        <v>416</v>
      </c>
    </row>
    <row r="2552" spans="5:7">
      <c r="E2552" s="206" t="s">
        <v>3635</v>
      </c>
      <c r="F2552" s="89" t="s">
        <v>306</v>
      </c>
      <c r="G2552" s="209" t="s">
        <v>416</v>
      </c>
    </row>
    <row r="2553" spans="5:7">
      <c r="E2553" s="206" t="s">
        <v>1020</v>
      </c>
      <c r="F2553" s="89" t="s">
        <v>252</v>
      </c>
      <c r="G2553" s="209" t="s">
        <v>416</v>
      </c>
    </row>
    <row r="2554" spans="5:7">
      <c r="E2554" s="206" t="s">
        <v>989</v>
      </c>
      <c r="F2554" s="89" t="s">
        <v>276</v>
      </c>
      <c r="G2554" s="209" t="s">
        <v>416</v>
      </c>
    </row>
    <row r="2555" spans="5:7">
      <c r="E2555" s="206" t="s">
        <v>3636</v>
      </c>
      <c r="F2555" s="89" t="s">
        <v>273</v>
      </c>
      <c r="G2555" s="209" t="s">
        <v>416</v>
      </c>
    </row>
    <row r="2556" spans="5:7">
      <c r="E2556" s="206" t="s">
        <v>990</v>
      </c>
      <c r="F2556" s="89" t="s">
        <v>276</v>
      </c>
      <c r="G2556" s="209" t="s">
        <v>416</v>
      </c>
    </row>
    <row r="2557" spans="5:7">
      <c r="E2557" s="206" t="s">
        <v>991</v>
      </c>
      <c r="F2557" s="89" t="s">
        <v>252</v>
      </c>
      <c r="G2557" s="209" t="s">
        <v>416</v>
      </c>
    </row>
    <row r="2558" spans="5:7">
      <c r="E2558" s="206" t="s">
        <v>992</v>
      </c>
      <c r="F2558" s="89" t="s">
        <v>369</v>
      </c>
      <c r="G2558" s="209" t="s">
        <v>416</v>
      </c>
    </row>
    <row r="2559" spans="5:7">
      <c r="E2559" s="206" t="s">
        <v>3637</v>
      </c>
      <c r="F2559" s="89" t="s">
        <v>370</v>
      </c>
      <c r="G2559" s="209" t="s">
        <v>416</v>
      </c>
    </row>
    <row r="2560" spans="5:7">
      <c r="E2560" s="206" t="s">
        <v>3638</v>
      </c>
      <c r="F2560" s="89" t="s">
        <v>271</v>
      </c>
      <c r="G2560" s="209" t="s">
        <v>416</v>
      </c>
    </row>
    <row r="2561" spans="5:7">
      <c r="E2561" s="206" t="s">
        <v>3639</v>
      </c>
      <c r="F2561" s="89" t="s">
        <v>295</v>
      </c>
      <c r="G2561" s="209" t="s">
        <v>416</v>
      </c>
    </row>
    <row r="2562" spans="5:7">
      <c r="E2562" s="206" t="s">
        <v>3639</v>
      </c>
      <c r="F2562" s="89" t="s">
        <v>294</v>
      </c>
      <c r="G2562" s="209" t="s">
        <v>416</v>
      </c>
    </row>
    <row r="2563" spans="5:7">
      <c r="E2563" s="206" t="s">
        <v>3640</v>
      </c>
      <c r="F2563" s="89" t="s">
        <v>405</v>
      </c>
      <c r="G2563" s="209" t="s">
        <v>416</v>
      </c>
    </row>
    <row r="2564" spans="5:7">
      <c r="E2564" s="206" t="s">
        <v>3641</v>
      </c>
      <c r="F2564" s="89" t="s">
        <v>276</v>
      </c>
      <c r="G2564" s="209" t="s">
        <v>416</v>
      </c>
    </row>
    <row r="2565" spans="5:7">
      <c r="E2565" s="206" t="s">
        <v>3642</v>
      </c>
      <c r="F2565" s="89" t="s">
        <v>405</v>
      </c>
      <c r="G2565" s="209" t="s">
        <v>416</v>
      </c>
    </row>
    <row r="2566" spans="5:7">
      <c r="E2566" s="206" t="s">
        <v>994</v>
      </c>
      <c r="F2566" s="89" t="s">
        <v>276</v>
      </c>
      <c r="G2566" s="209" t="s">
        <v>416</v>
      </c>
    </row>
    <row r="2567" spans="5:7">
      <c r="E2567" s="206" t="s">
        <v>3643</v>
      </c>
      <c r="F2567" s="89" t="s">
        <v>276</v>
      </c>
      <c r="G2567" s="209" t="s">
        <v>416</v>
      </c>
    </row>
    <row r="2568" spans="5:7">
      <c r="E2568" s="206" t="s">
        <v>3644</v>
      </c>
      <c r="F2568" s="89" t="s">
        <v>252</v>
      </c>
      <c r="G2568" s="209" t="s">
        <v>416</v>
      </c>
    </row>
    <row r="2569" spans="5:7">
      <c r="E2569" s="206" t="s">
        <v>3645</v>
      </c>
      <c r="F2569" s="89" t="s">
        <v>286</v>
      </c>
      <c r="G2569" s="209" t="s">
        <v>416</v>
      </c>
    </row>
    <row r="2570" spans="5:7">
      <c r="E2570" s="206" t="s">
        <v>3646</v>
      </c>
      <c r="F2570" s="89" t="s">
        <v>248</v>
      </c>
      <c r="G2570" s="209" t="s">
        <v>416</v>
      </c>
    </row>
    <row r="2571" spans="5:7">
      <c r="E2571" s="206" t="s">
        <v>3647</v>
      </c>
      <c r="F2571" s="89" t="s">
        <v>270</v>
      </c>
      <c r="G2571" s="209" t="s">
        <v>416</v>
      </c>
    </row>
    <row r="2572" spans="5:7">
      <c r="E2572" s="206" t="s">
        <v>3647</v>
      </c>
      <c r="F2572" s="89" t="s">
        <v>380</v>
      </c>
      <c r="G2572" s="209" t="s">
        <v>416</v>
      </c>
    </row>
    <row r="2573" spans="5:7">
      <c r="E2573" s="206" t="s">
        <v>3647</v>
      </c>
      <c r="F2573" s="89" t="s">
        <v>325</v>
      </c>
      <c r="G2573" s="209" t="s">
        <v>416</v>
      </c>
    </row>
    <row r="2574" spans="5:7">
      <c r="E2574" s="206" t="s">
        <v>3647</v>
      </c>
      <c r="F2574" s="89" t="s">
        <v>243</v>
      </c>
      <c r="G2574" s="209" t="s">
        <v>416</v>
      </c>
    </row>
    <row r="2575" spans="5:7">
      <c r="E2575" s="206" t="s">
        <v>3648</v>
      </c>
      <c r="F2575" s="89" t="s">
        <v>298</v>
      </c>
      <c r="G2575" s="209" t="s">
        <v>416</v>
      </c>
    </row>
    <row r="2576" spans="5:7">
      <c r="E2576" s="206" t="s">
        <v>3648</v>
      </c>
      <c r="F2576" s="89" t="s">
        <v>298</v>
      </c>
      <c r="G2576" s="209" t="s">
        <v>416</v>
      </c>
    </row>
    <row r="2577" spans="5:7">
      <c r="E2577" s="206" t="s">
        <v>995</v>
      </c>
      <c r="F2577" s="89" t="s">
        <v>243</v>
      </c>
      <c r="G2577" s="209" t="s">
        <v>416</v>
      </c>
    </row>
    <row r="2578" spans="5:7">
      <c r="E2578" s="206" t="s">
        <v>996</v>
      </c>
      <c r="F2578" s="89" t="s">
        <v>320</v>
      </c>
      <c r="G2578" s="209" t="s">
        <v>416</v>
      </c>
    </row>
    <row r="2579" spans="5:7">
      <c r="E2579" s="206" t="s">
        <v>997</v>
      </c>
      <c r="F2579" s="89" t="s">
        <v>276</v>
      </c>
      <c r="G2579" s="209" t="s">
        <v>416</v>
      </c>
    </row>
    <row r="2580" spans="5:7">
      <c r="E2580" s="206" t="s">
        <v>998</v>
      </c>
      <c r="F2580" s="89" t="s">
        <v>252</v>
      </c>
      <c r="G2580" s="209" t="s">
        <v>416</v>
      </c>
    </row>
    <row r="2581" spans="5:7">
      <c r="E2581" s="206" t="s">
        <v>999</v>
      </c>
      <c r="F2581" s="89" t="s">
        <v>276</v>
      </c>
      <c r="G2581" s="209" t="s">
        <v>416</v>
      </c>
    </row>
    <row r="2582" spans="5:7">
      <c r="E2582" s="206" t="s">
        <v>1000</v>
      </c>
      <c r="F2582" s="89" t="s">
        <v>252</v>
      </c>
      <c r="G2582" s="209" t="s">
        <v>416</v>
      </c>
    </row>
    <row r="2583" spans="5:7">
      <c r="E2583" s="206" t="s">
        <v>3649</v>
      </c>
      <c r="F2583" s="89" t="s">
        <v>380</v>
      </c>
      <c r="G2583" s="209" t="s">
        <v>416</v>
      </c>
    </row>
    <row r="2584" spans="5:7">
      <c r="E2584" s="206" t="s">
        <v>993</v>
      </c>
      <c r="F2584" s="89" t="s">
        <v>276</v>
      </c>
      <c r="G2584" s="209" t="s">
        <v>416</v>
      </c>
    </row>
    <row r="2585" spans="5:7">
      <c r="E2585" s="206" t="s">
        <v>3650</v>
      </c>
      <c r="F2585" s="89" t="s">
        <v>276</v>
      </c>
      <c r="G2585" s="209" t="s">
        <v>416</v>
      </c>
    </row>
    <row r="2586" spans="5:7">
      <c r="E2586" s="206" t="s">
        <v>3651</v>
      </c>
      <c r="F2586" s="89" t="s">
        <v>252</v>
      </c>
      <c r="G2586" s="209" t="s">
        <v>416</v>
      </c>
    </row>
    <row r="2587" spans="5:7">
      <c r="E2587" s="206" t="s">
        <v>1001</v>
      </c>
      <c r="F2587" s="89" t="s">
        <v>276</v>
      </c>
      <c r="G2587" s="209" t="s">
        <v>416</v>
      </c>
    </row>
    <row r="2588" spans="5:7">
      <c r="E2588" s="206" t="s">
        <v>1002</v>
      </c>
      <c r="F2588" s="89" t="s">
        <v>250</v>
      </c>
      <c r="G2588" s="209" t="s">
        <v>416</v>
      </c>
    </row>
    <row r="2589" spans="5:7">
      <c r="E2589" s="206" t="s">
        <v>3652</v>
      </c>
      <c r="F2589" s="89" t="s">
        <v>405</v>
      </c>
      <c r="G2589" s="209" t="s">
        <v>416</v>
      </c>
    </row>
    <row r="2590" spans="5:7">
      <c r="E2590" s="206" t="s">
        <v>3653</v>
      </c>
      <c r="F2590" s="89" t="s">
        <v>405</v>
      </c>
      <c r="G2590" s="209" t="s">
        <v>416</v>
      </c>
    </row>
    <row r="2591" spans="5:7">
      <c r="E2591" s="206" t="s">
        <v>3654</v>
      </c>
      <c r="F2591" s="89" t="s">
        <v>405</v>
      </c>
      <c r="G2591" s="209" t="s">
        <v>416</v>
      </c>
    </row>
    <row r="2592" spans="5:7">
      <c r="E2592" s="206" t="s">
        <v>3655</v>
      </c>
      <c r="F2592" s="89" t="s">
        <v>248</v>
      </c>
      <c r="G2592" s="209" t="s">
        <v>416</v>
      </c>
    </row>
    <row r="2593" spans="5:7">
      <c r="E2593" s="206" t="s">
        <v>3656</v>
      </c>
      <c r="F2593" s="89" t="s">
        <v>276</v>
      </c>
      <c r="G2593" s="209" t="s">
        <v>416</v>
      </c>
    </row>
    <row r="2594" spans="5:7">
      <c r="E2594" s="206" t="s">
        <v>3657</v>
      </c>
      <c r="F2594" s="89" t="s">
        <v>295</v>
      </c>
      <c r="G2594" s="209" t="s">
        <v>416</v>
      </c>
    </row>
    <row r="2595" spans="5:7">
      <c r="E2595" s="206" t="s">
        <v>1003</v>
      </c>
      <c r="F2595" s="89" t="s">
        <v>276</v>
      </c>
      <c r="G2595" s="209" t="s">
        <v>416</v>
      </c>
    </row>
    <row r="2596" spans="5:7">
      <c r="E2596" s="206" t="s">
        <v>1003</v>
      </c>
      <c r="F2596" s="89" t="s">
        <v>276</v>
      </c>
      <c r="G2596" s="209" t="s">
        <v>416</v>
      </c>
    </row>
    <row r="2597" spans="5:7">
      <c r="E2597" s="206" t="s">
        <v>3658</v>
      </c>
      <c r="F2597" s="89" t="s">
        <v>370</v>
      </c>
      <c r="G2597" s="209" t="s">
        <v>416</v>
      </c>
    </row>
    <row r="2598" spans="5:7">
      <c r="E2598" s="206" t="s">
        <v>3659</v>
      </c>
      <c r="F2598" s="89" t="s">
        <v>348</v>
      </c>
      <c r="G2598" s="209" t="s">
        <v>416</v>
      </c>
    </row>
    <row r="2599" spans="5:7">
      <c r="E2599" s="206" t="s">
        <v>3660</v>
      </c>
      <c r="F2599" s="89" t="s">
        <v>269</v>
      </c>
      <c r="G2599" s="209" t="s">
        <v>416</v>
      </c>
    </row>
    <row r="2600" spans="5:7">
      <c r="E2600" s="206" t="s">
        <v>1004</v>
      </c>
      <c r="F2600" s="89" t="s">
        <v>276</v>
      </c>
      <c r="G2600" s="209" t="s">
        <v>416</v>
      </c>
    </row>
    <row r="2601" spans="5:7">
      <c r="E2601" s="206" t="s">
        <v>3661</v>
      </c>
      <c r="F2601" s="89" t="s">
        <v>298</v>
      </c>
      <c r="G2601" s="209" t="s">
        <v>416</v>
      </c>
    </row>
    <row r="2602" spans="5:7">
      <c r="E2602" s="206" t="s">
        <v>3661</v>
      </c>
      <c r="F2602" s="89" t="s">
        <v>298</v>
      </c>
      <c r="G2602" s="209" t="s">
        <v>416</v>
      </c>
    </row>
    <row r="2603" spans="5:7">
      <c r="E2603" s="206" t="s">
        <v>3662</v>
      </c>
      <c r="F2603" s="89" t="s">
        <v>273</v>
      </c>
      <c r="G2603" s="209" t="s">
        <v>416</v>
      </c>
    </row>
    <row r="2604" spans="5:7">
      <c r="E2604" s="206" t="s">
        <v>3663</v>
      </c>
      <c r="F2604" s="89" t="s">
        <v>276</v>
      </c>
      <c r="G2604" s="209" t="s">
        <v>416</v>
      </c>
    </row>
    <row r="2605" spans="5:7">
      <c r="E2605" s="206" t="s">
        <v>3664</v>
      </c>
      <c r="F2605" s="89" t="s">
        <v>252</v>
      </c>
      <c r="G2605" s="209" t="s">
        <v>416</v>
      </c>
    </row>
    <row r="2606" spans="5:7">
      <c r="E2606" s="206" t="s">
        <v>3665</v>
      </c>
      <c r="F2606" s="89" t="s">
        <v>325</v>
      </c>
      <c r="G2606" s="209" t="s">
        <v>416</v>
      </c>
    </row>
    <row r="2607" spans="5:7">
      <c r="E2607" s="206" t="s">
        <v>3666</v>
      </c>
      <c r="F2607" s="89" t="s">
        <v>1113</v>
      </c>
      <c r="G2607" s="209" t="s">
        <v>416</v>
      </c>
    </row>
    <row r="2608" spans="5:7">
      <c r="E2608" s="206" t="s">
        <v>3667</v>
      </c>
      <c r="F2608" s="89" t="s">
        <v>273</v>
      </c>
      <c r="G2608" s="209" t="s">
        <v>416</v>
      </c>
    </row>
    <row r="2609" spans="5:7">
      <c r="E2609" s="206" t="s">
        <v>3668</v>
      </c>
      <c r="F2609" s="89" t="s">
        <v>348</v>
      </c>
      <c r="G2609" s="209" t="s">
        <v>416</v>
      </c>
    </row>
    <row r="2610" spans="5:7">
      <c r="E2610" s="206" t="s">
        <v>3669</v>
      </c>
      <c r="F2610" s="89" t="s">
        <v>348</v>
      </c>
      <c r="G2610" s="209" t="s">
        <v>416</v>
      </c>
    </row>
    <row r="2611" spans="5:7">
      <c r="E2611" s="206" t="s">
        <v>3670</v>
      </c>
      <c r="F2611" s="89" t="s">
        <v>286</v>
      </c>
      <c r="G2611" s="209" t="s">
        <v>416</v>
      </c>
    </row>
    <row r="2612" spans="5:7">
      <c r="E2612" s="206" t="s">
        <v>3671</v>
      </c>
      <c r="F2612" s="89" t="s">
        <v>243</v>
      </c>
      <c r="G2612" s="209" t="s">
        <v>416</v>
      </c>
    </row>
    <row r="2613" spans="5:7">
      <c r="E2613" s="206" t="s">
        <v>1009</v>
      </c>
      <c r="F2613" s="89" t="s">
        <v>250</v>
      </c>
      <c r="G2613" s="209" t="s">
        <v>416</v>
      </c>
    </row>
    <row r="2614" spans="5:7">
      <c r="E2614" s="206" t="s">
        <v>1010</v>
      </c>
      <c r="F2614" s="89" t="s">
        <v>250</v>
      </c>
      <c r="G2614" s="209" t="s">
        <v>416</v>
      </c>
    </row>
    <row r="2615" spans="5:7">
      <c r="E2615" s="206" t="s">
        <v>3672</v>
      </c>
      <c r="F2615" s="89" t="s">
        <v>298</v>
      </c>
      <c r="G2615" s="209" t="s">
        <v>416</v>
      </c>
    </row>
    <row r="2616" spans="5:7">
      <c r="E2616" s="206" t="s">
        <v>3673</v>
      </c>
      <c r="F2616" s="89" t="s">
        <v>248</v>
      </c>
      <c r="G2616" s="209" t="s">
        <v>416</v>
      </c>
    </row>
    <row r="2617" spans="5:7">
      <c r="E2617" s="206" t="s">
        <v>1011</v>
      </c>
      <c r="F2617" s="89" t="s">
        <v>276</v>
      </c>
      <c r="G2617" s="209" t="s">
        <v>416</v>
      </c>
    </row>
    <row r="2618" spans="5:7">
      <c r="E2618" s="206" t="s">
        <v>3674</v>
      </c>
      <c r="F2618" s="89" t="s">
        <v>252</v>
      </c>
      <c r="G2618" s="209" t="s">
        <v>416</v>
      </c>
    </row>
    <row r="2619" spans="5:7">
      <c r="E2619" s="206" t="s">
        <v>3675</v>
      </c>
      <c r="F2619" s="89" t="s">
        <v>335</v>
      </c>
      <c r="G2619" s="209" t="s">
        <v>416</v>
      </c>
    </row>
    <row r="2620" spans="5:7">
      <c r="E2620" s="206" t="s">
        <v>3676</v>
      </c>
      <c r="F2620" s="89" t="s">
        <v>405</v>
      </c>
      <c r="G2620" s="209" t="s">
        <v>416</v>
      </c>
    </row>
    <row r="2621" spans="5:7">
      <c r="E2621" s="206" t="s">
        <v>3677</v>
      </c>
      <c r="F2621" s="89" t="s">
        <v>252</v>
      </c>
      <c r="G2621" s="209" t="s">
        <v>416</v>
      </c>
    </row>
    <row r="2622" spans="5:7">
      <c r="E2622" s="206" t="s">
        <v>1012</v>
      </c>
      <c r="F2622" s="89" t="s">
        <v>276</v>
      </c>
      <c r="G2622" s="209" t="s">
        <v>416</v>
      </c>
    </row>
    <row r="2623" spans="5:7">
      <c r="E2623" s="206" t="s">
        <v>3678</v>
      </c>
      <c r="F2623" s="89" t="s">
        <v>276</v>
      </c>
      <c r="G2623" s="209" t="s">
        <v>416</v>
      </c>
    </row>
    <row r="2624" spans="5:7">
      <c r="E2624" s="206" t="s">
        <v>1013</v>
      </c>
      <c r="F2624" s="89" t="s">
        <v>335</v>
      </c>
      <c r="G2624" s="209" t="s">
        <v>416</v>
      </c>
    </row>
    <row r="2625" spans="5:7">
      <c r="E2625" s="206" t="s">
        <v>3679</v>
      </c>
      <c r="F2625" s="89" t="s">
        <v>286</v>
      </c>
      <c r="G2625" s="209" t="s">
        <v>416</v>
      </c>
    </row>
    <row r="2626" spans="5:7">
      <c r="E2626" s="206" t="s">
        <v>3680</v>
      </c>
      <c r="F2626" s="89" t="s">
        <v>276</v>
      </c>
      <c r="G2626" s="209" t="s">
        <v>416</v>
      </c>
    </row>
    <row r="2627" spans="5:7">
      <c r="E2627" s="206" t="s">
        <v>3681</v>
      </c>
      <c r="F2627" s="89" t="s">
        <v>348</v>
      </c>
      <c r="G2627" s="209" t="s">
        <v>416</v>
      </c>
    </row>
    <row r="2628" spans="5:7">
      <c r="E2628" s="206" t="s">
        <v>1014</v>
      </c>
      <c r="F2628" s="89" t="s">
        <v>252</v>
      </c>
      <c r="G2628" s="209" t="s">
        <v>416</v>
      </c>
    </row>
    <row r="2629" spans="5:7">
      <c r="E2629" s="206" t="s">
        <v>3682</v>
      </c>
      <c r="F2629" s="89" t="s">
        <v>252</v>
      </c>
      <c r="G2629" s="209" t="s">
        <v>416</v>
      </c>
    </row>
    <row r="2630" spans="5:7">
      <c r="E2630" s="206" t="s">
        <v>3683</v>
      </c>
      <c r="F2630" s="89" t="s">
        <v>252</v>
      </c>
      <c r="G2630" s="209" t="s">
        <v>416</v>
      </c>
    </row>
    <row r="2631" spans="5:7">
      <c r="E2631" s="206" t="s">
        <v>3684</v>
      </c>
      <c r="F2631" s="89" t="s">
        <v>250</v>
      </c>
      <c r="G2631" s="209" t="s">
        <v>416</v>
      </c>
    </row>
    <row r="2632" spans="5:7">
      <c r="E2632" s="206" t="s">
        <v>1015</v>
      </c>
      <c r="F2632" s="89" t="s">
        <v>250</v>
      </c>
      <c r="G2632" s="209" t="s">
        <v>416</v>
      </c>
    </row>
    <row r="2633" spans="5:7">
      <c r="E2633" s="206" t="s">
        <v>3685</v>
      </c>
      <c r="F2633" s="89" t="s">
        <v>250</v>
      </c>
      <c r="G2633" s="209" t="s">
        <v>416</v>
      </c>
    </row>
    <row r="2634" spans="5:7">
      <c r="E2634" s="206" t="s">
        <v>3686</v>
      </c>
      <c r="F2634" s="89" t="s">
        <v>250</v>
      </c>
      <c r="G2634" s="209" t="s">
        <v>416</v>
      </c>
    </row>
    <row r="2635" spans="5:7">
      <c r="E2635" s="206" t="s">
        <v>3687</v>
      </c>
      <c r="F2635" s="89" t="s">
        <v>248</v>
      </c>
      <c r="G2635" s="209" t="s">
        <v>416</v>
      </c>
    </row>
    <row r="2636" spans="5:7">
      <c r="E2636" s="206" t="s">
        <v>3688</v>
      </c>
      <c r="F2636" s="89" t="s">
        <v>243</v>
      </c>
      <c r="G2636" s="209" t="s">
        <v>416</v>
      </c>
    </row>
    <row r="2637" spans="5:7">
      <c r="E2637" s="206" t="s">
        <v>3689</v>
      </c>
      <c r="F2637" s="89" t="s">
        <v>273</v>
      </c>
      <c r="G2637" s="209" t="s">
        <v>416</v>
      </c>
    </row>
    <row r="2638" spans="5:7">
      <c r="E2638" s="206" t="s">
        <v>3690</v>
      </c>
      <c r="F2638" s="89" t="s">
        <v>348</v>
      </c>
      <c r="G2638" s="209" t="s">
        <v>416</v>
      </c>
    </row>
    <row r="2639" spans="5:7">
      <c r="E2639" s="206" t="s">
        <v>1016</v>
      </c>
      <c r="F2639" s="89" t="s">
        <v>276</v>
      </c>
      <c r="G2639" s="209" t="s">
        <v>416</v>
      </c>
    </row>
    <row r="2640" spans="5:7">
      <c r="E2640" s="206" t="s">
        <v>1016</v>
      </c>
      <c r="F2640" s="89" t="s">
        <v>320</v>
      </c>
      <c r="G2640" s="209" t="s">
        <v>416</v>
      </c>
    </row>
    <row r="2641" spans="5:7">
      <c r="E2641" s="206" t="s">
        <v>3691</v>
      </c>
      <c r="F2641" s="89" t="s">
        <v>250</v>
      </c>
      <c r="G2641" s="209" t="s">
        <v>416</v>
      </c>
    </row>
    <row r="2642" spans="5:7">
      <c r="E2642" s="206" t="s">
        <v>3692</v>
      </c>
      <c r="F2642" s="89" t="s">
        <v>252</v>
      </c>
      <c r="G2642" s="209" t="s">
        <v>416</v>
      </c>
    </row>
    <row r="2643" spans="5:7">
      <c r="E2643" s="206" t="s">
        <v>3693</v>
      </c>
      <c r="F2643" s="89" t="s">
        <v>286</v>
      </c>
      <c r="G2643" s="209" t="s">
        <v>416</v>
      </c>
    </row>
    <row r="2644" spans="5:7">
      <c r="E2644" s="206" t="s">
        <v>3693</v>
      </c>
      <c r="F2644" s="89" t="s">
        <v>286</v>
      </c>
      <c r="G2644" s="209" t="s">
        <v>416</v>
      </c>
    </row>
    <row r="2645" spans="5:7">
      <c r="E2645" s="206" t="s">
        <v>3694</v>
      </c>
      <c r="F2645" s="89" t="s">
        <v>405</v>
      </c>
      <c r="G2645" s="209" t="s">
        <v>416</v>
      </c>
    </row>
    <row r="2646" spans="5:7">
      <c r="E2646" s="206" t="s">
        <v>3695</v>
      </c>
      <c r="F2646" s="89" t="s">
        <v>295</v>
      </c>
      <c r="G2646" s="209" t="s">
        <v>416</v>
      </c>
    </row>
    <row r="2647" spans="5:7">
      <c r="E2647" s="206" t="s">
        <v>3696</v>
      </c>
      <c r="F2647" s="89" t="s">
        <v>276</v>
      </c>
      <c r="G2647" s="209" t="s">
        <v>416</v>
      </c>
    </row>
    <row r="2648" spans="5:7">
      <c r="E2648" s="206" t="s">
        <v>3697</v>
      </c>
      <c r="F2648" s="89" t="s">
        <v>248</v>
      </c>
      <c r="G2648" s="209" t="s">
        <v>416</v>
      </c>
    </row>
    <row r="2649" spans="5:7">
      <c r="E2649" s="206" t="s">
        <v>1017</v>
      </c>
      <c r="F2649" s="89" t="s">
        <v>250</v>
      </c>
      <c r="G2649" s="209" t="s">
        <v>416</v>
      </c>
    </row>
    <row r="2650" spans="5:7">
      <c r="E2650" s="206" t="s">
        <v>3698</v>
      </c>
      <c r="F2650" s="89" t="s">
        <v>306</v>
      </c>
      <c r="G2650" s="209" t="s">
        <v>416</v>
      </c>
    </row>
    <row r="2651" spans="5:7">
      <c r="E2651" s="206" t="s">
        <v>3699</v>
      </c>
      <c r="F2651" s="89" t="s">
        <v>248</v>
      </c>
      <c r="G2651" s="209" t="s">
        <v>416</v>
      </c>
    </row>
    <row r="2652" spans="5:7">
      <c r="E2652" s="206" t="s">
        <v>3700</v>
      </c>
      <c r="F2652" s="89" t="s">
        <v>276</v>
      </c>
      <c r="G2652" s="209" t="s">
        <v>416</v>
      </c>
    </row>
    <row r="2653" spans="5:7">
      <c r="E2653" s="206" t="s">
        <v>3701</v>
      </c>
      <c r="F2653" s="89" t="s">
        <v>252</v>
      </c>
      <c r="G2653" s="209" t="s">
        <v>416</v>
      </c>
    </row>
    <row r="2654" spans="5:7">
      <c r="E2654" s="206" t="s">
        <v>3702</v>
      </c>
      <c r="F2654" s="89" t="s">
        <v>286</v>
      </c>
      <c r="G2654" s="209" t="s">
        <v>416</v>
      </c>
    </row>
    <row r="2655" spans="5:7">
      <c r="E2655" s="206" t="s">
        <v>3703</v>
      </c>
      <c r="F2655" s="89" t="s">
        <v>252</v>
      </c>
      <c r="G2655" s="209" t="s">
        <v>416</v>
      </c>
    </row>
    <row r="2656" spans="5:7">
      <c r="E2656" s="206" t="s">
        <v>3704</v>
      </c>
      <c r="F2656" s="89" t="s">
        <v>295</v>
      </c>
      <c r="G2656" s="209" t="s">
        <v>416</v>
      </c>
    </row>
    <row r="2657" spans="5:7">
      <c r="E2657" s="206" t="s">
        <v>3704</v>
      </c>
      <c r="F2657" s="89" t="s">
        <v>294</v>
      </c>
      <c r="G2657" s="209" t="s">
        <v>416</v>
      </c>
    </row>
    <row r="2658" spans="5:7">
      <c r="E2658" s="206" t="s">
        <v>3705</v>
      </c>
      <c r="F2658" s="89" t="s">
        <v>325</v>
      </c>
      <c r="G2658" s="209" t="s">
        <v>416</v>
      </c>
    </row>
    <row r="2659" spans="5:7">
      <c r="E2659" s="206" t="s">
        <v>3706</v>
      </c>
      <c r="F2659" s="89" t="s">
        <v>276</v>
      </c>
      <c r="G2659" s="209" t="s">
        <v>416</v>
      </c>
    </row>
    <row r="2660" spans="5:7">
      <c r="E2660" s="206" t="s">
        <v>1019</v>
      </c>
      <c r="F2660" s="89" t="s">
        <v>276</v>
      </c>
      <c r="G2660" s="209" t="s">
        <v>416</v>
      </c>
    </row>
    <row r="2661" spans="5:7">
      <c r="E2661" s="206" t="s">
        <v>3707</v>
      </c>
      <c r="F2661" s="89" t="s">
        <v>271</v>
      </c>
      <c r="G2661" s="209" t="s">
        <v>416</v>
      </c>
    </row>
    <row r="2662" spans="5:7">
      <c r="E2662" s="206" t="s">
        <v>3707</v>
      </c>
      <c r="F2662" s="89" t="s">
        <v>320</v>
      </c>
      <c r="G2662" s="209" t="s">
        <v>416</v>
      </c>
    </row>
    <row r="2663" spans="5:7">
      <c r="E2663" s="206" t="s">
        <v>3708</v>
      </c>
      <c r="F2663" s="89" t="s">
        <v>243</v>
      </c>
      <c r="G2663" s="209" t="s">
        <v>416</v>
      </c>
    </row>
    <row r="2664" spans="5:7">
      <c r="E2664" s="206" t="s">
        <v>3709</v>
      </c>
      <c r="F2664" s="89" t="s">
        <v>248</v>
      </c>
      <c r="G2664" s="209" t="s">
        <v>416</v>
      </c>
    </row>
    <row r="2665" spans="5:7">
      <c r="E2665" s="206" t="s">
        <v>3710</v>
      </c>
      <c r="F2665" s="89" t="s">
        <v>248</v>
      </c>
      <c r="G2665" s="209" t="s">
        <v>416</v>
      </c>
    </row>
    <row r="2666" spans="5:7">
      <c r="E2666" s="206" t="s">
        <v>3711</v>
      </c>
      <c r="F2666" s="89" t="s">
        <v>276</v>
      </c>
      <c r="G2666" s="209" t="s">
        <v>416</v>
      </c>
    </row>
    <row r="2667" spans="5:7">
      <c r="E2667" s="206" t="s">
        <v>3712</v>
      </c>
      <c r="F2667" s="89" t="s">
        <v>243</v>
      </c>
      <c r="G2667" s="209" t="s">
        <v>416</v>
      </c>
    </row>
    <row r="2668" spans="5:7">
      <c r="E2668" s="206" t="s">
        <v>3713</v>
      </c>
      <c r="F2668" s="89" t="s">
        <v>286</v>
      </c>
      <c r="G2668" s="209" t="s">
        <v>416</v>
      </c>
    </row>
    <row r="2669" spans="5:7">
      <c r="E2669" s="206" t="s">
        <v>3714</v>
      </c>
      <c r="F2669" s="89" t="s">
        <v>370</v>
      </c>
      <c r="G2669" s="209" t="s">
        <v>416</v>
      </c>
    </row>
    <row r="2670" spans="5:7">
      <c r="E2670" s="206" t="s">
        <v>3715</v>
      </c>
      <c r="F2670" s="89" t="s">
        <v>370</v>
      </c>
      <c r="G2670" s="209" t="s">
        <v>416</v>
      </c>
    </row>
    <row r="2671" spans="5:7">
      <c r="E2671" s="206" t="s">
        <v>3716</v>
      </c>
      <c r="F2671" s="89" t="s">
        <v>335</v>
      </c>
      <c r="G2671" s="209" t="s">
        <v>416</v>
      </c>
    </row>
    <row r="2672" spans="5:7">
      <c r="E2672" s="206" t="s">
        <v>1022</v>
      </c>
      <c r="F2672" s="89" t="s">
        <v>252</v>
      </c>
      <c r="G2672" s="209" t="s">
        <v>416</v>
      </c>
    </row>
    <row r="2673" spans="5:7">
      <c r="E2673" s="206" t="s">
        <v>3717</v>
      </c>
      <c r="F2673" s="89" t="s">
        <v>271</v>
      </c>
      <c r="G2673" s="209" t="s">
        <v>416</v>
      </c>
    </row>
    <row r="2674" spans="5:7">
      <c r="E2674" s="206" t="s">
        <v>3718</v>
      </c>
      <c r="F2674" s="89" t="s">
        <v>252</v>
      </c>
      <c r="G2674" s="209" t="s">
        <v>416</v>
      </c>
    </row>
    <row r="2675" spans="5:7">
      <c r="E2675" s="206" t="s">
        <v>3719</v>
      </c>
      <c r="F2675" s="89" t="s">
        <v>273</v>
      </c>
      <c r="G2675" s="209" t="s">
        <v>416</v>
      </c>
    </row>
    <row r="2676" spans="5:7">
      <c r="E2676" s="206" t="s">
        <v>1021</v>
      </c>
      <c r="F2676" s="89" t="s">
        <v>335</v>
      </c>
      <c r="G2676" s="209" t="s">
        <v>416</v>
      </c>
    </row>
    <row r="2677" spans="5:7">
      <c r="E2677" s="206" t="s">
        <v>3720</v>
      </c>
      <c r="F2677" s="89" t="s">
        <v>286</v>
      </c>
      <c r="G2677" s="209" t="s">
        <v>416</v>
      </c>
    </row>
    <row r="2678" spans="5:7">
      <c r="E2678" s="206" t="s">
        <v>3721</v>
      </c>
      <c r="F2678" s="89" t="s">
        <v>269</v>
      </c>
      <c r="G2678" s="209" t="s">
        <v>416</v>
      </c>
    </row>
    <row r="2679" spans="5:7">
      <c r="E2679" s="206" t="s">
        <v>3722</v>
      </c>
      <c r="F2679" s="89" t="s">
        <v>294</v>
      </c>
      <c r="G2679" s="209" t="s">
        <v>416</v>
      </c>
    </row>
    <row r="2680" spans="5:7">
      <c r="E2680" s="206" t="s">
        <v>1023</v>
      </c>
      <c r="F2680" s="89" t="s">
        <v>276</v>
      </c>
      <c r="G2680" s="209" t="s">
        <v>416</v>
      </c>
    </row>
    <row r="2681" spans="5:7">
      <c r="E2681" s="206" t="s">
        <v>3723</v>
      </c>
      <c r="F2681" s="89" t="s">
        <v>276</v>
      </c>
      <c r="G2681" s="209" t="s">
        <v>416</v>
      </c>
    </row>
    <row r="2682" spans="5:7">
      <c r="E2682" s="206" t="s">
        <v>3724</v>
      </c>
      <c r="F2682" s="89" t="s">
        <v>250</v>
      </c>
      <c r="G2682" s="209" t="s">
        <v>416</v>
      </c>
    </row>
    <row r="2683" spans="5:7">
      <c r="E2683" s="206" t="s">
        <v>3725</v>
      </c>
      <c r="F2683" s="89" t="s">
        <v>252</v>
      </c>
      <c r="G2683" s="209" t="s">
        <v>416</v>
      </c>
    </row>
    <row r="2684" spans="5:7">
      <c r="E2684" s="206" t="s">
        <v>1024</v>
      </c>
      <c r="F2684" s="89" t="s">
        <v>276</v>
      </c>
      <c r="G2684" s="209" t="s">
        <v>416</v>
      </c>
    </row>
    <row r="2685" spans="5:7">
      <c r="E2685" s="206" t="s">
        <v>3726</v>
      </c>
      <c r="F2685" s="89" t="s">
        <v>348</v>
      </c>
      <c r="G2685" s="209" t="s">
        <v>416</v>
      </c>
    </row>
    <row r="2686" spans="5:7">
      <c r="E2686" s="206" t="s">
        <v>3727</v>
      </c>
      <c r="F2686" s="89" t="s">
        <v>248</v>
      </c>
      <c r="G2686" s="209" t="s">
        <v>416</v>
      </c>
    </row>
    <row r="2687" spans="5:7">
      <c r="E2687" s="206" t="s">
        <v>3728</v>
      </c>
      <c r="F2687" s="89" t="s">
        <v>405</v>
      </c>
      <c r="G2687" s="209" t="s">
        <v>416</v>
      </c>
    </row>
    <row r="2688" spans="5:7">
      <c r="E2688" s="206" t="s">
        <v>3729</v>
      </c>
      <c r="F2688" s="89" t="s">
        <v>335</v>
      </c>
      <c r="G2688" s="209" t="s">
        <v>416</v>
      </c>
    </row>
    <row r="2689" spans="5:7">
      <c r="E2689" s="206" t="s">
        <v>3729</v>
      </c>
      <c r="F2689" s="89" t="s">
        <v>405</v>
      </c>
      <c r="G2689" s="209" t="s">
        <v>416</v>
      </c>
    </row>
    <row r="2690" spans="5:7">
      <c r="E2690" s="206" t="s">
        <v>3730</v>
      </c>
      <c r="F2690" s="89" t="s">
        <v>295</v>
      </c>
      <c r="G2690" s="209" t="s">
        <v>416</v>
      </c>
    </row>
    <row r="2691" spans="5:7">
      <c r="E2691" s="206" t="s">
        <v>1025</v>
      </c>
      <c r="F2691" s="89" t="s">
        <v>276</v>
      </c>
      <c r="G2691" s="209" t="s">
        <v>416</v>
      </c>
    </row>
    <row r="2692" spans="5:7">
      <c r="E2692" s="206" t="s">
        <v>3731</v>
      </c>
      <c r="F2692" s="89" t="s">
        <v>295</v>
      </c>
      <c r="G2692" s="209" t="s">
        <v>416</v>
      </c>
    </row>
    <row r="2693" spans="5:7">
      <c r="E2693" s="206" t="s">
        <v>3731</v>
      </c>
      <c r="F2693" s="89" t="s">
        <v>294</v>
      </c>
      <c r="G2693" s="209" t="s">
        <v>416</v>
      </c>
    </row>
    <row r="2694" spans="5:7">
      <c r="E2694" s="206" t="s">
        <v>3732</v>
      </c>
      <c r="F2694" s="89" t="s">
        <v>273</v>
      </c>
      <c r="G2694" s="209" t="s">
        <v>416</v>
      </c>
    </row>
    <row r="2695" spans="5:7">
      <c r="E2695" s="206" t="s">
        <v>3733</v>
      </c>
      <c r="F2695" s="89" t="s">
        <v>248</v>
      </c>
      <c r="G2695" s="209" t="s">
        <v>416</v>
      </c>
    </row>
    <row r="2696" spans="5:7">
      <c r="E2696" s="206" t="s">
        <v>3734</v>
      </c>
      <c r="F2696" s="89" t="s">
        <v>252</v>
      </c>
      <c r="G2696" s="209" t="s">
        <v>416</v>
      </c>
    </row>
    <row r="2697" spans="5:7">
      <c r="E2697" s="206" t="s">
        <v>3735</v>
      </c>
      <c r="F2697" s="89" t="s">
        <v>348</v>
      </c>
      <c r="G2697" s="209" t="s">
        <v>416</v>
      </c>
    </row>
    <row r="2698" spans="5:7">
      <c r="E2698" s="206" t="s">
        <v>3736</v>
      </c>
      <c r="F2698" s="89" t="s">
        <v>276</v>
      </c>
      <c r="G2698" s="209" t="s">
        <v>416</v>
      </c>
    </row>
    <row r="2699" spans="5:7">
      <c r="E2699" s="206" t="s">
        <v>3737</v>
      </c>
      <c r="F2699" s="89" t="s">
        <v>252</v>
      </c>
      <c r="G2699" s="209" t="s">
        <v>416</v>
      </c>
    </row>
    <row r="2700" spans="5:7">
      <c r="E2700" s="206" t="s">
        <v>3738</v>
      </c>
      <c r="F2700" s="89" t="s">
        <v>243</v>
      </c>
      <c r="G2700" s="209" t="s">
        <v>416</v>
      </c>
    </row>
    <row r="2701" spans="5:7">
      <c r="E2701" s="206" t="s">
        <v>1026</v>
      </c>
      <c r="F2701" s="89" t="s">
        <v>4906</v>
      </c>
      <c r="G2701" s="209" t="s">
        <v>416</v>
      </c>
    </row>
    <row r="2702" spans="5:7">
      <c r="E2702" s="206" t="s">
        <v>1026</v>
      </c>
      <c r="F2702" s="89" t="s">
        <v>271</v>
      </c>
      <c r="G2702" s="209" t="s">
        <v>416</v>
      </c>
    </row>
    <row r="2703" spans="5:7">
      <c r="E2703" s="206" t="s">
        <v>3739</v>
      </c>
      <c r="F2703" s="89" t="s">
        <v>276</v>
      </c>
      <c r="G2703" s="209" t="s">
        <v>416</v>
      </c>
    </row>
    <row r="2704" spans="5:7">
      <c r="E2704" s="206" t="s">
        <v>3740</v>
      </c>
      <c r="F2704" s="89" t="s">
        <v>276</v>
      </c>
      <c r="G2704" s="209" t="s">
        <v>416</v>
      </c>
    </row>
    <row r="2705" spans="5:7">
      <c r="E2705" s="206" t="s">
        <v>3741</v>
      </c>
      <c r="F2705" s="89" t="s">
        <v>295</v>
      </c>
      <c r="G2705" s="209" t="s">
        <v>416</v>
      </c>
    </row>
    <row r="2706" spans="5:7">
      <c r="E2706" s="206" t="s">
        <v>1027</v>
      </c>
      <c r="F2706" s="89" t="s">
        <v>276</v>
      </c>
      <c r="G2706" s="209" t="s">
        <v>416</v>
      </c>
    </row>
    <row r="2707" spans="5:7">
      <c r="E2707" s="206" t="s">
        <v>3742</v>
      </c>
      <c r="F2707" s="89" t="s">
        <v>248</v>
      </c>
      <c r="G2707" s="209" t="s">
        <v>416</v>
      </c>
    </row>
    <row r="2708" spans="5:7">
      <c r="E2708" s="206" t="s">
        <v>3743</v>
      </c>
      <c r="F2708" s="89" t="s">
        <v>286</v>
      </c>
      <c r="G2708" s="209" t="s">
        <v>416</v>
      </c>
    </row>
    <row r="2709" spans="5:7">
      <c r="E2709" s="206" t="s">
        <v>3743</v>
      </c>
      <c r="F2709" s="89" t="s">
        <v>350</v>
      </c>
      <c r="G2709" s="209" t="s">
        <v>416</v>
      </c>
    </row>
    <row r="2710" spans="5:7">
      <c r="E2710" s="206" t="s">
        <v>3744</v>
      </c>
      <c r="F2710" s="89" t="s">
        <v>348</v>
      </c>
      <c r="G2710" s="209" t="s">
        <v>416</v>
      </c>
    </row>
    <row r="2711" spans="5:7">
      <c r="E2711" s="206" t="s">
        <v>3745</v>
      </c>
      <c r="F2711" s="89" t="s">
        <v>294</v>
      </c>
      <c r="G2711" s="209" t="s">
        <v>416</v>
      </c>
    </row>
    <row r="2712" spans="5:7">
      <c r="E2712" s="206" t="s">
        <v>3746</v>
      </c>
      <c r="F2712" s="89" t="s">
        <v>370</v>
      </c>
      <c r="G2712" s="209" t="s">
        <v>416</v>
      </c>
    </row>
    <row r="2713" spans="5:7">
      <c r="E2713" s="206" t="s">
        <v>3747</v>
      </c>
      <c r="F2713" s="89" t="s">
        <v>243</v>
      </c>
      <c r="G2713" s="209" t="s">
        <v>416</v>
      </c>
    </row>
    <row r="2714" spans="5:7">
      <c r="E2714" s="206" t="s">
        <v>3747</v>
      </c>
      <c r="F2714" s="89" t="s">
        <v>348</v>
      </c>
      <c r="G2714" s="209" t="s">
        <v>416</v>
      </c>
    </row>
    <row r="2715" spans="5:7">
      <c r="E2715" s="206" t="s">
        <v>3748</v>
      </c>
      <c r="F2715" s="89" t="s">
        <v>276</v>
      </c>
      <c r="G2715" s="209" t="s">
        <v>416</v>
      </c>
    </row>
    <row r="2716" spans="5:7">
      <c r="E2716" s="206" t="s">
        <v>3749</v>
      </c>
      <c r="F2716" s="89" t="s">
        <v>294</v>
      </c>
      <c r="G2716" s="209" t="s">
        <v>416</v>
      </c>
    </row>
    <row r="2717" spans="5:7">
      <c r="E2717" s="206" t="s">
        <v>3750</v>
      </c>
      <c r="F2717" s="89" t="s">
        <v>266</v>
      </c>
      <c r="G2717" s="209" t="s">
        <v>416</v>
      </c>
    </row>
    <row r="2718" spans="5:7">
      <c r="E2718" s="206" t="s">
        <v>3751</v>
      </c>
      <c r="F2718" s="89" t="s">
        <v>273</v>
      </c>
      <c r="G2718" s="209" t="s">
        <v>416</v>
      </c>
    </row>
    <row r="2719" spans="5:7">
      <c r="E2719" s="206" t="s">
        <v>3751</v>
      </c>
      <c r="F2719" s="89" t="s">
        <v>273</v>
      </c>
      <c r="G2719" s="209" t="s">
        <v>416</v>
      </c>
    </row>
    <row r="2720" spans="5:7">
      <c r="E2720" s="206" t="s">
        <v>3752</v>
      </c>
      <c r="F2720" s="89" t="s">
        <v>295</v>
      </c>
      <c r="G2720" s="209" t="s">
        <v>416</v>
      </c>
    </row>
    <row r="2721" spans="5:7">
      <c r="E2721" s="206" t="s">
        <v>3753</v>
      </c>
      <c r="F2721" s="89" t="s">
        <v>276</v>
      </c>
      <c r="G2721" s="209" t="s">
        <v>416</v>
      </c>
    </row>
    <row r="2722" spans="5:7">
      <c r="E2722" s="206" t="s">
        <v>3754</v>
      </c>
      <c r="F2722" s="89" t="s">
        <v>273</v>
      </c>
      <c r="G2722" s="209" t="s">
        <v>416</v>
      </c>
    </row>
    <row r="2723" spans="5:7">
      <c r="E2723" s="206" t="s">
        <v>3755</v>
      </c>
      <c r="F2723" s="89" t="s">
        <v>273</v>
      </c>
      <c r="G2723" s="209" t="s">
        <v>416</v>
      </c>
    </row>
    <row r="2724" spans="5:7">
      <c r="E2724" s="206" t="s">
        <v>1028</v>
      </c>
      <c r="F2724" s="89" t="s">
        <v>276</v>
      </c>
      <c r="G2724" s="209" t="s">
        <v>416</v>
      </c>
    </row>
    <row r="2725" spans="5:7">
      <c r="E2725" s="206" t="s">
        <v>3756</v>
      </c>
      <c r="F2725" s="89" t="s">
        <v>348</v>
      </c>
      <c r="G2725" s="209" t="s">
        <v>416</v>
      </c>
    </row>
    <row r="2726" spans="5:7">
      <c r="E2726" s="206" t="s">
        <v>3757</v>
      </c>
      <c r="F2726" s="89" t="s">
        <v>243</v>
      </c>
      <c r="G2726" s="209" t="s">
        <v>416</v>
      </c>
    </row>
    <row r="2727" spans="5:7">
      <c r="E2727" s="206" t="s">
        <v>3758</v>
      </c>
      <c r="F2727" s="89" t="s">
        <v>295</v>
      </c>
      <c r="G2727" s="209" t="s">
        <v>416</v>
      </c>
    </row>
    <row r="2728" spans="5:7">
      <c r="E2728" s="206" t="s">
        <v>1029</v>
      </c>
      <c r="F2728" s="89" t="s">
        <v>243</v>
      </c>
      <c r="G2728" s="209" t="s">
        <v>416</v>
      </c>
    </row>
    <row r="2729" spans="5:7">
      <c r="E2729" s="206" t="s">
        <v>3759</v>
      </c>
      <c r="F2729" s="89" t="s">
        <v>243</v>
      </c>
      <c r="G2729" s="209" t="s">
        <v>416</v>
      </c>
    </row>
    <row r="2730" spans="5:7">
      <c r="E2730" s="206" t="s">
        <v>3759</v>
      </c>
      <c r="F2730" s="89" t="s">
        <v>276</v>
      </c>
      <c r="G2730" s="209" t="s">
        <v>416</v>
      </c>
    </row>
    <row r="2731" spans="5:7">
      <c r="E2731" s="206" t="s">
        <v>1030</v>
      </c>
      <c r="F2731" s="89" t="s">
        <v>368</v>
      </c>
      <c r="G2731" s="209" t="s">
        <v>416</v>
      </c>
    </row>
    <row r="2732" spans="5:7">
      <c r="E2732" s="206" t="s">
        <v>3760</v>
      </c>
      <c r="F2732" s="89" t="s">
        <v>348</v>
      </c>
      <c r="G2732" s="209" t="s">
        <v>416</v>
      </c>
    </row>
    <row r="2733" spans="5:7">
      <c r="E2733" s="206" t="s">
        <v>3761</v>
      </c>
      <c r="F2733" s="89" t="s">
        <v>243</v>
      </c>
      <c r="G2733" s="209" t="s">
        <v>416</v>
      </c>
    </row>
    <row r="2734" spans="5:7">
      <c r="E2734" s="206" t="s">
        <v>3761</v>
      </c>
      <c r="F2734" s="89" t="s">
        <v>276</v>
      </c>
      <c r="G2734" s="209" t="s">
        <v>416</v>
      </c>
    </row>
    <row r="2735" spans="5:7">
      <c r="E2735" s="206" t="s">
        <v>3762</v>
      </c>
      <c r="F2735" s="89" t="s">
        <v>335</v>
      </c>
      <c r="G2735" s="209" t="s">
        <v>416</v>
      </c>
    </row>
    <row r="2736" spans="5:7">
      <c r="E2736" s="206" t="s">
        <v>3763</v>
      </c>
      <c r="F2736" s="89" t="s">
        <v>273</v>
      </c>
      <c r="G2736" s="209" t="s">
        <v>416</v>
      </c>
    </row>
    <row r="2737" spans="5:7">
      <c r="E2737" s="206" t="s">
        <v>3763</v>
      </c>
      <c r="F2737" s="89" t="s">
        <v>273</v>
      </c>
      <c r="G2737" s="209" t="s">
        <v>416</v>
      </c>
    </row>
    <row r="2738" spans="5:7">
      <c r="E2738" s="206" t="s">
        <v>1031</v>
      </c>
      <c r="F2738" s="89" t="s">
        <v>252</v>
      </c>
      <c r="G2738" s="209" t="s">
        <v>416</v>
      </c>
    </row>
    <row r="2739" spans="5:7">
      <c r="E2739" s="206" t="s">
        <v>1032</v>
      </c>
      <c r="F2739" s="89" t="s">
        <v>252</v>
      </c>
      <c r="G2739" s="209" t="s">
        <v>416</v>
      </c>
    </row>
    <row r="2740" spans="5:7">
      <c r="E2740" s="206" t="s">
        <v>1033</v>
      </c>
      <c r="F2740" s="89" t="s">
        <v>276</v>
      </c>
      <c r="G2740" s="209" t="s">
        <v>416</v>
      </c>
    </row>
    <row r="2741" spans="5:7">
      <c r="E2741" s="206" t="s">
        <v>3764</v>
      </c>
      <c r="F2741" s="89" t="s">
        <v>252</v>
      </c>
      <c r="G2741" s="209" t="s">
        <v>416</v>
      </c>
    </row>
    <row r="2742" spans="5:7">
      <c r="E2742" s="206" t="s">
        <v>3765</v>
      </c>
      <c r="F2742" s="89" t="s">
        <v>276</v>
      </c>
      <c r="G2742" s="209" t="s">
        <v>416</v>
      </c>
    </row>
    <row r="2743" spans="5:7">
      <c r="E2743" s="206" t="s">
        <v>3766</v>
      </c>
      <c r="F2743" s="89" t="s">
        <v>286</v>
      </c>
      <c r="G2743" s="209" t="s">
        <v>416</v>
      </c>
    </row>
    <row r="2744" spans="5:7">
      <c r="E2744" s="206" t="s">
        <v>3766</v>
      </c>
      <c r="F2744" s="89" t="s">
        <v>350</v>
      </c>
      <c r="G2744" s="209" t="s">
        <v>416</v>
      </c>
    </row>
    <row r="2745" spans="5:7">
      <c r="E2745" s="206" t="s">
        <v>3767</v>
      </c>
      <c r="F2745" s="89" t="s">
        <v>286</v>
      </c>
      <c r="G2745" s="209" t="s">
        <v>416</v>
      </c>
    </row>
    <row r="2746" spans="5:7">
      <c r="E2746" s="206" t="s">
        <v>3768</v>
      </c>
      <c r="F2746" s="89" t="s">
        <v>298</v>
      </c>
      <c r="G2746" s="209" t="s">
        <v>416</v>
      </c>
    </row>
    <row r="2747" spans="5:7">
      <c r="E2747" s="206" t="s">
        <v>3769</v>
      </c>
      <c r="F2747" s="89" t="s">
        <v>250</v>
      </c>
      <c r="G2747" s="209" t="s">
        <v>416</v>
      </c>
    </row>
    <row r="2748" spans="5:7">
      <c r="E2748" s="206" t="s">
        <v>3770</v>
      </c>
      <c r="F2748" s="89" t="s">
        <v>298</v>
      </c>
      <c r="G2748" s="209" t="s">
        <v>416</v>
      </c>
    </row>
    <row r="2749" spans="5:7">
      <c r="E2749" s="206" t="s">
        <v>3771</v>
      </c>
      <c r="F2749" s="89" t="s">
        <v>370</v>
      </c>
      <c r="G2749" s="209" t="s">
        <v>416</v>
      </c>
    </row>
    <row r="2750" spans="5:7">
      <c r="E2750" s="206" t="s">
        <v>3772</v>
      </c>
      <c r="F2750" s="89" t="s">
        <v>276</v>
      </c>
      <c r="G2750" s="209" t="s">
        <v>416</v>
      </c>
    </row>
    <row r="2751" spans="5:7">
      <c r="E2751" s="206" t="s">
        <v>1034</v>
      </c>
      <c r="F2751" s="89" t="s">
        <v>368</v>
      </c>
      <c r="G2751" s="209" t="s">
        <v>416</v>
      </c>
    </row>
    <row r="2752" spans="5:7">
      <c r="E2752" s="206" t="s">
        <v>3773</v>
      </c>
      <c r="F2752" s="89" t="s">
        <v>243</v>
      </c>
      <c r="G2752" s="209" t="s">
        <v>416</v>
      </c>
    </row>
    <row r="2753" spans="5:7">
      <c r="E2753" s="206" t="s">
        <v>3774</v>
      </c>
      <c r="F2753" s="89" t="s">
        <v>276</v>
      </c>
      <c r="G2753" s="209" t="s">
        <v>416</v>
      </c>
    </row>
    <row r="2754" spans="5:7">
      <c r="E2754" s="206" t="s">
        <v>3775</v>
      </c>
      <c r="F2754" s="89" t="s">
        <v>405</v>
      </c>
      <c r="G2754" s="209" t="s">
        <v>416</v>
      </c>
    </row>
    <row r="2755" spans="5:7">
      <c r="E2755" s="206" t="s">
        <v>3776</v>
      </c>
      <c r="F2755" s="89" t="s">
        <v>405</v>
      </c>
      <c r="G2755" s="209" t="s">
        <v>416</v>
      </c>
    </row>
    <row r="2756" spans="5:7">
      <c r="E2756" s="206" t="s">
        <v>3777</v>
      </c>
      <c r="F2756" s="89" t="s">
        <v>243</v>
      </c>
      <c r="G2756" s="209" t="s">
        <v>416</v>
      </c>
    </row>
    <row r="2757" spans="5:7">
      <c r="E2757" s="206" t="s">
        <v>3778</v>
      </c>
      <c r="F2757" s="89" t="s">
        <v>276</v>
      </c>
      <c r="G2757" s="209" t="s">
        <v>416</v>
      </c>
    </row>
    <row r="2758" spans="5:7">
      <c r="E2758" s="206" t="s">
        <v>3779</v>
      </c>
      <c r="F2758" s="89" t="s">
        <v>250</v>
      </c>
      <c r="G2758" s="209" t="s">
        <v>416</v>
      </c>
    </row>
    <row r="2759" spans="5:7">
      <c r="E2759" s="206" t="s">
        <v>3780</v>
      </c>
      <c r="F2759" s="89" t="s">
        <v>405</v>
      </c>
      <c r="G2759" s="209" t="s">
        <v>416</v>
      </c>
    </row>
    <row r="2760" spans="5:7">
      <c r="E2760" s="206" t="s">
        <v>3781</v>
      </c>
      <c r="F2760" s="89" t="s">
        <v>348</v>
      </c>
      <c r="G2760" s="209" t="s">
        <v>416</v>
      </c>
    </row>
    <row r="2761" spans="5:7">
      <c r="E2761" s="206" t="s">
        <v>3782</v>
      </c>
      <c r="F2761" s="89" t="s">
        <v>276</v>
      </c>
      <c r="G2761" s="209" t="s">
        <v>416</v>
      </c>
    </row>
    <row r="2762" spans="5:7">
      <c r="E2762" s="206" t="s">
        <v>3783</v>
      </c>
      <c r="F2762" s="89" t="s">
        <v>4906</v>
      </c>
      <c r="G2762" s="209" t="s">
        <v>416</v>
      </c>
    </row>
    <row r="2763" spans="5:7">
      <c r="E2763" s="206" t="s">
        <v>3784</v>
      </c>
      <c r="F2763" s="89" t="s">
        <v>298</v>
      </c>
      <c r="G2763" s="209" t="s">
        <v>416</v>
      </c>
    </row>
    <row r="2764" spans="5:7">
      <c r="E2764" s="206" t="s">
        <v>1035</v>
      </c>
      <c r="F2764" s="89" t="s">
        <v>243</v>
      </c>
      <c r="G2764" s="209" t="s">
        <v>416</v>
      </c>
    </row>
    <row r="2765" spans="5:7">
      <c r="E2765" s="206" t="s">
        <v>3785</v>
      </c>
      <c r="F2765" s="89" t="s">
        <v>273</v>
      </c>
      <c r="G2765" s="209" t="s">
        <v>416</v>
      </c>
    </row>
    <row r="2766" spans="5:7">
      <c r="E2766" s="206" t="s">
        <v>3786</v>
      </c>
      <c r="F2766" s="89" t="s">
        <v>370</v>
      </c>
      <c r="G2766" s="209" t="s">
        <v>416</v>
      </c>
    </row>
    <row r="2767" spans="5:7">
      <c r="E2767" s="206" t="s">
        <v>3787</v>
      </c>
      <c r="F2767" s="89" t="s">
        <v>335</v>
      </c>
      <c r="G2767" s="209" t="s">
        <v>416</v>
      </c>
    </row>
    <row r="2768" spans="5:7">
      <c r="E2768" s="206" t="s">
        <v>3788</v>
      </c>
      <c r="F2768" s="89" t="s">
        <v>348</v>
      </c>
      <c r="G2768" s="209" t="s">
        <v>416</v>
      </c>
    </row>
    <row r="2769" spans="5:7">
      <c r="E2769" s="206" t="s">
        <v>1036</v>
      </c>
      <c r="F2769" s="89" t="s">
        <v>252</v>
      </c>
      <c r="G2769" s="209" t="s">
        <v>416</v>
      </c>
    </row>
    <row r="2770" spans="5:7">
      <c r="E2770" s="206" t="s">
        <v>3789</v>
      </c>
      <c r="F2770" s="89" t="s">
        <v>250</v>
      </c>
      <c r="G2770" s="209" t="s">
        <v>416</v>
      </c>
    </row>
    <row r="2771" spans="5:7">
      <c r="E2771" s="206" t="s">
        <v>3790</v>
      </c>
      <c r="F2771" s="89" t="s">
        <v>273</v>
      </c>
      <c r="G2771" s="209" t="s">
        <v>416</v>
      </c>
    </row>
    <row r="2772" spans="5:7">
      <c r="E2772" s="206" t="s">
        <v>3791</v>
      </c>
      <c r="F2772" s="89" t="s">
        <v>243</v>
      </c>
      <c r="G2772" s="209" t="s">
        <v>416</v>
      </c>
    </row>
    <row r="2773" spans="5:7">
      <c r="E2773" s="206" t="s">
        <v>3792</v>
      </c>
      <c r="F2773" s="89" t="s">
        <v>405</v>
      </c>
      <c r="G2773" s="209" t="s">
        <v>416</v>
      </c>
    </row>
    <row r="2774" spans="5:7">
      <c r="E2774" s="206" t="s">
        <v>3793</v>
      </c>
      <c r="F2774" s="89" t="s">
        <v>286</v>
      </c>
      <c r="G2774" s="209" t="s">
        <v>416</v>
      </c>
    </row>
    <row r="2775" spans="5:7">
      <c r="E2775" s="206" t="s">
        <v>3793</v>
      </c>
      <c r="F2775" s="89" t="s">
        <v>350</v>
      </c>
      <c r="G2775" s="209" t="s">
        <v>416</v>
      </c>
    </row>
    <row r="2776" spans="5:7">
      <c r="E2776" s="206" t="s">
        <v>1038</v>
      </c>
      <c r="F2776" s="89" t="s">
        <v>276</v>
      </c>
      <c r="G2776" s="209" t="s">
        <v>416</v>
      </c>
    </row>
    <row r="2777" spans="5:7">
      <c r="E2777" s="206" t="s">
        <v>3794</v>
      </c>
      <c r="F2777" s="89" t="s">
        <v>273</v>
      </c>
      <c r="G2777" s="209" t="s">
        <v>416</v>
      </c>
    </row>
    <row r="2778" spans="5:7">
      <c r="E2778" s="206" t="s">
        <v>1039</v>
      </c>
      <c r="F2778" s="89" t="s">
        <v>276</v>
      </c>
      <c r="G2778" s="209" t="s">
        <v>416</v>
      </c>
    </row>
    <row r="2779" spans="5:7">
      <c r="E2779" s="206" t="s">
        <v>3795</v>
      </c>
      <c r="F2779" s="89" t="s">
        <v>286</v>
      </c>
      <c r="G2779" s="209" t="s">
        <v>416</v>
      </c>
    </row>
    <row r="2780" spans="5:7">
      <c r="E2780" s="206" t="s">
        <v>3796</v>
      </c>
      <c r="F2780" s="89" t="s">
        <v>269</v>
      </c>
      <c r="G2780" s="209" t="s">
        <v>416</v>
      </c>
    </row>
    <row r="2781" spans="5:7">
      <c r="E2781" s="206" t="s">
        <v>3797</v>
      </c>
      <c r="F2781" s="89" t="s">
        <v>348</v>
      </c>
      <c r="G2781" s="209" t="s">
        <v>416</v>
      </c>
    </row>
    <row r="2782" spans="5:7">
      <c r="E2782" s="206" t="s">
        <v>3797</v>
      </c>
      <c r="F2782" s="89" t="s">
        <v>271</v>
      </c>
      <c r="G2782" s="209" t="s">
        <v>416</v>
      </c>
    </row>
    <row r="2783" spans="5:7">
      <c r="E2783" s="206" t="s">
        <v>3798</v>
      </c>
      <c r="F2783" s="89" t="s">
        <v>405</v>
      </c>
      <c r="G2783" s="209" t="s">
        <v>416</v>
      </c>
    </row>
    <row r="2784" spans="5:7">
      <c r="E2784" s="206" t="s">
        <v>3799</v>
      </c>
      <c r="F2784" s="89" t="s">
        <v>286</v>
      </c>
      <c r="G2784" s="209" t="s">
        <v>416</v>
      </c>
    </row>
    <row r="2785" spans="5:7">
      <c r="E2785" s="206" t="s">
        <v>3800</v>
      </c>
      <c r="F2785" s="89" t="s">
        <v>286</v>
      </c>
      <c r="G2785" s="209" t="s">
        <v>416</v>
      </c>
    </row>
    <row r="2786" spans="5:7">
      <c r="E2786" s="206" t="s">
        <v>1053</v>
      </c>
      <c r="F2786" s="89" t="s">
        <v>369</v>
      </c>
      <c r="G2786" s="209" t="s">
        <v>416</v>
      </c>
    </row>
    <row r="2787" spans="5:7">
      <c r="E2787" s="206" t="s">
        <v>1054</v>
      </c>
      <c r="F2787" s="89" t="s">
        <v>276</v>
      </c>
      <c r="G2787" s="209" t="s">
        <v>416</v>
      </c>
    </row>
    <row r="2788" spans="5:7">
      <c r="E2788" s="206" t="s">
        <v>3801</v>
      </c>
      <c r="F2788" s="89" t="s">
        <v>273</v>
      </c>
      <c r="G2788" s="209" t="s">
        <v>416</v>
      </c>
    </row>
    <row r="2789" spans="5:7">
      <c r="E2789" s="206" t="s">
        <v>1037</v>
      </c>
      <c r="F2789" s="89" t="s">
        <v>270</v>
      </c>
      <c r="G2789" s="209" t="s">
        <v>416</v>
      </c>
    </row>
    <row r="2790" spans="5:7">
      <c r="E2790" s="206" t="s">
        <v>1037</v>
      </c>
      <c r="F2790" s="89" t="s">
        <v>1113</v>
      </c>
      <c r="G2790" s="209" t="s">
        <v>416</v>
      </c>
    </row>
    <row r="2791" spans="5:7">
      <c r="E2791" s="206" t="s">
        <v>3802</v>
      </c>
      <c r="F2791" s="89" t="s">
        <v>1113</v>
      </c>
      <c r="G2791" s="209" t="s">
        <v>416</v>
      </c>
    </row>
    <row r="2792" spans="5:7">
      <c r="E2792" s="206" t="s">
        <v>3803</v>
      </c>
      <c r="F2792" s="89" t="s">
        <v>252</v>
      </c>
      <c r="G2792" s="209" t="s">
        <v>416</v>
      </c>
    </row>
    <row r="2793" spans="5:7">
      <c r="E2793" s="206" t="s">
        <v>1040</v>
      </c>
      <c r="F2793" s="89" t="s">
        <v>276</v>
      </c>
      <c r="G2793" s="209" t="s">
        <v>416</v>
      </c>
    </row>
    <row r="2794" spans="5:7">
      <c r="E2794" s="206" t="s">
        <v>1040</v>
      </c>
      <c r="F2794" s="89" t="s">
        <v>276</v>
      </c>
      <c r="G2794" s="209" t="s">
        <v>416</v>
      </c>
    </row>
    <row r="2795" spans="5:7">
      <c r="E2795" s="206" t="s">
        <v>3804</v>
      </c>
      <c r="F2795" s="89" t="s">
        <v>295</v>
      </c>
      <c r="G2795" s="209" t="s">
        <v>416</v>
      </c>
    </row>
    <row r="2796" spans="5:7">
      <c r="E2796" s="206" t="s">
        <v>3805</v>
      </c>
      <c r="F2796" s="89" t="s">
        <v>325</v>
      </c>
      <c r="G2796" s="209" t="s">
        <v>416</v>
      </c>
    </row>
    <row r="2797" spans="5:7">
      <c r="E2797" s="206" t="s">
        <v>3806</v>
      </c>
      <c r="F2797" s="89" t="s">
        <v>248</v>
      </c>
      <c r="G2797" s="209" t="s">
        <v>416</v>
      </c>
    </row>
    <row r="2798" spans="5:7">
      <c r="E2798" s="206" t="s">
        <v>3807</v>
      </c>
      <c r="F2798" s="89" t="s">
        <v>276</v>
      </c>
      <c r="G2798" s="209" t="s">
        <v>416</v>
      </c>
    </row>
    <row r="2799" spans="5:7">
      <c r="E2799" s="206" t="s">
        <v>3808</v>
      </c>
      <c r="F2799" s="89" t="s">
        <v>276</v>
      </c>
      <c r="G2799" s="209" t="s">
        <v>416</v>
      </c>
    </row>
    <row r="2800" spans="5:7">
      <c r="E2800" s="206" t="s">
        <v>3808</v>
      </c>
      <c r="F2800" s="89" t="s">
        <v>276</v>
      </c>
      <c r="G2800" s="209" t="s">
        <v>416</v>
      </c>
    </row>
    <row r="2801" spans="5:7">
      <c r="E2801" s="206" t="s">
        <v>3809</v>
      </c>
      <c r="F2801" s="89" t="s">
        <v>348</v>
      </c>
      <c r="G2801" s="209" t="s">
        <v>416</v>
      </c>
    </row>
    <row r="2802" spans="5:7">
      <c r="E2802" s="206" t="s">
        <v>3810</v>
      </c>
      <c r="F2802" s="89" t="s">
        <v>273</v>
      </c>
      <c r="G2802" s="209" t="s">
        <v>416</v>
      </c>
    </row>
    <row r="2803" spans="5:7">
      <c r="E2803" s="206" t="s">
        <v>3810</v>
      </c>
      <c r="F2803" s="89" t="s">
        <v>273</v>
      </c>
      <c r="G2803" s="209" t="s">
        <v>416</v>
      </c>
    </row>
    <row r="2804" spans="5:7">
      <c r="E2804" s="206" t="s">
        <v>3811</v>
      </c>
      <c r="F2804" s="89" t="s">
        <v>286</v>
      </c>
      <c r="G2804" s="209" t="s">
        <v>416</v>
      </c>
    </row>
    <row r="2805" spans="5:7">
      <c r="E2805" s="206" t="s">
        <v>3811</v>
      </c>
      <c r="F2805" s="89" t="s">
        <v>350</v>
      </c>
      <c r="G2805" s="209" t="s">
        <v>416</v>
      </c>
    </row>
    <row r="2806" spans="5:7">
      <c r="E2806" s="206" t="s">
        <v>3812</v>
      </c>
      <c r="F2806" s="89" t="s">
        <v>269</v>
      </c>
      <c r="G2806" s="209" t="s">
        <v>416</v>
      </c>
    </row>
    <row r="2807" spans="5:7">
      <c r="E2807" s="206" t="s">
        <v>3813</v>
      </c>
      <c r="F2807" s="89" t="s">
        <v>405</v>
      </c>
      <c r="G2807" s="209" t="s">
        <v>416</v>
      </c>
    </row>
    <row r="2808" spans="5:7">
      <c r="E2808" s="206" t="s">
        <v>3813</v>
      </c>
      <c r="F2808" s="89" t="s">
        <v>335</v>
      </c>
      <c r="G2808" s="209" t="s">
        <v>416</v>
      </c>
    </row>
    <row r="2809" spans="5:7">
      <c r="E2809" s="206" t="s">
        <v>3814</v>
      </c>
      <c r="F2809" s="89" t="s">
        <v>286</v>
      </c>
      <c r="G2809" s="209" t="s">
        <v>416</v>
      </c>
    </row>
    <row r="2810" spans="5:7">
      <c r="E2810" s="206" t="s">
        <v>1048</v>
      </c>
      <c r="F2810" s="89" t="s">
        <v>250</v>
      </c>
      <c r="G2810" s="209" t="s">
        <v>416</v>
      </c>
    </row>
    <row r="2811" spans="5:7">
      <c r="E2811" s="206" t="s">
        <v>1049</v>
      </c>
      <c r="F2811" s="89" t="s">
        <v>250</v>
      </c>
      <c r="G2811" s="209" t="s">
        <v>416</v>
      </c>
    </row>
    <row r="2812" spans="5:7">
      <c r="E2812" s="206" t="s">
        <v>3815</v>
      </c>
      <c r="F2812" s="89" t="s">
        <v>276</v>
      </c>
      <c r="G2812" s="209" t="s">
        <v>416</v>
      </c>
    </row>
    <row r="2813" spans="5:7">
      <c r="E2813" s="206" t="s">
        <v>3816</v>
      </c>
      <c r="F2813" s="89" t="s">
        <v>286</v>
      </c>
      <c r="G2813" s="209" t="s">
        <v>416</v>
      </c>
    </row>
    <row r="2814" spans="5:7">
      <c r="E2814" s="206" t="s">
        <v>3816</v>
      </c>
      <c r="F2814" s="89" t="s">
        <v>350</v>
      </c>
      <c r="G2814" s="209" t="s">
        <v>416</v>
      </c>
    </row>
    <row r="2815" spans="5:7">
      <c r="E2815" s="206" t="s">
        <v>3817</v>
      </c>
      <c r="F2815" s="89" t="s">
        <v>335</v>
      </c>
      <c r="G2815" s="209" t="s">
        <v>416</v>
      </c>
    </row>
    <row r="2816" spans="5:7">
      <c r="E2816" s="206" t="s">
        <v>3818</v>
      </c>
      <c r="F2816" s="89" t="s">
        <v>286</v>
      </c>
      <c r="G2816" s="209" t="s">
        <v>416</v>
      </c>
    </row>
    <row r="2817" spans="5:7">
      <c r="E2817" s="206" t="s">
        <v>3819</v>
      </c>
      <c r="F2817" s="89" t="s">
        <v>405</v>
      </c>
      <c r="G2817" s="209" t="s">
        <v>416</v>
      </c>
    </row>
    <row r="2818" spans="5:7">
      <c r="E2818" s="206" t="s">
        <v>3820</v>
      </c>
      <c r="F2818" s="89" t="s">
        <v>243</v>
      </c>
      <c r="G2818" s="209" t="s">
        <v>416</v>
      </c>
    </row>
    <row r="2819" spans="5:7">
      <c r="E2819" s="206" t="s">
        <v>3820</v>
      </c>
      <c r="F2819" s="89" t="s">
        <v>4906</v>
      </c>
      <c r="G2819" s="209" t="s">
        <v>416</v>
      </c>
    </row>
    <row r="2820" spans="5:7">
      <c r="E2820" s="206" t="s">
        <v>3821</v>
      </c>
      <c r="F2820" s="89" t="s">
        <v>252</v>
      </c>
      <c r="G2820" s="209" t="s">
        <v>416</v>
      </c>
    </row>
    <row r="2821" spans="5:7">
      <c r="E2821" s="206" t="s">
        <v>3822</v>
      </c>
      <c r="F2821" s="89" t="s">
        <v>286</v>
      </c>
      <c r="G2821" s="209" t="s">
        <v>416</v>
      </c>
    </row>
    <row r="2822" spans="5:7">
      <c r="E2822" s="206" t="s">
        <v>3823</v>
      </c>
      <c r="F2822" s="89" t="s">
        <v>370</v>
      </c>
      <c r="G2822" s="209" t="s">
        <v>416</v>
      </c>
    </row>
    <row r="2823" spans="5:7">
      <c r="E2823" s="206" t="s">
        <v>3824</v>
      </c>
      <c r="F2823" s="89" t="s">
        <v>276</v>
      </c>
      <c r="G2823" s="209" t="s">
        <v>416</v>
      </c>
    </row>
    <row r="2824" spans="5:7">
      <c r="E2824" s="206" t="s">
        <v>3825</v>
      </c>
      <c r="F2824" s="89" t="s">
        <v>270</v>
      </c>
      <c r="G2824" s="209" t="s">
        <v>416</v>
      </c>
    </row>
    <row r="2825" spans="5:7">
      <c r="E2825" s="206" t="s">
        <v>3825</v>
      </c>
      <c r="F2825" s="89" t="s">
        <v>1113</v>
      </c>
      <c r="G2825" s="209" t="s">
        <v>416</v>
      </c>
    </row>
    <row r="2826" spans="5:7">
      <c r="E2826" s="206" t="s">
        <v>3825</v>
      </c>
      <c r="F2826" s="89" t="s">
        <v>1113</v>
      </c>
      <c r="G2826" s="209" t="s">
        <v>416</v>
      </c>
    </row>
    <row r="2827" spans="5:7">
      <c r="E2827" s="206" t="s">
        <v>3825</v>
      </c>
      <c r="F2827" s="89" t="s">
        <v>243</v>
      </c>
      <c r="G2827" s="209" t="s">
        <v>416</v>
      </c>
    </row>
    <row r="2828" spans="5:7">
      <c r="E2828" s="206" t="s">
        <v>3826</v>
      </c>
      <c r="F2828" s="89" t="s">
        <v>276</v>
      </c>
      <c r="G2828" s="209" t="s">
        <v>416</v>
      </c>
    </row>
    <row r="2829" spans="5:7">
      <c r="E2829" s="206" t="s">
        <v>3827</v>
      </c>
      <c r="F2829" s="89" t="s">
        <v>276</v>
      </c>
      <c r="G2829" s="209" t="s">
        <v>416</v>
      </c>
    </row>
    <row r="2830" spans="5:7">
      <c r="E2830" s="206" t="s">
        <v>3828</v>
      </c>
      <c r="F2830" s="89" t="s">
        <v>4906</v>
      </c>
      <c r="G2830" s="209" t="s">
        <v>416</v>
      </c>
    </row>
    <row r="2831" spans="5:7">
      <c r="E2831" s="206" t="s">
        <v>1041</v>
      </c>
      <c r="F2831" s="89" t="s">
        <v>250</v>
      </c>
      <c r="G2831" s="209" t="s">
        <v>416</v>
      </c>
    </row>
    <row r="2832" spans="5:7">
      <c r="E2832" s="206" t="s">
        <v>3829</v>
      </c>
      <c r="F2832" s="89" t="s">
        <v>286</v>
      </c>
      <c r="G2832" s="209" t="s">
        <v>416</v>
      </c>
    </row>
    <row r="2833" spans="5:7">
      <c r="E2833" s="206" t="s">
        <v>3830</v>
      </c>
      <c r="F2833" s="89" t="s">
        <v>286</v>
      </c>
      <c r="G2833" s="209" t="s">
        <v>416</v>
      </c>
    </row>
    <row r="2834" spans="5:7">
      <c r="E2834" s="206" t="s">
        <v>3831</v>
      </c>
      <c r="F2834" s="89" t="s">
        <v>286</v>
      </c>
      <c r="G2834" s="209" t="s">
        <v>416</v>
      </c>
    </row>
    <row r="2835" spans="5:7">
      <c r="E2835" s="206" t="s">
        <v>3832</v>
      </c>
      <c r="F2835" s="89" t="s">
        <v>298</v>
      </c>
      <c r="G2835" s="209" t="s">
        <v>416</v>
      </c>
    </row>
    <row r="2836" spans="5:7">
      <c r="E2836" s="206" t="s">
        <v>3832</v>
      </c>
      <c r="F2836" s="89" t="s">
        <v>298</v>
      </c>
      <c r="G2836" s="209" t="s">
        <v>416</v>
      </c>
    </row>
    <row r="2837" spans="5:7">
      <c r="E2837" s="206" t="s">
        <v>3833</v>
      </c>
      <c r="F2837" s="89" t="s">
        <v>286</v>
      </c>
      <c r="G2837" s="209" t="s">
        <v>416</v>
      </c>
    </row>
    <row r="2838" spans="5:7">
      <c r="E2838" s="206" t="s">
        <v>3833</v>
      </c>
      <c r="F2838" s="89" t="s">
        <v>286</v>
      </c>
      <c r="G2838" s="209" t="s">
        <v>416</v>
      </c>
    </row>
    <row r="2839" spans="5:7">
      <c r="E2839" s="206" t="s">
        <v>3834</v>
      </c>
      <c r="F2839" s="89" t="s">
        <v>286</v>
      </c>
      <c r="G2839" s="209" t="s">
        <v>416</v>
      </c>
    </row>
    <row r="2840" spans="5:7">
      <c r="E2840" s="206" t="s">
        <v>3834</v>
      </c>
      <c r="F2840" s="89" t="s">
        <v>286</v>
      </c>
      <c r="G2840" s="209" t="s">
        <v>416</v>
      </c>
    </row>
    <row r="2841" spans="5:7">
      <c r="E2841" s="206" t="s">
        <v>3835</v>
      </c>
      <c r="F2841" s="89" t="s">
        <v>252</v>
      </c>
      <c r="G2841" s="209" t="s">
        <v>416</v>
      </c>
    </row>
    <row r="2842" spans="5:7">
      <c r="E2842" s="206" t="s">
        <v>1042</v>
      </c>
      <c r="F2842" s="89" t="s">
        <v>271</v>
      </c>
      <c r="G2842" s="209" t="s">
        <v>416</v>
      </c>
    </row>
    <row r="2843" spans="5:7">
      <c r="E2843" s="206" t="s">
        <v>1042</v>
      </c>
      <c r="F2843" s="89" t="s">
        <v>320</v>
      </c>
      <c r="G2843" s="209" t="s">
        <v>416</v>
      </c>
    </row>
    <row r="2844" spans="5:7">
      <c r="E2844" s="206" t="s">
        <v>1043</v>
      </c>
      <c r="F2844" s="89" t="s">
        <v>276</v>
      </c>
      <c r="G2844" s="209" t="s">
        <v>416</v>
      </c>
    </row>
    <row r="2845" spans="5:7">
      <c r="E2845" s="206" t="s">
        <v>3836</v>
      </c>
      <c r="F2845" s="89" t="s">
        <v>276</v>
      </c>
      <c r="G2845" s="209" t="s">
        <v>416</v>
      </c>
    </row>
    <row r="2846" spans="5:7">
      <c r="E2846" s="206" t="s">
        <v>1044</v>
      </c>
      <c r="F2846" s="89" t="s">
        <v>276</v>
      </c>
      <c r="G2846" s="209" t="s">
        <v>416</v>
      </c>
    </row>
    <row r="2847" spans="5:7">
      <c r="E2847" s="206" t="s">
        <v>1045</v>
      </c>
      <c r="F2847" s="89" t="s">
        <v>4906</v>
      </c>
      <c r="G2847" s="209" t="s">
        <v>416</v>
      </c>
    </row>
    <row r="2848" spans="5:7">
      <c r="E2848" s="206" t="s">
        <v>3837</v>
      </c>
      <c r="F2848" s="89" t="s">
        <v>243</v>
      </c>
      <c r="G2848" s="209" t="s">
        <v>416</v>
      </c>
    </row>
    <row r="2849" spans="5:7">
      <c r="E2849" s="206" t="s">
        <v>1046</v>
      </c>
      <c r="F2849" s="89" t="s">
        <v>276</v>
      </c>
      <c r="G2849" s="209" t="s">
        <v>416</v>
      </c>
    </row>
    <row r="2850" spans="5:7">
      <c r="E2850" s="206" t="s">
        <v>3838</v>
      </c>
      <c r="F2850" s="89" t="s">
        <v>405</v>
      </c>
      <c r="G2850" s="209" t="s">
        <v>416</v>
      </c>
    </row>
    <row r="2851" spans="5:7">
      <c r="E2851" s="206" t="s">
        <v>3839</v>
      </c>
      <c r="F2851" s="89" t="s">
        <v>252</v>
      </c>
      <c r="G2851" s="209" t="s">
        <v>416</v>
      </c>
    </row>
    <row r="2852" spans="5:7">
      <c r="E2852" s="206" t="s">
        <v>3840</v>
      </c>
      <c r="F2852" s="89" t="s">
        <v>276</v>
      </c>
      <c r="G2852" s="209" t="s">
        <v>416</v>
      </c>
    </row>
    <row r="2853" spans="5:7">
      <c r="E2853" s="206" t="s">
        <v>3841</v>
      </c>
      <c r="F2853" s="89" t="s">
        <v>243</v>
      </c>
      <c r="G2853" s="209" t="s">
        <v>416</v>
      </c>
    </row>
    <row r="2854" spans="5:7">
      <c r="E2854" s="206" t="s">
        <v>1047</v>
      </c>
      <c r="F2854" s="89" t="s">
        <v>252</v>
      </c>
      <c r="G2854" s="209" t="s">
        <v>416</v>
      </c>
    </row>
    <row r="2855" spans="5:7">
      <c r="E2855" s="206" t="s">
        <v>3842</v>
      </c>
      <c r="F2855" s="89" t="s">
        <v>252</v>
      </c>
      <c r="G2855" s="209" t="s">
        <v>416</v>
      </c>
    </row>
    <row r="2856" spans="5:7">
      <c r="E2856" s="206" t="s">
        <v>3843</v>
      </c>
      <c r="F2856" s="89" t="s">
        <v>243</v>
      </c>
      <c r="G2856" s="209" t="s">
        <v>416</v>
      </c>
    </row>
    <row r="2857" spans="5:7">
      <c r="E2857" s="206" t="s">
        <v>3844</v>
      </c>
      <c r="F2857" s="89" t="s">
        <v>405</v>
      </c>
      <c r="G2857" s="209" t="s">
        <v>416</v>
      </c>
    </row>
    <row r="2858" spans="5:7">
      <c r="E2858" s="206" t="s">
        <v>1050</v>
      </c>
      <c r="F2858" s="89" t="s">
        <v>250</v>
      </c>
      <c r="G2858" s="209" t="s">
        <v>416</v>
      </c>
    </row>
    <row r="2859" spans="5:7">
      <c r="E2859" s="206" t="s">
        <v>1051</v>
      </c>
      <c r="F2859" s="89" t="s">
        <v>276</v>
      </c>
      <c r="G2859" s="209" t="s">
        <v>416</v>
      </c>
    </row>
    <row r="2860" spans="5:7">
      <c r="E2860" s="206" t="s">
        <v>1052</v>
      </c>
      <c r="F2860" s="89" t="s">
        <v>250</v>
      </c>
      <c r="G2860" s="209" t="s">
        <v>416</v>
      </c>
    </row>
    <row r="2861" spans="5:7">
      <c r="E2861" s="206" t="s">
        <v>362</v>
      </c>
      <c r="F2861" s="89" t="s">
        <v>276</v>
      </c>
      <c r="G2861" s="209" t="s">
        <v>416</v>
      </c>
    </row>
    <row r="2862" spans="5:7">
      <c r="E2862" s="206" t="s">
        <v>3845</v>
      </c>
      <c r="F2862" s="89" t="s">
        <v>286</v>
      </c>
      <c r="G2862" s="209" t="s">
        <v>416</v>
      </c>
    </row>
    <row r="2863" spans="5:7">
      <c r="E2863" s="206" t="s">
        <v>3845</v>
      </c>
      <c r="F2863" s="89" t="s">
        <v>350</v>
      </c>
      <c r="G2863" s="209" t="s">
        <v>416</v>
      </c>
    </row>
    <row r="2864" spans="5:7">
      <c r="E2864" s="206" t="s">
        <v>3846</v>
      </c>
      <c r="F2864" s="89" t="s">
        <v>273</v>
      </c>
      <c r="G2864" s="209" t="s">
        <v>416</v>
      </c>
    </row>
    <row r="2865" spans="5:7">
      <c r="E2865" s="206" t="s">
        <v>3847</v>
      </c>
      <c r="F2865" s="89" t="s">
        <v>276</v>
      </c>
      <c r="G2865" s="209" t="s">
        <v>416</v>
      </c>
    </row>
    <row r="2866" spans="5:7">
      <c r="E2866" s="206" t="s">
        <v>3848</v>
      </c>
      <c r="F2866" s="89" t="s">
        <v>273</v>
      </c>
      <c r="G2866" s="209" t="s">
        <v>416</v>
      </c>
    </row>
    <row r="2867" spans="5:7">
      <c r="E2867" s="206" t="s">
        <v>3849</v>
      </c>
      <c r="F2867" s="89" t="s">
        <v>286</v>
      </c>
      <c r="G2867" s="209" t="s">
        <v>416</v>
      </c>
    </row>
    <row r="2868" spans="5:7">
      <c r="E2868" s="206" t="s">
        <v>3850</v>
      </c>
      <c r="F2868" s="89" t="s">
        <v>4906</v>
      </c>
      <c r="G2868" s="209" t="s">
        <v>416</v>
      </c>
    </row>
    <row r="2869" spans="5:7">
      <c r="E2869" s="206" t="s">
        <v>3851</v>
      </c>
      <c r="F2869" s="89" t="s">
        <v>269</v>
      </c>
      <c r="G2869" s="209" t="s">
        <v>416</v>
      </c>
    </row>
    <row r="2870" spans="5:7">
      <c r="E2870" s="206" t="s">
        <v>3852</v>
      </c>
      <c r="F2870" s="89" t="s">
        <v>325</v>
      </c>
      <c r="G2870" s="209" t="s">
        <v>416</v>
      </c>
    </row>
    <row r="2871" spans="5:7">
      <c r="E2871" s="206" t="s">
        <v>3852</v>
      </c>
      <c r="F2871" s="89" t="s">
        <v>243</v>
      </c>
      <c r="G2871" s="209" t="s">
        <v>416</v>
      </c>
    </row>
    <row r="2872" spans="5:7">
      <c r="E2872" s="206" t="s">
        <v>3852</v>
      </c>
      <c r="F2872" s="89" t="s">
        <v>271</v>
      </c>
      <c r="G2872" s="209" t="s">
        <v>416</v>
      </c>
    </row>
    <row r="2873" spans="5:7">
      <c r="E2873" s="206" t="s">
        <v>3853</v>
      </c>
      <c r="F2873" s="89" t="s">
        <v>370</v>
      </c>
      <c r="G2873" s="209" t="s">
        <v>416</v>
      </c>
    </row>
    <row r="2874" spans="5:7">
      <c r="E2874" s="206" t="s">
        <v>3854</v>
      </c>
      <c r="F2874" s="89" t="s">
        <v>294</v>
      </c>
      <c r="G2874" s="209" t="s">
        <v>416</v>
      </c>
    </row>
    <row r="2875" spans="5:7">
      <c r="E2875" s="206" t="s">
        <v>1058</v>
      </c>
      <c r="F2875" s="89" t="s">
        <v>276</v>
      </c>
      <c r="G2875" s="209" t="s">
        <v>416</v>
      </c>
    </row>
    <row r="2876" spans="5:7">
      <c r="E2876" s="206" t="s">
        <v>3855</v>
      </c>
      <c r="F2876" s="89" t="s">
        <v>269</v>
      </c>
      <c r="G2876" s="209" t="s">
        <v>416</v>
      </c>
    </row>
    <row r="2877" spans="5:7">
      <c r="E2877" s="206" t="s">
        <v>3856</v>
      </c>
      <c r="F2877" s="89" t="s">
        <v>252</v>
      </c>
      <c r="G2877" s="209" t="s">
        <v>416</v>
      </c>
    </row>
    <row r="2878" spans="5:7">
      <c r="E2878" s="206" t="s">
        <v>3857</v>
      </c>
      <c r="F2878" s="89" t="s">
        <v>252</v>
      </c>
      <c r="G2878" s="209" t="s">
        <v>416</v>
      </c>
    </row>
    <row r="2879" spans="5:7">
      <c r="E2879" s="206" t="s">
        <v>3858</v>
      </c>
      <c r="F2879" s="89" t="s">
        <v>252</v>
      </c>
      <c r="G2879" s="209" t="s">
        <v>416</v>
      </c>
    </row>
    <row r="2880" spans="5:7">
      <c r="E2880" s="206" t="s">
        <v>3859</v>
      </c>
      <c r="F2880" s="89" t="s">
        <v>298</v>
      </c>
      <c r="G2880" s="209" t="s">
        <v>416</v>
      </c>
    </row>
    <row r="2881" spans="5:7">
      <c r="E2881" s="206" t="s">
        <v>3859</v>
      </c>
      <c r="F2881" s="89" t="s">
        <v>348</v>
      </c>
      <c r="G2881" s="209" t="s">
        <v>416</v>
      </c>
    </row>
    <row r="2882" spans="5:7">
      <c r="E2882" s="206" t="s">
        <v>3860</v>
      </c>
      <c r="F2882" s="89" t="s">
        <v>294</v>
      </c>
      <c r="G2882" s="209" t="s">
        <v>416</v>
      </c>
    </row>
    <row r="2883" spans="5:7">
      <c r="E2883" s="206" t="s">
        <v>3861</v>
      </c>
      <c r="F2883" s="89" t="s">
        <v>276</v>
      </c>
      <c r="G2883" s="209" t="s">
        <v>416</v>
      </c>
    </row>
    <row r="2884" spans="5:7">
      <c r="E2884" s="206" t="s">
        <v>1055</v>
      </c>
      <c r="F2884" s="89" t="s">
        <v>250</v>
      </c>
      <c r="G2884" s="209" t="s">
        <v>416</v>
      </c>
    </row>
    <row r="2885" spans="5:7">
      <c r="E2885" s="206" t="s">
        <v>3862</v>
      </c>
      <c r="F2885" s="89" t="s">
        <v>248</v>
      </c>
      <c r="G2885" s="209" t="s">
        <v>416</v>
      </c>
    </row>
    <row r="2886" spans="5:7">
      <c r="E2886" s="206" t="s">
        <v>3863</v>
      </c>
      <c r="F2886" s="89" t="s">
        <v>252</v>
      </c>
      <c r="G2886" s="209" t="s">
        <v>416</v>
      </c>
    </row>
    <row r="2887" spans="5:7">
      <c r="E2887" s="206" t="s">
        <v>3864</v>
      </c>
      <c r="F2887" s="89" t="s">
        <v>405</v>
      </c>
      <c r="G2887" s="209" t="s">
        <v>416</v>
      </c>
    </row>
    <row r="2888" spans="5:7">
      <c r="E2888" s="206" t="s">
        <v>3865</v>
      </c>
      <c r="F2888" s="89" t="s">
        <v>1113</v>
      </c>
      <c r="G2888" s="209" t="s">
        <v>416</v>
      </c>
    </row>
    <row r="2889" spans="5:7">
      <c r="E2889" s="206" t="s">
        <v>3866</v>
      </c>
      <c r="F2889" s="89" t="s">
        <v>348</v>
      </c>
      <c r="G2889" s="209" t="s">
        <v>416</v>
      </c>
    </row>
    <row r="2890" spans="5:7">
      <c r="E2890" s="206" t="s">
        <v>1056</v>
      </c>
      <c r="F2890" s="89" t="s">
        <v>276</v>
      </c>
      <c r="G2890" s="209" t="s">
        <v>416</v>
      </c>
    </row>
    <row r="2891" spans="5:7">
      <c r="E2891" s="206" t="s">
        <v>1057</v>
      </c>
      <c r="F2891" s="89" t="s">
        <v>1113</v>
      </c>
      <c r="G2891" s="209" t="s">
        <v>416</v>
      </c>
    </row>
    <row r="2892" spans="5:7">
      <c r="E2892" s="206" t="s">
        <v>1057</v>
      </c>
      <c r="F2892" s="89" t="s">
        <v>369</v>
      </c>
      <c r="G2892" s="209" t="s">
        <v>416</v>
      </c>
    </row>
    <row r="2893" spans="5:7">
      <c r="E2893" s="206" t="s">
        <v>3867</v>
      </c>
      <c r="F2893" s="89" t="s">
        <v>276</v>
      </c>
      <c r="G2893" s="209" t="s">
        <v>416</v>
      </c>
    </row>
    <row r="2894" spans="5:7">
      <c r="E2894" s="206" t="s">
        <v>3868</v>
      </c>
      <c r="F2894" s="89" t="s">
        <v>348</v>
      </c>
      <c r="G2894" s="209" t="s">
        <v>416</v>
      </c>
    </row>
    <row r="2895" spans="5:7">
      <c r="E2895" s="206" t="s">
        <v>3869</v>
      </c>
      <c r="F2895" s="89" t="s">
        <v>405</v>
      </c>
      <c r="G2895" s="209" t="s">
        <v>416</v>
      </c>
    </row>
    <row r="2896" spans="5:7">
      <c r="E2896" s="206" t="s">
        <v>3870</v>
      </c>
      <c r="F2896" s="89" t="s">
        <v>286</v>
      </c>
      <c r="G2896" s="209" t="s">
        <v>416</v>
      </c>
    </row>
    <row r="2897" spans="5:7">
      <c r="E2897" s="206" t="s">
        <v>1059</v>
      </c>
      <c r="F2897" s="89" t="s">
        <v>250</v>
      </c>
      <c r="G2897" s="209" t="s">
        <v>416</v>
      </c>
    </row>
    <row r="2898" spans="5:7">
      <c r="E2898" s="206" t="s">
        <v>3871</v>
      </c>
      <c r="F2898" s="89" t="s">
        <v>286</v>
      </c>
      <c r="G2898" s="209" t="s">
        <v>416</v>
      </c>
    </row>
    <row r="2899" spans="5:7">
      <c r="E2899" s="206" t="s">
        <v>3872</v>
      </c>
      <c r="F2899" s="89" t="s">
        <v>252</v>
      </c>
      <c r="G2899" s="209" t="s">
        <v>416</v>
      </c>
    </row>
    <row r="2900" spans="5:7">
      <c r="E2900" s="206" t="s">
        <v>3873</v>
      </c>
      <c r="F2900" s="89" t="s">
        <v>350</v>
      </c>
      <c r="G2900" s="209" t="s">
        <v>416</v>
      </c>
    </row>
    <row r="2901" spans="5:7">
      <c r="E2901" s="206" t="s">
        <v>3874</v>
      </c>
      <c r="F2901" s="89" t="s">
        <v>252</v>
      </c>
      <c r="G2901" s="209" t="s">
        <v>416</v>
      </c>
    </row>
    <row r="2902" spans="5:7">
      <c r="E2902" s="206" t="s">
        <v>1060</v>
      </c>
      <c r="F2902" s="89" t="s">
        <v>250</v>
      </c>
      <c r="G2902" s="209" t="s">
        <v>416</v>
      </c>
    </row>
    <row r="2903" spans="5:7">
      <c r="E2903" s="206" t="s">
        <v>3875</v>
      </c>
      <c r="F2903" s="89" t="s">
        <v>4906</v>
      </c>
      <c r="G2903" s="209" t="s">
        <v>416</v>
      </c>
    </row>
    <row r="2904" spans="5:7">
      <c r="E2904" s="206" t="s">
        <v>3875</v>
      </c>
      <c r="F2904" s="89" t="s">
        <v>348</v>
      </c>
      <c r="G2904" s="209" t="s">
        <v>416</v>
      </c>
    </row>
    <row r="2905" spans="5:7">
      <c r="E2905" s="206" t="s">
        <v>3876</v>
      </c>
      <c r="F2905" s="89" t="s">
        <v>276</v>
      </c>
      <c r="G2905" s="209" t="s">
        <v>416</v>
      </c>
    </row>
    <row r="2906" spans="5:7">
      <c r="E2906" s="206" t="s">
        <v>1061</v>
      </c>
      <c r="F2906" s="89" t="s">
        <v>276</v>
      </c>
      <c r="G2906" s="209" t="s">
        <v>416</v>
      </c>
    </row>
    <row r="2907" spans="5:7">
      <c r="E2907" s="206" t="s">
        <v>3877</v>
      </c>
      <c r="F2907" s="89" t="s">
        <v>276</v>
      </c>
      <c r="G2907" s="209" t="s">
        <v>416</v>
      </c>
    </row>
    <row r="2908" spans="5:7">
      <c r="E2908" s="206" t="s">
        <v>1062</v>
      </c>
      <c r="F2908" s="89" t="s">
        <v>335</v>
      </c>
      <c r="G2908" s="209" t="s">
        <v>416</v>
      </c>
    </row>
    <row r="2909" spans="5:7">
      <c r="E2909" s="206" t="s">
        <v>1063</v>
      </c>
      <c r="F2909" s="89" t="s">
        <v>335</v>
      </c>
      <c r="G2909" s="209" t="s">
        <v>416</v>
      </c>
    </row>
    <row r="2910" spans="5:7">
      <c r="E2910" s="206" t="s">
        <v>3878</v>
      </c>
      <c r="F2910" s="89" t="s">
        <v>348</v>
      </c>
      <c r="G2910" s="209" t="s">
        <v>416</v>
      </c>
    </row>
    <row r="2911" spans="5:7">
      <c r="E2911" s="206" t="s">
        <v>3879</v>
      </c>
      <c r="F2911" s="89" t="s">
        <v>286</v>
      </c>
      <c r="G2911" s="209" t="s">
        <v>416</v>
      </c>
    </row>
    <row r="2912" spans="5:7">
      <c r="E2912" s="206" t="s">
        <v>3880</v>
      </c>
      <c r="F2912" s="89" t="s">
        <v>335</v>
      </c>
      <c r="G2912" s="209" t="s">
        <v>416</v>
      </c>
    </row>
    <row r="2913" spans="5:7">
      <c r="E2913" s="206" t="s">
        <v>3881</v>
      </c>
      <c r="F2913" s="89" t="s">
        <v>243</v>
      </c>
      <c r="G2913" s="209" t="s">
        <v>416</v>
      </c>
    </row>
    <row r="2914" spans="5:7">
      <c r="E2914" s="206" t="s">
        <v>3882</v>
      </c>
      <c r="F2914" s="89" t="s">
        <v>243</v>
      </c>
      <c r="G2914" s="209" t="s">
        <v>416</v>
      </c>
    </row>
    <row r="2915" spans="5:7">
      <c r="E2915" s="206" t="s">
        <v>3882</v>
      </c>
      <c r="F2915" s="89" t="s">
        <v>276</v>
      </c>
      <c r="G2915" s="209" t="s">
        <v>416</v>
      </c>
    </row>
    <row r="2916" spans="5:7">
      <c r="E2916" s="206" t="s">
        <v>1064</v>
      </c>
      <c r="F2916" s="89" t="s">
        <v>250</v>
      </c>
      <c r="G2916" s="209" t="s">
        <v>416</v>
      </c>
    </row>
    <row r="2917" spans="5:7">
      <c r="E2917" s="206" t="s">
        <v>3883</v>
      </c>
      <c r="F2917" s="89" t="s">
        <v>348</v>
      </c>
      <c r="G2917" s="209" t="s">
        <v>416</v>
      </c>
    </row>
    <row r="2918" spans="5:7">
      <c r="E2918" s="206" t="s">
        <v>3884</v>
      </c>
      <c r="F2918" s="89" t="s">
        <v>252</v>
      </c>
      <c r="G2918" s="209" t="s">
        <v>416</v>
      </c>
    </row>
    <row r="2919" spans="5:7">
      <c r="E2919" s="206" t="s">
        <v>3885</v>
      </c>
      <c r="F2919" s="89" t="s">
        <v>252</v>
      </c>
      <c r="G2919" s="209" t="s">
        <v>416</v>
      </c>
    </row>
    <row r="2920" spans="5:7">
      <c r="E2920" s="206" t="s">
        <v>3886</v>
      </c>
      <c r="F2920" s="89" t="s">
        <v>248</v>
      </c>
      <c r="G2920" s="209" t="s">
        <v>416</v>
      </c>
    </row>
    <row r="2921" spans="5:7">
      <c r="E2921" s="206" t="s">
        <v>3887</v>
      </c>
      <c r="F2921" s="89" t="s">
        <v>252</v>
      </c>
      <c r="G2921" s="209" t="s">
        <v>416</v>
      </c>
    </row>
    <row r="2922" spans="5:7">
      <c r="E2922" s="206" t="s">
        <v>3888</v>
      </c>
      <c r="F2922" s="89" t="s">
        <v>276</v>
      </c>
      <c r="G2922" s="209" t="s">
        <v>416</v>
      </c>
    </row>
    <row r="2923" spans="5:7">
      <c r="E2923" s="206" t="s">
        <v>3889</v>
      </c>
      <c r="F2923" s="89" t="s">
        <v>348</v>
      </c>
      <c r="G2923" s="209" t="s">
        <v>416</v>
      </c>
    </row>
    <row r="2924" spans="5:7">
      <c r="E2924" s="206" t="s">
        <v>3890</v>
      </c>
      <c r="F2924" s="89" t="s">
        <v>276</v>
      </c>
      <c r="G2924" s="209" t="s">
        <v>416</v>
      </c>
    </row>
    <row r="2925" spans="5:7">
      <c r="E2925" s="206" t="s">
        <v>3891</v>
      </c>
      <c r="F2925" s="89" t="s">
        <v>335</v>
      </c>
      <c r="G2925" s="209" t="s">
        <v>416</v>
      </c>
    </row>
    <row r="2926" spans="5:7">
      <c r="E2926" s="206" t="s">
        <v>3892</v>
      </c>
      <c r="F2926" s="89" t="s">
        <v>295</v>
      </c>
      <c r="G2926" s="209" t="s">
        <v>416</v>
      </c>
    </row>
    <row r="2927" spans="5:7">
      <c r="E2927" s="206" t="s">
        <v>3892</v>
      </c>
      <c r="F2927" s="89" t="s">
        <v>294</v>
      </c>
      <c r="G2927" s="209" t="s">
        <v>416</v>
      </c>
    </row>
    <row r="2928" spans="5:7">
      <c r="E2928" s="206" t="s">
        <v>3893</v>
      </c>
      <c r="F2928" s="89" t="s">
        <v>335</v>
      </c>
      <c r="G2928" s="209" t="s">
        <v>416</v>
      </c>
    </row>
    <row r="2929" spans="5:7">
      <c r="E2929" s="206" t="s">
        <v>1065</v>
      </c>
      <c r="F2929" s="89" t="s">
        <v>368</v>
      </c>
      <c r="G2929" s="209" t="s">
        <v>416</v>
      </c>
    </row>
    <row r="2930" spans="5:7">
      <c r="E2930" s="206" t="s">
        <v>3894</v>
      </c>
      <c r="F2930" s="89" t="s">
        <v>252</v>
      </c>
      <c r="G2930" s="209" t="s">
        <v>416</v>
      </c>
    </row>
    <row r="2931" spans="5:7">
      <c r="E2931" s="206" t="s">
        <v>1066</v>
      </c>
      <c r="F2931" s="89" t="s">
        <v>250</v>
      </c>
      <c r="G2931" s="209" t="s">
        <v>416</v>
      </c>
    </row>
    <row r="2932" spans="5:7">
      <c r="E2932" s="206" t="s">
        <v>1067</v>
      </c>
      <c r="F2932" s="89" t="s">
        <v>1113</v>
      </c>
      <c r="G2932" s="209" t="s">
        <v>416</v>
      </c>
    </row>
    <row r="2933" spans="5:7">
      <c r="E2933" s="206" t="s">
        <v>3895</v>
      </c>
      <c r="F2933" s="89" t="s">
        <v>243</v>
      </c>
      <c r="G2933" s="209" t="s">
        <v>416</v>
      </c>
    </row>
    <row r="2934" spans="5:7">
      <c r="E2934" s="206" t="s">
        <v>1068</v>
      </c>
      <c r="F2934" s="89" t="s">
        <v>368</v>
      </c>
      <c r="G2934" s="209" t="s">
        <v>416</v>
      </c>
    </row>
    <row r="2935" spans="5:7">
      <c r="E2935" s="206" t="s">
        <v>1069</v>
      </c>
      <c r="F2935" s="89" t="s">
        <v>276</v>
      </c>
      <c r="G2935" s="209" t="s">
        <v>416</v>
      </c>
    </row>
    <row r="2936" spans="5:7">
      <c r="E2936" s="206" t="s">
        <v>1070</v>
      </c>
      <c r="F2936" s="89" t="s">
        <v>368</v>
      </c>
      <c r="G2936" s="209" t="s">
        <v>416</v>
      </c>
    </row>
    <row r="2937" spans="5:7">
      <c r="E2937" s="206" t="s">
        <v>3896</v>
      </c>
      <c r="F2937" s="89" t="s">
        <v>335</v>
      </c>
      <c r="G2937" s="209" t="s">
        <v>416</v>
      </c>
    </row>
    <row r="2938" spans="5:7">
      <c r="E2938" s="206" t="s">
        <v>3897</v>
      </c>
      <c r="F2938" s="89" t="s">
        <v>4906</v>
      </c>
      <c r="G2938" s="209" t="s">
        <v>416</v>
      </c>
    </row>
    <row r="2939" spans="5:7">
      <c r="E2939" s="206" t="s">
        <v>3898</v>
      </c>
      <c r="F2939" s="89" t="s">
        <v>250</v>
      </c>
      <c r="G2939" s="209" t="s">
        <v>416</v>
      </c>
    </row>
    <row r="2940" spans="5:7">
      <c r="E2940" s="206" t="s">
        <v>3899</v>
      </c>
      <c r="F2940" s="89" t="s">
        <v>269</v>
      </c>
      <c r="G2940" s="209" t="s">
        <v>416</v>
      </c>
    </row>
    <row r="2941" spans="5:7">
      <c r="E2941" s="206" t="s">
        <v>1071</v>
      </c>
      <c r="F2941" s="89" t="s">
        <v>250</v>
      </c>
      <c r="G2941" s="209" t="s">
        <v>416</v>
      </c>
    </row>
    <row r="2942" spans="5:7">
      <c r="E2942" s="206" t="s">
        <v>1072</v>
      </c>
      <c r="F2942" s="89" t="s">
        <v>276</v>
      </c>
      <c r="G2942" s="209" t="s">
        <v>416</v>
      </c>
    </row>
    <row r="2943" spans="5:7">
      <c r="E2943" s="206" t="s">
        <v>1073</v>
      </c>
      <c r="F2943" s="89" t="s">
        <v>250</v>
      </c>
      <c r="G2943" s="209" t="s">
        <v>416</v>
      </c>
    </row>
    <row r="2944" spans="5:7">
      <c r="E2944" s="206" t="s">
        <v>3900</v>
      </c>
      <c r="F2944" s="89" t="s">
        <v>1113</v>
      </c>
      <c r="G2944" s="209" t="s">
        <v>416</v>
      </c>
    </row>
    <row r="2945" spans="5:7">
      <c r="E2945" s="206" t="s">
        <v>3901</v>
      </c>
      <c r="F2945" s="89" t="s">
        <v>269</v>
      </c>
      <c r="G2945" s="209" t="s">
        <v>416</v>
      </c>
    </row>
    <row r="2946" spans="5:7">
      <c r="E2946" s="206" t="s">
        <v>3902</v>
      </c>
      <c r="F2946" s="89" t="s">
        <v>348</v>
      </c>
      <c r="G2946" s="209" t="s">
        <v>416</v>
      </c>
    </row>
    <row r="2947" spans="5:7">
      <c r="E2947" s="206" t="s">
        <v>3903</v>
      </c>
      <c r="F2947" s="89" t="s">
        <v>298</v>
      </c>
      <c r="G2947" s="209" t="s">
        <v>416</v>
      </c>
    </row>
    <row r="2948" spans="5:7">
      <c r="E2948" s="206" t="s">
        <v>3903</v>
      </c>
      <c r="F2948" s="89" t="s">
        <v>298</v>
      </c>
      <c r="G2948" s="209" t="s">
        <v>416</v>
      </c>
    </row>
    <row r="2949" spans="5:7">
      <c r="E2949" s="206" t="s">
        <v>1074</v>
      </c>
      <c r="F2949" s="89" t="s">
        <v>276</v>
      </c>
      <c r="G2949" s="209" t="s">
        <v>416</v>
      </c>
    </row>
    <row r="2950" spans="5:7">
      <c r="E2950" s="206" t="s">
        <v>3904</v>
      </c>
      <c r="F2950" s="89" t="s">
        <v>348</v>
      </c>
      <c r="G2950" s="209" t="s">
        <v>416</v>
      </c>
    </row>
    <row r="2951" spans="5:7">
      <c r="E2951" s="206" t="s">
        <v>1075</v>
      </c>
      <c r="F2951" s="89" t="s">
        <v>276</v>
      </c>
      <c r="G2951" s="209" t="s">
        <v>416</v>
      </c>
    </row>
    <row r="2952" spans="5:7">
      <c r="E2952" s="206" t="s">
        <v>3905</v>
      </c>
      <c r="F2952" s="89" t="s">
        <v>4906</v>
      </c>
      <c r="G2952" s="209" t="s">
        <v>416</v>
      </c>
    </row>
    <row r="2953" spans="5:7">
      <c r="E2953" s="206" t="s">
        <v>3905</v>
      </c>
      <c r="F2953" s="89" t="s">
        <v>348</v>
      </c>
      <c r="G2953" s="209" t="s">
        <v>416</v>
      </c>
    </row>
    <row r="2954" spans="5:7">
      <c r="E2954" s="206" t="s">
        <v>3906</v>
      </c>
      <c r="F2954" s="89" t="s">
        <v>405</v>
      </c>
      <c r="G2954" s="209" t="s">
        <v>416</v>
      </c>
    </row>
    <row r="2955" spans="5:7">
      <c r="E2955" s="206" t="s">
        <v>3907</v>
      </c>
      <c r="F2955" s="89" t="s">
        <v>295</v>
      </c>
      <c r="G2955" s="209" t="s">
        <v>416</v>
      </c>
    </row>
    <row r="2956" spans="5:7">
      <c r="E2956" s="206" t="s">
        <v>3907</v>
      </c>
      <c r="F2956" s="89" t="s">
        <v>294</v>
      </c>
      <c r="G2956" s="209" t="s">
        <v>416</v>
      </c>
    </row>
    <row r="2957" spans="5:7">
      <c r="E2957" s="206" t="s">
        <v>1076</v>
      </c>
      <c r="F2957" s="89" t="s">
        <v>276</v>
      </c>
      <c r="G2957" s="209" t="s">
        <v>416</v>
      </c>
    </row>
    <row r="2958" spans="5:7">
      <c r="E2958" s="206" t="s">
        <v>3908</v>
      </c>
      <c r="F2958" s="89" t="s">
        <v>335</v>
      </c>
      <c r="G2958" s="209" t="s">
        <v>416</v>
      </c>
    </row>
    <row r="2959" spans="5:7">
      <c r="E2959" s="206" t="s">
        <v>3909</v>
      </c>
      <c r="F2959" s="89" t="s">
        <v>271</v>
      </c>
      <c r="G2959" s="209" t="s">
        <v>416</v>
      </c>
    </row>
    <row r="2960" spans="5:7">
      <c r="E2960" s="206" t="s">
        <v>3910</v>
      </c>
      <c r="F2960" s="89" t="s">
        <v>348</v>
      </c>
      <c r="G2960" s="209" t="s">
        <v>416</v>
      </c>
    </row>
    <row r="2961" spans="5:7">
      <c r="E2961" s="206" t="s">
        <v>3910</v>
      </c>
      <c r="F2961" s="89" t="s">
        <v>4907</v>
      </c>
      <c r="G2961" s="209" t="s">
        <v>416</v>
      </c>
    </row>
    <row r="2962" spans="5:7">
      <c r="E2962" s="206" t="s">
        <v>3910</v>
      </c>
      <c r="F2962" s="89" t="s">
        <v>320</v>
      </c>
      <c r="G2962" s="209" t="s">
        <v>416</v>
      </c>
    </row>
    <row r="2963" spans="5:7">
      <c r="E2963" s="206" t="s">
        <v>3911</v>
      </c>
      <c r="F2963" s="89" t="s">
        <v>273</v>
      </c>
      <c r="G2963" s="209" t="s">
        <v>416</v>
      </c>
    </row>
    <row r="2964" spans="5:7">
      <c r="E2964" s="206" t="s">
        <v>3912</v>
      </c>
      <c r="F2964" s="89" t="s">
        <v>250</v>
      </c>
      <c r="G2964" s="209" t="s">
        <v>416</v>
      </c>
    </row>
    <row r="2965" spans="5:7">
      <c r="E2965" s="206" t="s">
        <v>3913</v>
      </c>
      <c r="F2965" s="89" t="s">
        <v>325</v>
      </c>
      <c r="G2965" s="209" t="s">
        <v>416</v>
      </c>
    </row>
    <row r="2966" spans="5:7">
      <c r="E2966" s="206" t="s">
        <v>1077</v>
      </c>
      <c r="F2966" s="89" t="s">
        <v>276</v>
      </c>
      <c r="G2966" s="209" t="s">
        <v>416</v>
      </c>
    </row>
    <row r="2967" spans="5:7">
      <c r="E2967" s="206" t="s">
        <v>3914</v>
      </c>
      <c r="F2967" s="89" t="s">
        <v>286</v>
      </c>
      <c r="G2967" s="209" t="s">
        <v>416</v>
      </c>
    </row>
    <row r="2968" spans="5:7">
      <c r="E2968" s="206" t="s">
        <v>3915</v>
      </c>
      <c r="F2968" s="89" t="s">
        <v>243</v>
      </c>
      <c r="G2968" s="209" t="s">
        <v>416</v>
      </c>
    </row>
    <row r="2969" spans="5:7">
      <c r="E2969" s="206" t="s">
        <v>3916</v>
      </c>
      <c r="F2969" s="89" t="s">
        <v>286</v>
      </c>
      <c r="G2969" s="209" t="s">
        <v>416</v>
      </c>
    </row>
    <row r="2970" spans="5:7">
      <c r="E2970" s="206" t="s">
        <v>3917</v>
      </c>
      <c r="F2970" s="89" t="s">
        <v>273</v>
      </c>
      <c r="G2970" s="209" t="s">
        <v>416</v>
      </c>
    </row>
    <row r="2971" spans="5:7">
      <c r="E2971" s="206" t="s">
        <v>3917</v>
      </c>
      <c r="F2971" s="89" t="s">
        <v>273</v>
      </c>
      <c r="G2971" s="209" t="s">
        <v>416</v>
      </c>
    </row>
    <row r="2972" spans="5:7">
      <c r="E2972" s="206" t="s">
        <v>3918</v>
      </c>
      <c r="F2972" s="89" t="s">
        <v>298</v>
      </c>
      <c r="G2972" s="209" t="s">
        <v>416</v>
      </c>
    </row>
    <row r="2973" spans="5:7">
      <c r="E2973" s="206" t="s">
        <v>3919</v>
      </c>
      <c r="F2973" s="89" t="s">
        <v>286</v>
      </c>
      <c r="G2973" s="209" t="s">
        <v>416</v>
      </c>
    </row>
    <row r="2974" spans="5:7">
      <c r="E2974" s="206" t="s">
        <v>3920</v>
      </c>
      <c r="F2974" s="89" t="s">
        <v>405</v>
      </c>
      <c r="G2974" s="209" t="s">
        <v>416</v>
      </c>
    </row>
    <row r="2975" spans="5:7">
      <c r="E2975" s="206" t="s">
        <v>3921</v>
      </c>
      <c r="F2975" s="89" t="s">
        <v>252</v>
      </c>
      <c r="G2975" s="209" t="s">
        <v>416</v>
      </c>
    </row>
    <row r="2976" spans="5:7">
      <c r="E2976" s="206" t="s">
        <v>3922</v>
      </c>
      <c r="F2976" s="89" t="s">
        <v>276</v>
      </c>
      <c r="G2976" s="209" t="s">
        <v>416</v>
      </c>
    </row>
    <row r="2977" spans="5:7">
      <c r="E2977" s="206" t="s">
        <v>3923</v>
      </c>
      <c r="F2977" s="89" t="s">
        <v>276</v>
      </c>
      <c r="G2977" s="209" t="s">
        <v>416</v>
      </c>
    </row>
    <row r="2978" spans="5:7">
      <c r="E2978" s="206" t="s">
        <v>3924</v>
      </c>
      <c r="F2978" s="89" t="s">
        <v>276</v>
      </c>
      <c r="G2978" s="209" t="s">
        <v>416</v>
      </c>
    </row>
    <row r="2979" spans="5:7">
      <c r="E2979" s="206" t="s">
        <v>3925</v>
      </c>
      <c r="F2979" s="89" t="s">
        <v>269</v>
      </c>
      <c r="G2979" s="209" t="s">
        <v>416</v>
      </c>
    </row>
    <row r="2980" spans="5:7">
      <c r="E2980" s="206" t="s">
        <v>3926</v>
      </c>
      <c r="F2980" s="89" t="s">
        <v>405</v>
      </c>
      <c r="G2980" s="209" t="s">
        <v>416</v>
      </c>
    </row>
    <row r="2981" spans="5:7">
      <c r="E2981" s="206" t="s">
        <v>3927</v>
      </c>
      <c r="F2981" s="89" t="s">
        <v>276</v>
      </c>
      <c r="G2981" s="209" t="s">
        <v>416</v>
      </c>
    </row>
    <row r="2982" spans="5:7">
      <c r="E2982" s="206" t="s">
        <v>3928</v>
      </c>
      <c r="F2982" s="89" t="s">
        <v>286</v>
      </c>
      <c r="G2982" s="209" t="s">
        <v>416</v>
      </c>
    </row>
    <row r="2983" spans="5:7">
      <c r="E2983" s="206" t="s">
        <v>3928</v>
      </c>
      <c r="F2983" s="89" t="s">
        <v>350</v>
      </c>
      <c r="G2983" s="209" t="s">
        <v>416</v>
      </c>
    </row>
    <row r="2984" spans="5:7">
      <c r="E2984" s="206" t="s">
        <v>3929</v>
      </c>
      <c r="F2984" s="89" t="s">
        <v>335</v>
      </c>
      <c r="G2984" s="209" t="s">
        <v>416</v>
      </c>
    </row>
    <row r="2985" spans="5:7">
      <c r="E2985" s="206" t="s">
        <v>1078</v>
      </c>
      <c r="F2985" s="89" t="s">
        <v>276</v>
      </c>
      <c r="G2985" s="209" t="s">
        <v>416</v>
      </c>
    </row>
    <row r="2986" spans="5:7">
      <c r="E2986" s="206" t="s">
        <v>3930</v>
      </c>
      <c r="F2986" s="89" t="s">
        <v>252</v>
      </c>
      <c r="G2986" s="209" t="s">
        <v>416</v>
      </c>
    </row>
    <row r="2987" spans="5:7">
      <c r="E2987" s="206" t="s">
        <v>3931</v>
      </c>
      <c r="F2987" s="89" t="s">
        <v>298</v>
      </c>
      <c r="G2987" s="209" t="s">
        <v>416</v>
      </c>
    </row>
    <row r="2988" spans="5:7">
      <c r="E2988" s="206" t="s">
        <v>3931</v>
      </c>
      <c r="F2988" s="89" t="s">
        <v>348</v>
      </c>
      <c r="G2988" s="209" t="s">
        <v>416</v>
      </c>
    </row>
    <row r="2989" spans="5:7">
      <c r="E2989" s="206" t="s">
        <v>3932</v>
      </c>
      <c r="F2989" s="89" t="s">
        <v>243</v>
      </c>
      <c r="G2989" s="209" t="s">
        <v>416</v>
      </c>
    </row>
    <row r="2990" spans="5:7">
      <c r="E2990" s="206" t="s">
        <v>3933</v>
      </c>
      <c r="F2990" s="89" t="s">
        <v>269</v>
      </c>
      <c r="G2990" s="209" t="s">
        <v>416</v>
      </c>
    </row>
    <row r="2991" spans="5:7">
      <c r="E2991" s="206" t="s">
        <v>1079</v>
      </c>
      <c r="F2991" s="89" t="s">
        <v>320</v>
      </c>
      <c r="G2991" s="209" t="s">
        <v>416</v>
      </c>
    </row>
    <row r="2992" spans="5:7">
      <c r="E2992" s="206" t="s">
        <v>3934</v>
      </c>
      <c r="F2992" s="89" t="s">
        <v>273</v>
      </c>
      <c r="G2992" s="209" t="s">
        <v>416</v>
      </c>
    </row>
    <row r="2993" spans="5:7">
      <c r="E2993" s="206" t="s">
        <v>3934</v>
      </c>
      <c r="F2993" s="89" t="s">
        <v>273</v>
      </c>
      <c r="G2993" s="209" t="s">
        <v>416</v>
      </c>
    </row>
    <row r="2994" spans="5:7">
      <c r="E2994" s="206" t="s">
        <v>3935</v>
      </c>
      <c r="F2994" s="89" t="s">
        <v>405</v>
      </c>
      <c r="G2994" s="209" t="s">
        <v>416</v>
      </c>
    </row>
    <row r="2995" spans="5:7">
      <c r="E2995" s="206" t="s">
        <v>3936</v>
      </c>
      <c r="F2995" s="89" t="s">
        <v>276</v>
      </c>
      <c r="G2995" s="209" t="s">
        <v>416</v>
      </c>
    </row>
    <row r="2996" spans="5:7">
      <c r="E2996" s="206" t="s">
        <v>3937</v>
      </c>
      <c r="F2996" s="89" t="s">
        <v>298</v>
      </c>
      <c r="G2996" s="209" t="s">
        <v>416</v>
      </c>
    </row>
    <row r="2997" spans="5:7">
      <c r="E2997" s="206" t="s">
        <v>3938</v>
      </c>
      <c r="F2997" s="89" t="s">
        <v>276</v>
      </c>
      <c r="G2997" s="209" t="s">
        <v>416</v>
      </c>
    </row>
    <row r="2998" spans="5:7">
      <c r="E2998" s="206" t="s">
        <v>1080</v>
      </c>
      <c r="F2998" s="89" t="s">
        <v>250</v>
      </c>
      <c r="G2998" s="209" t="s">
        <v>416</v>
      </c>
    </row>
    <row r="2999" spans="5:7">
      <c r="E2999" s="206" t="s">
        <v>3939</v>
      </c>
      <c r="F2999" s="89" t="s">
        <v>1113</v>
      </c>
      <c r="G2999" s="209" t="s">
        <v>416</v>
      </c>
    </row>
    <row r="3000" spans="5:7">
      <c r="E3000" s="206" t="s">
        <v>3939</v>
      </c>
      <c r="F3000" s="89" t="s">
        <v>1113</v>
      </c>
      <c r="G3000" s="209" t="s">
        <v>416</v>
      </c>
    </row>
    <row r="3001" spans="5:7">
      <c r="E3001" s="206" t="s">
        <v>1081</v>
      </c>
      <c r="F3001" s="89" t="s">
        <v>250</v>
      </c>
      <c r="G3001" s="209" t="s">
        <v>416</v>
      </c>
    </row>
    <row r="3002" spans="5:7">
      <c r="E3002" s="206" t="s">
        <v>1082</v>
      </c>
      <c r="F3002" s="89" t="s">
        <v>276</v>
      </c>
      <c r="G3002" s="209" t="s">
        <v>416</v>
      </c>
    </row>
    <row r="3003" spans="5:7">
      <c r="E3003" s="206" t="s">
        <v>3940</v>
      </c>
      <c r="F3003" s="89" t="s">
        <v>286</v>
      </c>
      <c r="G3003" s="209" t="s">
        <v>416</v>
      </c>
    </row>
    <row r="3004" spans="5:7">
      <c r="E3004" s="206" t="s">
        <v>3941</v>
      </c>
      <c r="F3004" s="89" t="s">
        <v>286</v>
      </c>
      <c r="G3004" s="209" t="s">
        <v>416</v>
      </c>
    </row>
    <row r="3005" spans="5:7">
      <c r="E3005" s="206" t="s">
        <v>1083</v>
      </c>
      <c r="F3005" s="89" t="s">
        <v>276</v>
      </c>
      <c r="G3005" s="209" t="s">
        <v>416</v>
      </c>
    </row>
    <row r="3006" spans="5:7">
      <c r="E3006" s="206" t="s">
        <v>1083</v>
      </c>
      <c r="F3006" s="89" t="s">
        <v>276</v>
      </c>
      <c r="G3006" s="209" t="s">
        <v>416</v>
      </c>
    </row>
    <row r="3007" spans="5:7">
      <c r="E3007" s="206" t="s">
        <v>1084</v>
      </c>
      <c r="F3007" s="89" t="s">
        <v>306</v>
      </c>
      <c r="G3007" s="209" t="s">
        <v>416</v>
      </c>
    </row>
    <row r="3008" spans="5:7">
      <c r="E3008" s="206" t="s">
        <v>3942</v>
      </c>
      <c r="F3008" s="89" t="s">
        <v>369</v>
      </c>
      <c r="G3008" s="209" t="s">
        <v>416</v>
      </c>
    </row>
    <row r="3009" spans="5:7">
      <c r="E3009" s="206" t="s">
        <v>1085</v>
      </c>
      <c r="F3009" s="89" t="s">
        <v>252</v>
      </c>
      <c r="G3009" s="209" t="s">
        <v>416</v>
      </c>
    </row>
    <row r="3010" spans="5:7">
      <c r="E3010" s="206" t="s">
        <v>3943</v>
      </c>
      <c r="F3010" s="89" t="s">
        <v>286</v>
      </c>
      <c r="G3010" s="209" t="s">
        <v>416</v>
      </c>
    </row>
    <row r="3011" spans="5:7">
      <c r="E3011" s="206" t="s">
        <v>3944</v>
      </c>
      <c r="F3011" s="89" t="s">
        <v>286</v>
      </c>
      <c r="G3011" s="209" t="s">
        <v>416</v>
      </c>
    </row>
    <row r="3012" spans="5:7">
      <c r="E3012" s="206" t="s">
        <v>3945</v>
      </c>
      <c r="F3012" s="89" t="s">
        <v>405</v>
      </c>
      <c r="G3012" s="209" t="s">
        <v>416</v>
      </c>
    </row>
    <row r="3013" spans="5:7">
      <c r="E3013" s="206" t="s">
        <v>1086</v>
      </c>
      <c r="F3013" s="89" t="s">
        <v>250</v>
      </c>
      <c r="G3013" s="209" t="s">
        <v>416</v>
      </c>
    </row>
    <row r="3014" spans="5:7">
      <c r="E3014" s="206" t="s">
        <v>1087</v>
      </c>
      <c r="F3014" s="89" t="s">
        <v>276</v>
      </c>
      <c r="G3014" s="209" t="s">
        <v>416</v>
      </c>
    </row>
    <row r="3015" spans="5:7">
      <c r="E3015" s="206" t="s">
        <v>3946</v>
      </c>
      <c r="F3015" s="89" t="s">
        <v>248</v>
      </c>
      <c r="G3015" s="209" t="s">
        <v>416</v>
      </c>
    </row>
    <row r="3016" spans="5:7">
      <c r="E3016" s="206" t="s">
        <v>3947</v>
      </c>
      <c r="F3016" s="89" t="s">
        <v>286</v>
      </c>
      <c r="G3016" s="209" t="s">
        <v>416</v>
      </c>
    </row>
    <row r="3017" spans="5:7">
      <c r="E3017" s="206" t="s">
        <v>3948</v>
      </c>
      <c r="F3017" s="89" t="s">
        <v>269</v>
      </c>
      <c r="G3017" s="209" t="s">
        <v>416</v>
      </c>
    </row>
    <row r="3018" spans="5:7">
      <c r="E3018" s="206" t="s">
        <v>3949</v>
      </c>
      <c r="F3018" s="89" t="s">
        <v>286</v>
      </c>
      <c r="G3018" s="209" t="s">
        <v>416</v>
      </c>
    </row>
    <row r="3019" spans="5:7">
      <c r="E3019" s="206" t="s">
        <v>3950</v>
      </c>
      <c r="F3019" s="89" t="s">
        <v>276</v>
      </c>
      <c r="G3019" s="209" t="s">
        <v>416</v>
      </c>
    </row>
    <row r="3020" spans="5:7">
      <c r="E3020" s="206" t="s">
        <v>3951</v>
      </c>
      <c r="F3020" s="89" t="s">
        <v>405</v>
      </c>
      <c r="G3020" s="209" t="s">
        <v>416</v>
      </c>
    </row>
    <row r="3021" spans="5:7">
      <c r="E3021" s="206" t="s">
        <v>3952</v>
      </c>
      <c r="F3021" s="89" t="s">
        <v>286</v>
      </c>
      <c r="G3021" s="209" t="s">
        <v>416</v>
      </c>
    </row>
    <row r="3022" spans="5:7">
      <c r="E3022" s="206" t="s">
        <v>3953</v>
      </c>
      <c r="F3022" s="89" t="s">
        <v>276</v>
      </c>
      <c r="G3022" s="209" t="s">
        <v>416</v>
      </c>
    </row>
    <row r="3023" spans="5:7">
      <c r="E3023" s="206" t="s">
        <v>1088</v>
      </c>
      <c r="F3023" s="89" t="s">
        <v>276</v>
      </c>
      <c r="G3023" s="209" t="s">
        <v>416</v>
      </c>
    </row>
    <row r="3024" spans="5:7">
      <c r="E3024" s="206" t="s">
        <v>1088</v>
      </c>
      <c r="F3024" s="89" t="s">
        <v>276</v>
      </c>
      <c r="G3024" s="209" t="s">
        <v>416</v>
      </c>
    </row>
    <row r="3025" spans="5:7">
      <c r="E3025" s="206" t="s">
        <v>3954</v>
      </c>
      <c r="F3025" s="89" t="s">
        <v>243</v>
      </c>
      <c r="G3025" s="209" t="s">
        <v>416</v>
      </c>
    </row>
    <row r="3026" spans="5:7">
      <c r="E3026" s="206" t="s">
        <v>3955</v>
      </c>
      <c r="F3026" s="89" t="s">
        <v>348</v>
      </c>
      <c r="G3026" s="209" t="s">
        <v>416</v>
      </c>
    </row>
    <row r="3027" spans="5:7">
      <c r="E3027" s="206" t="s">
        <v>1089</v>
      </c>
      <c r="F3027" s="89" t="s">
        <v>250</v>
      </c>
      <c r="G3027" s="209" t="s">
        <v>416</v>
      </c>
    </row>
    <row r="3028" spans="5:7">
      <c r="E3028" s="206" t="s">
        <v>1090</v>
      </c>
      <c r="F3028" s="89" t="s">
        <v>276</v>
      </c>
      <c r="G3028" s="209" t="s">
        <v>416</v>
      </c>
    </row>
    <row r="3029" spans="5:7">
      <c r="E3029" s="206" t="s">
        <v>1090</v>
      </c>
      <c r="F3029" s="89" t="s">
        <v>276</v>
      </c>
      <c r="G3029" s="209" t="s">
        <v>416</v>
      </c>
    </row>
    <row r="3030" spans="5:7">
      <c r="E3030" s="206" t="s">
        <v>3956</v>
      </c>
      <c r="F3030" s="89" t="s">
        <v>380</v>
      </c>
      <c r="G3030" s="209" t="s">
        <v>416</v>
      </c>
    </row>
    <row r="3031" spans="5:7">
      <c r="E3031" s="206" t="s">
        <v>3956</v>
      </c>
      <c r="F3031" s="89" t="s">
        <v>1113</v>
      </c>
      <c r="G3031" s="209" t="s">
        <v>416</v>
      </c>
    </row>
    <row r="3032" spans="5:7">
      <c r="E3032" s="206" t="s">
        <v>1091</v>
      </c>
      <c r="F3032" s="89" t="s">
        <v>271</v>
      </c>
      <c r="G3032" s="209" t="s">
        <v>416</v>
      </c>
    </row>
    <row r="3033" spans="5:7">
      <c r="E3033" s="206" t="s">
        <v>1091</v>
      </c>
      <c r="F3033" s="89" t="s">
        <v>320</v>
      </c>
      <c r="G3033" s="209" t="s">
        <v>416</v>
      </c>
    </row>
    <row r="3034" spans="5:7">
      <c r="E3034" s="206" t="s">
        <v>1092</v>
      </c>
      <c r="F3034" s="89" t="s">
        <v>250</v>
      </c>
      <c r="G3034" s="209" t="s">
        <v>416</v>
      </c>
    </row>
    <row r="3035" spans="5:7">
      <c r="E3035" s="206" t="s">
        <v>1093</v>
      </c>
      <c r="F3035" s="89" t="s">
        <v>250</v>
      </c>
      <c r="G3035" s="209" t="s">
        <v>416</v>
      </c>
    </row>
    <row r="3036" spans="5:7">
      <c r="E3036" s="206" t="s">
        <v>3957</v>
      </c>
      <c r="F3036" s="89" t="s">
        <v>276</v>
      </c>
      <c r="G3036" s="209" t="s">
        <v>416</v>
      </c>
    </row>
    <row r="3037" spans="5:7">
      <c r="E3037" s="206" t="s">
        <v>3958</v>
      </c>
      <c r="F3037" s="89" t="s">
        <v>335</v>
      </c>
      <c r="G3037" s="209" t="s">
        <v>416</v>
      </c>
    </row>
    <row r="3038" spans="5:7">
      <c r="E3038" s="206" t="s">
        <v>3959</v>
      </c>
      <c r="F3038" s="89" t="s">
        <v>295</v>
      </c>
      <c r="G3038" s="209" t="s">
        <v>416</v>
      </c>
    </row>
    <row r="3039" spans="5:7">
      <c r="E3039" s="206" t="s">
        <v>3960</v>
      </c>
      <c r="F3039" s="89" t="s">
        <v>273</v>
      </c>
      <c r="G3039" s="209" t="s">
        <v>416</v>
      </c>
    </row>
    <row r="3040" spans="5:7">
      <c r="E3040" s="206" t="s">
        <v>1094</v>
      </c>
      <c r="F3040" s="89" t="s">
        <v>335</v>
      </c>
      <c r="G3040" s="209" t="s">
        <v>416</v>
      </c>
    </row>
    <row r="3041" spans="5:7">
      <c r="E3041" s="206" t="s">
        <v>1095</v>
      </c>
      <c r="F3041" s="89" t="s">
        <v>276</v>
      </c>
      <c r="G3041" s="209" t="s">
        <v>416</v>
      </c>
    </row>
    <row r="3042" spans="5:7">
      <c r="E3042" s="206" t="s">
        <v>3961</v>
      </c>
      <c r="F3042" s="89" t="s">
        <v>250</v>
      </c>
      <c r="G3042" s="209" t="s">
        <v>416</v>
      </c>
    </row>
    <row r="3043" spans="5:7">
      <c r="E3043" s="206" t="s">
        <v>3962</v>
      </c>
      <c r="F3043" s="89" t="s">
        <v>243</v>
      </c>
      <c r="G3043" s="209" t="s">
        <v>416</v>
      </c>
    </row>
    <row r="3044" spans="5:7">
      <c r="E3044" s="206" t="s">
        <v>3963</v>
      </c>
      <c r="F3044" s="89" t="s">
        <v>248</v>
      </c>
      <c r="G3044" s="209" t="s">
        <v>416</v>
      </c>
    </row>
    <row r="3045" spans="5:7">
      <c r="E3045" s="206" t="s">
        <v>3964</v>
      </c>
      <c r="F3045" s="89" t="s">
        <v>286</v>
      </c>
      <c r="G3045" s="209" t="s">
        <v>416</v>
      </c>
    </row>
    <row r="3046" spans="5:7">
      <c r="E3046" s="206" t="s">
        <v>3965</v>
      </c>
      <c r="F3046" s="89" t="s">
        <v>405</v>
      </c>
      <c r="G3046" s="209" t="s">
        <v>416</v>
      </c>
    </row>
    <row r="3047" spans="5:7">
      <c r="E3047" s="206" t="s">
        <v>1096</v>
      </c>
      <c r="F3047" s="89" t="s">
        <v>250</v>
      </c>
      <c r="G3047" s="209" t="s">
        <v>416</v>
      </c>
    </row>
    <row r="3048" spans="5:7">
      <c r="E3048" s="206" t="s">
        <v>1097</v>
      </c>
      <c r="F3048" s="89" t="s">
        <v>243</v>
      </c>
      <c r="G3048" s="209" t="s">
        <v>416</v>
      </c>
    </row>
    <row r="3049" spans="5:7">
      <c r="E3049" s="206" t="s">
        <v>3966</v>
      </c>
      <c r="F3049" s="89" t="s">
        <v>370</v>
      </c>
      <c r="G3049" s="209" t="s">
        <v>416</v>
      </c>
    </row>
    <row r="3050" spans="5:7">
      <c r="E3050" s="206" t="s">
        <v>3967</v>
      </c>
      <c r="F3050" s="89" t="s">
        <v>276</v>
      </c>
      <c r="G3050" s="209" t="s">
        <v>416</v>
      </c>
    </row>
    <row r="3051" spans="5:7">
      <c r="E3051" s="206" t="s">
        <v>1098</v>
      </c>
      <c r="F3051" s="89" t="s">
        <v>252</v>
      </c>
      <c r="G3051" s="209" t="s">
        <v>416</v>
      </c>
    </row>
    <row r="3052" spans="5:7">
      <c r="E3052" s="206" t="s">
        <v>3968</v>
      </c>
      <c r="F3052" s="89" t="s">
        <v>405</v>
      </c>
      <c r="G3052" s="209" t="s">
        <v>416</v>
      </c>
    </row>
    <row r="3053" spans="5:7">
      <c r="E3053" s="206" t="s">
        <v>1099</v>
      </c>
      <c r="F3053" s="89" t="s">
        <v>276</v>
      </c>
      <c r="G3053" s="209" t="s">
        <v>416</v>
      </c>
    </row>
    <row r="3054" spans="5:7">
      <c r="E3054" s="206" t="s">
        <v>1100</v>
      </c>
      <c r="F3054" s="89" t="s">
        <v>252</v>
      </c>
      <c r="G3054" s="209" t="s">
        <v>416</v>
      </c>
    </row>
    <row r="3055" spans="5:7">
      <c r="E3055" s="206" t="s">
        <v>3969</v>
      </c>
      <c r="F3055" s="89" t="s">
        <v>286</v>
      </c>
      <c r="G3055" s="209" t="s">
        <v>416</v>
      </c>
    </row>
    <row r="3056" spans="5:7">
      <c r="E3056" s="206" t="s">
        <v>3969</v>
      </c>
      <c r="F3056" s="89" t="s">
        <v>350</v>
      </c>
      <c r="G3056" s="209" t="s">
        <v>416</v>
      </c>
    </row>
    <row r="3057" spans="5:7">
      <c r="E3057" s="206" t="s">
        <v>3970</v>
      </c>
      <c r="F3057" s="89" t="s">
        <v>276</v>
      </c>
      <c r="G3057" s="209" t="s">
        <v>416</v>
      </c>
    </row>
    <row r="3058" spans="5:7">
      <c r="E3058" s="206" t="s">
        <v>1101</v>
      </c>
      <c r="F3058" s="89" t="s">
        <v>368</v>
      </c>
      <c r="G3058" s="209" t="s">
        <v>416</v>
      </c>
    </row>
    <row r="3059" spans="5:7">
      <c r="E3059" s="206" t="s">
        <v>3971</v>
      </c>
      <c r="F3059" s="89" t="s">
        <v>286</v>
      </c>
      <c r="G3059" s="209" t="s">
        <v>416</v>
      </c>
    </row>
    <row r="3060" spans="5:7">
      <c r="E3060" s="206" t="s">
        <v>3971</v>
      </c>
      <c r="F3060" s="89" t="s">
        <v>350</v>
      </c>
      <c r="G3060" s="209" t="s">
        <v>416</v>
      </c>
    </row>
    <row r="3061" spans="5:7">
      <c r="E3061" s="206" t="s">
        <v>3972</v>
      </c>
      <c r="F3061" s="89" t="s">
        <v>273</v>
      </c>
      <c r="G3061" s="209" t="s">
        <v>416</v>
      </c>
    </row>
    <row r="3062" spans="5:7">
      <c r="E3062" s="206" t="s">
        <v>3973</v>
      </c>
      <c r="F3062" s="89" t="s">
        <v>286</v>
      </c>
      <c r="G3062" s="209" t="s">
        <v>416</v>
      </c>
    </row>
    <row r="3063" spans="5:7">
      <c r="E3063" s="206" t="s">
        <v>3974</v>
      </c>
      <c r="F3063" s="89" t="s">
        <v>243</v>
      </c>
      <c r="G3063" s="209" t="s">
        <v>416</v>
      </c>
    </row>
    <row r="3064" spans="5:7">
      <c r="E3064" s="206" t="s">
        <v>3975</v>
      </c>
      <c r="F3064" s="89" t="s">
        <v>286</v>
      </c>
      <c r="G3064" s="209" t="s">
        <v>416</v>
      </c>
    </row>
    <row r="3065" spans="5:7">
      <c r="E3065" s="206" t="s">
        <v>1102</v>
      </c>
      <c r="F3065" s="89" t="s">
        <v>276</v>
      </c>
      <c r="G3065" s="209" t="s">
        <v>416</v>
      </c>
    </row>
    <row r="3066" spans="5:7">
      <c r="E3066" s="206" t="s">
        <v>3976</v>
      </c>
      <c r="F3066" s="89" t="s">
        <v>243</v>
      </c>
      <c r="G3066" s="209" t="s">
        <v>416</v>
      </c>
    </row>
    <row r="3067" spans="5:7">
      <c r="E3067" s="206" t="s">
        <v>3977</v>
      </c>
      <c r="F3067" s="89" t="s">
        <v>286</v>
      </c>
      <c r="G3067" s="209" t="s">
        <v>416</v>
      </c>
    </row>
    <row r="3068" spans="5:7">
      <c r="E3068" s="206" t="s">
        <v>3977</v>
      </c>
      <c r="F3068" s="89" t="s">
        <v>350</v>
      </c>
      <c r="G3068" s="209" t="s">
        <v>416</v>
      </c>
    </row>
    <row r="3069" spans="5:7">
      <c r="E3069" s="206" t="s">
        <v>3978</v>
      </c>
      <c r="F3069" s="89" t="s">
        <v>286</v>
      </c>
      <c r="G3069" s="209" t="s">
        <v>416</v>
      </c>
    </row>
    <row r="3070" spans="5:7">
      <c r="E3070" s="206" t="s">
        <v>3979</v>
      </c>
      <c r="F3070" s="89" t="s">
        <v>286</v>
      </c>
      <c r="G3070" s="209" t="s">
        <v>416</v>
      </c>
    </row>
    <row r="3071" spans="5:7">
      <c r="E3071" s="206" t="s">
        <v>3980</v>
      </c>
      <c r="F3071" s="89" t="s">
        <v>276</v>
      </c>
      <c r="G3071" s="209" t="s">
        <v>416</v>
      </c>
    </row>
    <row r="3072" spans="5:7">
      <c r="E3072" s="206" t="s">
        <v>1103</v>
      </c>
      <c r="F3072" s="89" t="s">
        <v>276</v>
      </c>
      <c r="G3072" s="209" t="s">
        <v>416</v>
      </c>
    </row>
    <row r="3073" spans="5:7">
      <c r="E3073" s="206" t="s">
        <v>3981</v>
      </c>
      <c r="F3073" s="89" t="s">
        <v>286</v>
      </c>
      <c r="G3073" s="209" t="s">
        <v>416</v>
      </c>
    </row>
    <row r="3074" spans="5:7">
      <c r="E3074" s="206" t="s">
        <v>3982</v>
      </c>
      <c r="F3074" s="89" t="s">
        <v>335</v>
      </c>
      <c r="G3074" s="209" t="s">
        <v>416</v>
      </c>
    </row>
    <row r="3075" spans="5:7">
      <c r="E3075" s="206" t="s">
        <v>3983</v>
      </c>
      <c r="F3075" s="89" t="s">
        <v>252</v>
      </c>
      <c r="G3075" s="209" t="s">
        <v>416</v>
      </c>
    </row>
    <row r="3076" spans="5:7">
      <c r="E3076" s="206" t="s">
        <v>3984</v>
      </c>
      <c r="F3076" s="89" t="s">
        <v>370</v>
      </c>
      <c r="G3076" s="209" t="s">
        <v>416</v>
      </c>
    </row>
    <row r="3077" spans="5:7">
      <c r="E3077" s="206" t="s">
        <v>3985</v>
      </c>
      <c r="F3077" s="89" t="s">
        <v>335</v>
      </c>
      <c r="G3077" s="209" t="s">
        <v>416</v>
      </c>
    </row>
    <row r="3078" spans="5:7">
      <c r="E3078" s="206" t="s">
        <v>1104</v>
      </c>
      <c r="F3078" s="89" t="s">
        <v>252</v>
      </c>
      <c r="G3078" s="209" t="s">
        <v>416</v>
      </c>
    </row>
    <row r="3079" spans="5:7">
      <c r="E3079" s="206" t="s">
        <v>3986</v>
      </c>
      <c r="F3079" s="89" t="s">
        <v>252</v>
      </c>
      <c r="G3079" s="209" t="s">
        <v>416</v>
      </c>
    </row>
    <row r="3080" spans="5:7">
      <c r="E3080" s="206" t="s">
        <v>3987</v>
      </c>
      <c r="F3080" s="89" t="s">
        <v>1113</v>
      </c>
      <c r="G3080" s="209" t="s">
        <v>416</v>
      </c>
    </row>
    <row r="3081" spans="5:7">
      <c r="E3081" s="206" t="s">
        <v>3988</v>
      </c>
      <c r="F3081" s="89" t="s">
        <v>405</v>
      </c>
      <c r="G3081" s="209" t="s">
        <v>416</v>
      </c>
    </row>
    <row r="3082" spans="5:7">
      <c r="E3082" s="206" t="s">
        <v>1110</v>
      </c>
      <c r="F3082" s="89" t="s">
        <v>243</v>
      </c>
      <c r="G3082" s="209" t="s">
        <v>416</v>
      </c>
    </row>
    <row r="3083" spans="5:7">
      <c r="E3083" s="206" t="s">
        <v>3989</v>
      </c>
      <c r="F3083" s="89" t="s">
        <v>348</v>
      </c>
      <c r="G3083" s="209" t="s">
        <v>416</v>
      </c>
    </row>
    <row r="3084" spans="5:7">
      <c r="E3084" s="206" t="s">
        <v>3990</v>
      </c>
      <c r="F3084" s="89" t="s">
        <v>348</v>
      </c>
      <c r="G3084" s="209" t="s">
        <v>416</v>
      </c>
    </row>
    <row r="3085" spans="5:7">
      <c r="E3085" s="206" t="s">
        <v>1112</v>
      </c>
      <c r="F3085" s="89" t="s">
        <v>252</v>
      </c>
      <c r="G3085" s="209" t="s">
        <v>416</v>
      </c>
    </row>
    <row r="3086" spans="5:7">
      <c r="E3086" s="206" t="s">
        <v>1114</v>
      </c>
      <c r="F3086" s="89" t="s">
        <v>1113</v>
      </c>
      <c r="G3086" s="209" t="s">
        <v>416</v>
      </c>
    </row>
    <row r="3087" spans="5:7">
      <c r="E3087" s="206" t="s">
        <v>1114</v>
      </c>
      <c r="F3087" s="89" t="s">
        <v>1113</v>
      </c>
      <c r="G3087" s="209" t="s">
        <v>416</v>
      </c>
    </row>
    <row r="3088" spans="5:7">
      <c r="E3088" s="206" t="s">
        <v>1114</v>
      </c>
      <c r="F3088" s="89" t="s">
        <v>369</v>
      </c>
      <c r="G3088" s="209" t="s">
        <v>416</v>
      </c>
    </row>
    <row r="3089" spans="5:7">
      <c r="E3089" s="206" t="s">
        <v>3991</v>
      </c>
      <c r="F3089" s="89" t="s">
        <v>270</v>
      </c>
      <c r="G3089" s="209" t="s">
        <v>416</v>
      </c>
    </row>
    <row r="3090" spans="5:7">
      <c r="E3090" s="206" t="s">
        <v>3991</v>
      </c>
      <c r="F3090" s="89" t="s">
        <v>243</v>
      </c>
      <c r="G3090" s="209" t="s">
        <v>416</v>
      </c>
    </row>
    <row r="3091" spans="5:7">
      <c r="E3091" s="206" t="s">
        <v>3991</v>
      </c>
      <c r="F3091" s="89" t="s">
        <v>1113</v>
      </c>
      <c r="G3091" s="209" t="s">
        <v>416</v>
      </c>
    </row>
    <row r="3092" spans="5:7">
      <c r="E3092" s="206" t="s">
        <v>3991</v>
      </c>
      <c r="F3092" s="89" t="s">
        <v>1113</v>
      </c>
      <c r="G3092" s="209" t="s">
        <v>416</v>
      </c>
    </row>
    <row r="3093" spans="5:7">
      <c r="E3093" s="206" t="s">
        <v>3992</v>
      </c>
      <c r="F3093" s="89" t="s">
        <v>276</v>
      </c>
      <c r="G3093" s="209" t="s">
        <v>416</v>
      </c>
    </row>
    <row r="3094" spans="5:7">
      <c r="E3094" s="206" t="s">
        <v>1105</v>
      </c>
      <c r="F3094" s="89" t="s">
        <v>243</v>
      </c>
      <c r="G3094" s="209" t="s">
        <v>416</v>
      </c>
    </row>
    <row r="3095" spans="5:7">
      <c r="E3095" s="206" t="s">
        <v>3993</v>
      </c>
      <c r="F3095" s="89" t="s">
        <v>405</v>
      </c>
      <c r="G3095" s="209" t="s">
        <v>416</v>
      </c>
    </row>
    <row r="3096" spans="5:7">
      <c r="E3096" s="206" t="s">
        <v>1106</v>
      </c>
      <c r="F3096" s="89" t="s">
        <v>250</v>
      </c>
      <c r="G3096" s="209" t="s">
        <v>416</v>
      </c>
    </row>
    <row r="3097" spans="5:7">
      <c r="E3097" s="206" t="s">
        <v>1107</v>
      </c>
      <c r="F3097" s="89" t="s">
        <v>250</v>
      </c>
      <c r="G3097" s="209" t="s">
        <v>416</v>
      </c>
    </row>
    <row r="3098" spans="5:7">
      <c r="E3098" s="206" t="s">
        <v>3994</v>
      </c>
      <c r="F3098" s="89" t="s">
        <v>269</v>
      </c>
      <c r="G3098" s="209" t="s">
        <v>416</v>
      </c>
    </row>
    <row r="3099" spans="5:7">
      <c r="E3099" s="206" t="s">
        <v>3995</v>
      </c>
      <c r="F3099" s="89" t="s">
        <v>252</v>
      </c>
      <c r="G3099" s="209" t="s">
        <v>416</v>
      </c>
    </row>
    <row r="3100" spans="5:7">
      <c r="E3100" s="206" t="s">
        <v>3996</v>
      </c>
      <c r="F3100" s="89" t="s">
        <v>405</v>
      </c>
      <c r="G3100" s="209" t="s">
        <v>416</v>
      </c>
    </row>
    <row r="3101" spans="5:7">
      <c r="E3101" s="206" t="s">
        <v>3997</v>
      </c>
      <c r="F3101" s="89" t="s">
        <v>243</v>
      </c>
      <c r="G3101" s="209" t="s">
        <v>416</v>
      </c>
    </row>
    <row r="3102" spans="5:7">
      <c r="E3102" s="206" t="s">
        <v>3998</v>
      </c>
      <c r="F3102" s="89" t="s">
        <v>405</v>
      </c>
      <c r="G3102" s="209" t="s">
        <v>416</v>
      </c>
    </row>
    <row r="3103" spans="5:7">
      <c r="E3103" s="206" t="s">
        <v>3999</v>
      </c>
      <c r="F3103" s="89" t="s">
        <v>273</v>
      </c>
      <c r="G3103" s="209" t="s">
        <v>416</v>
      </c>
    </row>
    <row r="3104" spans="5:7">
      <c r="E3104" s="206" t="s">
        <v>1108</v>
      </c>
      <c r="F3104" s="89" t="s">
        <v>276</v>
      </c>
      <c r="G3104" s="209" t="s">
        <v>416</v>
      </c>
    </row>
    <row r="3105" spans="5:7">
      <c r="E3105" s="206" t="s">
        <v>1109</v>
      </c>
      <c r="F3105" s="89" t="s">
        <v>250</v>
      </c>
      <c r="G3105" s="209" t="s">
        <v>416</v>
      </c>
    </row>
    <row r="3106" spans="5:7">
      <c r="E3106" s="206" t="s">
        <v>1111</v>
      </c>
      <c r="F3106" s="89" t="s">
        <v>276</v>
      </c>
      <c r="G3106" s="209" t="s">
        <v>416</v>
      </c>
    </row>
    <row r="3107" spans="5:7">
      <c r="E3107" s="206" t="s">
        <v>4000</v>
      </c>
      <c r="F3107" s="89" t="s">
        <v>1113</v>
      </c>
      <c r="G3107" s="209" t="s">
        <v>416</v>
      </c>
    </row>
    <row r="3108" spans="5:7">
      <c r="E3108" s="206" t="s">
        <v>4001</v>
      </c>
      <c r="F3108" s="89" t="s">
        <v>248</v>
      </c>
      <c r="G3108" s="209" t="s">
        <v>416</v>
      </c>
    </row>
    <row r="3109" spans="5:7">
      <c r="E3109" s="206" t="s">
        <v>4002</v>
      </c>
      <c r="F3109" s="89" t="s">
        <v>335</v>
      </c>
      <c r="G3109" s="209" t="s">
        <v>416</v>
      </c>
    </row>
    <row r="3110" spans="5:7">
      <c r="E3110" s="206" t="s">
        <v>1141</v>
      </c>
      <c r="F3110" s="89" t="s">
        <v>276</v>
      </c>
      <c r="G3110" s="209" t="s">
        <v>416</v>
      </c>
    </row>
    <row r="3111" spans="5:7">
      <c r="E3111" s="206" t="s">
        <v>1142</v>
      </c>
      <c r="F3111" s="89" t="s">
        <v>252</v>
      </c>
      <c r="G3111" s="209" t="s">
        <v>416</v>
      </c>
    </row>
    <row r="3112" spans="5:7">
      <c r="E3112" s="206" t="s">
        <v>4003</v>
      </c>
      <c r="F3112" s="89" t="s">
        <v>4906</v>
      </c>
      <c r="G3112" s="209" t="s">
        <v>416</v>
      </c>
    </row>
    <row r="3113" spans="5:7">
      <c r="E3113" s="206" t="s">
        <v>1115</v>
      </c>
      <c r="F3113" s="89" t="s">
        <v>250</v>
      </c>
      <c r="G3113" s="209" t="s">
        <v>416</v>
      </c>
    </row>
    <row r="3114" spans="5:7">
      <c r="E3114" s="206" t="s">
        <v>4004</v>
      </c>
      <c r="F3114" s="89" t="s">
        <v>252</v>
      </c>
      <c r="G3114" s="209" t="s">
        <v>416</v>
      </c>
    </row>
    <row r="3115" spans="5:7">
      <c r="E3115" s="206" t="s">
        <v>4005</v>
      </c>
      <c r="F3115" s="89" t="s">
        <v>306</v>
      </c>
      <c r="G3115" s="209" t="s">
        <v>416</v>
      </c>
    </row>
    <row r="3116" spans="5:7">
      <c r="E3116" s="206" t="s">
        <v>4006</v>
      </c>
      <c r="F3116" s="89" t="s">
        <v>380</v>
      </c>
      <c r="G3116" s="209" t="s">
        <v>416</v>
      </c>
    </row>
    <row r="3117" spans="5:7">
      <c r="E3117" s="206" t="s">
        <v>4006</v>
      </c>
      <c r="F3117" s="89" t="s">
        <v>320</v>
      </c>
      <c r="G3117" s="209" t="s">
        <v>416</v>
      </c>
    </row>
    <row r="3118" spans="5:7">
      <c r="E3118" s="206" t="s">
        <v>4007</v>
      </c>
      <c r="F3118" s="89" t="s">
        <v>320</v>
      </c>
      <c r="G3118" s="209" t="s">
        <v>416</v>
      </c>
    </row>
    <row r="3119" spans="5:7">
      <c r="E3119" s="206" t="s">
        <v>4008</v>
      </c>
      <c r="F3119" s="89" t="s">
        <v>252</v>
      </c>
      <c r="G3119" s="209" t="s">
        <v>416</v>
      </c>
    </row>
    <row r="3120" spans="5:7">
      <c r="E3120" s="206" t="s">
        <v>4009</v>
      </c>
      <c r="F3120" s="89" t="s">
        <v>1113</v>
      </c>
      <c r="G3120" s="209" t="s">
        <v>416</v>
      </c>
    </row>
    <row r="3121" spans="5:7">
      <c r="E3121" s="206" t="s">
        <v>4010</v>
      </c>
      <c r="F3121" s="89" t="s">
        <v>1113</v>
      </c>
      <c r="G3121" s="209" t="s">
        <v>416</v>
      </c>
    </row>
    <row r="3122" spans="5:7">
      <c r="E3122" s="206" t="s">
        <v>4010</v>
      </c>
      <c r="F3122" s="89" t="s">
        <v>271</v>
      </c>
      <c r="G3122" s="209" t="s">
        <v>416</v>
      </c>
    </row>
    <row r="3123" spans="5:7">
      <c r="E3123" s="206" t="s">
        <v>1116</v>
      </c>
      <c r="F3123" s="89" t="s">
        <v>276</v>
      </c>
      <c r="G3123" s="209" t="s">
        <v>416</v>
      </c>
    </row>
    <row r="3124" spans="5:7">
      <c r="E3124" s="206" t="s">
        <v>4011</v>
      </c>
      <c r="F3124" s="89" t="s">
        <v>286</v>
      </c>
      <c r="G3124" s="209" t="s">
        <v>416</v>
      </c>
    </row>
    <row r="3125" spans="5:7">
      <c r="E3125" s="206" t="s">
        <v>4012</v>
      </c>
      <c r="F3125" s="89" t="s">
        <v>286</v>
      </c>
      <c r="G3125" s="209" t="s">
        <v>416</v>
      </c>
    </row>
    <row r="3126" spans="5:7">
      <c r="E3126" s="206" t="s">
        <v>4012</v>
      </c>
      <c r="F3126" s="89" t="s">
        <v>350</v>
      </c>
      <c r="G3126" s="209" t="s">
        <v>416</v>
      </c>
    </row>
    <row r="3127" spans="5:7">
      <c r="E3127" s="206" t="s">
        <v>4013</v>
      </c>
      <c r="F3127" s="89" t="s">
        <v>286</v>
      </c>
      <c r="G3127" s="209" t="s">
        <v>416</v>
      </c>
    </row>
    <row r="3128" spans="5:7">
      <c r="E3128" s="206" t="s">
        <v>4014</v>
      </c>
      <c r="F3128" s="89" t="s">
        <v>276</v>
      </c>
      <c r="G3128" s="209" t="s">
        <v>416</v>
      </c>
    </row>
    <row r="3129" spans="5:7">
      <c r="E3129" s="206" t="s">
        <v>1117</v>
      </c>
      <c r="F3129" s="89" t="s">
        <v>276</v>
      </c>
      <c r="G3129" s="209" t="s">
        <v>416</v>
      </c>
    </row>
    <row r="3130" spans="5:7">
      <c r="E3130" s="206" t="s">
        <v>4015</v>
      </c>
      <c r="F3130" s="89" t="s">
        <v>405</v>
      </c>
      <c r="G3130" s="209" t="s">
        <v>416</v>
      </c>
    </row>
    <row r="3131" spans="5:7">
      <c r="E3131" s="206" t="s">
        <v>4016</v>
      </c>
      <c r="F3131" s="89" t="s">
        <v>273</v>
      </c>
      <c r="G3131" s="209" t="s">
        <v>416</v>
      </c>
    </row>
    <row r="3132" spans="5:7">
      <c r="E3132" s="206" t="s">
        <v>4017</v>
      </c>
      <c r="F3132" s="89" t="s">
        <v>252</v>
      </c>
      <c r="G3132" s="209" t="s">
        <v>416</v>
      </c>
    </row>
    <row r="3133" spans="5:7">
      <c r="E3133" s="206" t="s">
        <v>4018</v>
      </c>
      <c r="F3133" s="89" t="s">
        <v>348</v>
      </c>
      <c r="G3133" s="209" t="s">
        <v>416</v>
      </c>
    </row>
    <row r="3134" spans="5:7">
      <c r="E3134" s="206" t="s">
        <v>4019</v>
      </c>
      <c r="F3134" s="89" t="s">
        <v>243</v>
      </c>
      <c r="G3134" s="209" t="s">
        <v>416</v>
      </c>
    </row>
    <row r="3135" spans="5:7">
      <c r="E3135" s="206" t="s">
        <v>4020</v>
      </c>
      <c r="F3135" s="89" t="s">
        <v>252</v>
      </c>
      <c r="G3135" s="209" t="s">
        <v>416</v>
      </c>
    </row>
    <row r="3136" spans="5:7">
      <c r="E3136" s="206" t="s">
        <v>1118</v>
      </c>
      <c r="F3136" s="89" t="s">
        <v>250</v>
      </c>
      <c r="G3136" s="209" t="s">
        <v>416</v>
      </c>
    </row>
    <row r="3137" spans="5:7">
      <c r="E3137" s="206" t="s">
        <v>4021</v>
      </c>
      <c r="F3137" s="89" t="s">
        <v>286</v>
      </c>
      <c r="G3137" s="209" t="s">
        <v>416</v>
      </c>
    </row>
    <row r="3138" spans="5:7">
      <c r="E3138" s="206" t="s">
        <v>4021</v>
      </c>
      <c r="F3138" s="89" t="s">
        <v>286</v>
      </c>
      <c r="G3138" s="209" t="s">
        <v>416</v>
      </c>
    </row>
    <row r="3139" spans="5:7">
      <c r="E3139" s="206" t="s">
        <v>4022</v>
      </c>
      <c r="F3139" s="89" t="s">
        <v>276</v>
      </c>
      <c r="G3139" s="209" t="s">
        <v>416</v>
      </c>
    </row>
    <row r="3140" spans="5:7">
      <c r="E3140" s="206" t="s">
        <v>4023</v>
      </c>
      <c r="F3140" s="89" t="s">
        <v>252</v>
      </c>
      <c r="G3140" s="209" t="s">
        <v>416</v>
      </c>
    </row>
    <row r="3141" spans="5:7">
      <c r="E3141" s="206" t="s">
        <v>4024</v>
      </c>
      <c r="F3141" s="89" t="s">
        <v>252</v>
      </c>
      <c r="G3141" s="209" t="s">
        <v>416</v>
      </c>
    </row>
    <row r="3142" spans="5:7">
      <c r="E3142" s="206" t="s">
        <v>4025</v>
      </c>
      <c r="F3142" s="89" t="s">
        <v>4906</v>
      </c>
      <c r="G3142" s="209" t="s">
        <v>416</v>
      </c>
    </row>
    <row r="3143" spans="5:7">
      <c r="E3143" s="206" t="s">
        <v>4026</v>
      </c>
      <c r="F3143" s="89" t="s">
        <v>1113</v>
      </c>
      <c r="G3143" s="209" t="s">
        <v>416</v>
      </c>
    </row>
    <row r="3144" spans="5:7">
      <c r="E3144" s="206" t="s">
        <v>4026</v>
      </c>
      <c r="F3144" s="89" t="s">
        <v>369</v>
      </c>
      <c r="G3144" s="209" t="s">
        <v>416</v>
      </c>
    </row>
    <row r="3145" spans="5:7">
      <c r="E3145" s="206" t="s">
        <v>4027</v>
      </c>
      <c r="F3145" s="89" t="s">
        <v>295</v>
      </c>
      <c r="G3145" s="209" t="s">
        <v>416</v>
      </c>
    </row>
    <row r="3146" spans="5:7">
      <c r="E3146" s="206" t="s">
        <v>4027</v>
      </c>
      <c r="F3146" s="89" t="s">
        <v>294</v>
      </c>
      <c r="G3146" s="209" t="s">
        <v>416</v>
      </c>
    </row>
    <row r="3147" spans="5:7">
      <c r="E3147" s="206" t="s">
        <v>4028</v>
      </c>
      <c r="F3147" s="89" t="s">
        <v>286</v>
      </c>
      <c r="G3147" s="209" t="s">
        <v>416</v>
      </c>
    </row>
    <row r="3148" spans="5:7">
      <c r="E3148" s="206" t="s">
        <v>4029</v>
      </c>
      <c r="F3148" s="89" t="s">
        <v>286</v>
      </c>
      <c r="G3148" s="209" t="s">
        <v>416</v>
      </c>
    </row>
    <row r="3149" spans="5:7">
      <c r="E3149" s="206" t="s">
        <v>1119</v>
      </c>
      <c r="F3149" s="89" t="s">
        <v>335</v>
      </c>
      <c r="G3149" s="209" t="s">
        <v>416</v>
      </c>
    </row>
    <row r="3150" spans="5:7">
      <c r="E3150" s="206" t="s">
        <v>1120</v>
      </c>
      <c r="F3150" s="89" t="s">
        <v>250</v>
      </c>
      <c r="G3150" s="209" t="s">
        <v>416</v>
      </c>
    </row>
    <row r="3151" spans="5:7">
      <c r="E3151" s="206" t="s">
        <v>4030</v>
      </c>
      <c r="F3151" s="89" t="s">
        <v>295</v>
      </c>
      <c r="G3151" s="209" t="s">
        <v>416</v>
      </c>
    </row>
    <row r="3152" spans="5:7">
      <c r="E3152" s="206" t="s">
        <v>4031</v>
      </c>
      <c r="F3152" s="89" t="s">
        <v>286</v>
      </c>
      <c r="G3152" s="209" t="s">
        <v>416</v>
      </c>
    </row>
    <row r="3153" spans="5:7">
      <c r="E3153" s="206" t="s">
        <v>1132</v>
      </c>
      <c r="F3153" s="89" t="s">
        <v>276</v>
      </c>
      <c r="G3153" s="209" t="s">
        <v>416</v>
      </c>
    </row>
    <row r="3154" spans="5:7">
      <c r="E3154" s="206" t="s">
        <v>1133</v>
      </c>
      <c r="F3154" s="89" t="s">
        <v>335</v>
      </c>
      <c r="G3154" s="209" t="s">
        <v>416</v>
      </c>
    </row>
    <row r="3155" spans="5:7">
      <c r="E3155" s="206" t="s">
        <v>4032</v>
      </c>
      <c r="F3155" s="89" t="s">
        <v>252</v>
      </c>
      <c r="G3155" s="209" t="s">
        <v>416</v>
      </c>
    </row>
    <row r="3156" spans="5:7">
      <c r="E3156" s="206" t="s">
        <v>4033</v>
      </c>
      <c r="F3156" s="89" t="s">
        <v>252</v>
      </c>
      <c r="G3156" s="209" t="s">
        <v>416</v>
      </c>
    </row>
    <row r="3157" spans="5:7">
      <c r="E3157" s="206" t="s">
        <v>4034</v>
      </c>
      <c r="F3157" s="89" t="s">
        <v>348</v>
      </c>
      <c r="G3157" s="209" t="s">
        <v>416</v>
      </c>
    </row>
    <row r="3158" spans="5:7">
      <c r="E3158" s="206" t="s">
        <v>4035</v>
      </c>
      <c r="F3158" s="89" t="s">
        <v>298</v>
      </c>
      <c r="G3158" s="209" t="s">
        <v>416</v>
      </c>
    </row>
    <row r="3159" spans="5:7">
      <c r="E3159" s="206" t="s">
        <v>4035</v>
      </c>
      <c r="F3159" s="89" t="s">
        <v>298</v>
      </c>
      <c r="G3159" s="209" t="s">
        <v>416</v>
      </c>
    </row>
    <row r="3160" spans="5:7">
      <c r="E3160" s="206" t="s">
        <v>4036</v>
      </c>
      <c r="F3160" s="89" t="s">
        <v>273</v>
      </c>
      <c r="G3160" s="209" t="s">
        <v>416</v>
      </c>
    </row>
    <row r="3161" spans="5:7">
      <c r="E3161" s="206" t="s">
        <v>4037</v>
      </c>
      <c r="F3161" s="89" t="s">
        <v>286</v>
      </c>
      <c r="G3161" s="209" t="s">
        <v>416</v>
      </c>
    </row>
    <row r="3162" spans="5:7">
      <c r="E3162" s="206" t="s">
        <v>4037</v>
      </c>
      <c r="F3162" s="89" t="s">
        <v>286</v>
      </c>
      <c r="G3162" s="209" t="s">
        <v>416</v>
      </c>
    </row>
    <row r="3163" spans="5:7">
      <c r="E3163" s="206" t="s">
        <v>4038</v>
      </c>
      <c r="F3163" s="89" t="s">
        <v>243</v>
      </c>
      <c r="G3163" s="209" t="s">
        <v>416</v>
      </c>
    </row>
    <row r="3164" spans="5:7">
      <c r="E3164" s="206" t="s">
        <v>1121</v>
      </c>
      <c r="F3164" s="89" t="s">
        <v>252</v>
      </c>
      <c r="G3164" s="209" t="s">
        <v>416</v>
      </c>
    </row>
    <row r="3165" spans="5:7">
      <c r="E3165" s="206" t="s">
        <v>1122</v>
      </c>
      <c r="F3165" s="89" t="s">
        <v>250</v>
      </c>
      <c r="G3165" s="209" t="s">
        <v>416</v>
      </c>
    </row>
    <row r="3166" spans="5:7">
      <c r="E3166" s="206" t="s">
        <v>4039</v>
      </c>
      <c r="F3166" s="89" t="s">
        <v>335</v>
      </c>
      <c r="G3166" s="209" t="s">
        <v>416</v>
      </c>
    </row>
    <row r="3167" spans="5:7">
      <c r="E3167" s="206" t="s">
        <v>1123</v>
      </c>
      <c r="F3167" s="89" t="s">
        <v>252</v>
      </c>
      <c r="G3167" s="209" t="s">
        <v>416</v>
      </c>
    </row>
    <row r="3168" spans="5:7">
      <c r="E3168" s="206" t="s">
        <v>4040</v>
      </c>
      <c r="F3168" s="89" t="s">
        <v>252</v>
      </c>
      <c r="G3168" s="209" t="s">
        <v>416</v>
      </c>
    </row>
    <row r="3169" spans="5:7">
      <c r="E3169" s="206" t="s">
        <v>1124</v>
      </c>
      <c r="F3169" s="89" t="s">
        <v>252</v>
      </c>
      <c r="G3169" s="209" t="s">
        <v>416</v>
      </c>
    </row>
    <row r="3170" spans="5:7">
      <c r="E3170" s="206" t="s">
        <v>1125</v>
      </c>
      <c r="F3170" s="89" t="s">
        <v>252</v>
      </c>
      <c r="G3170" s="209" t="s">
        <v>416</v>
      </c>
    </row>
    <row r="3171" spans="5:7">
      <c r="E3171" s="206" t="s">
        <v>4041</v>
      </c>
      <c r="F3171" s="89" t="s">
        <v>286</v>
      </c>
      <c r="G3171" s="209" t="s">
        <v>416</v>
      </c>
    </row>
    <row r="3172" spans="5:7">
      <c r="E3172" s="206" t="s">
        <v>4042</v>
      </c>
      <c r="F3172" s="89" t="s">
        <v>276</v>
      </c>
      <c r="G3172" s="209" t="s">
        <v>416</v>
      </c>
    </row>
    <row r="3173" spans="5:7">
      <c r="E3173" s="206" t="s">
        <v>4043</v>
      </c>
      <c r="F3173" s="89" t="s">
        <v>243</v>
      </c>
      <c r="G3173" s="209" t="s">
        <v>416</v>
      </c>
    </row>
    <row r="3174" spans="5:7">
      <c r="E3174" s="206" t="s">
        <v>4044</v>
      </c>
      <c r="F3174" s="89" t="s">
        <v>248</v>
      </c>
      <c r="G3174" s="209" t="s">
        <v>416</v>
      </c>
    </row>
    <row r="3175" spans="5:7">
      <c r="E3175" s="206" t="s">
        <v>4045</v>
      </c>
      <c r="F3175" s="89" t="s">
        <v>298</v>
      </c>
      <c r="G3175" s="209" t="s">
        <v>416</v>
      </c>
    </row>
    <row r="3176" spans="5:7">
      <c r="E3176" s="206" t="s">
        <v>1126</v>
      </c>
      <c r="F3176" s="89" t="s">
        <v>252</v>
      </c>
      <c r="G3176" s="209" t="s">
        <v>416</v>
      </c>
    </row>
    <row r="3177" spans="5:7">
      <c r="E3177" s="206" t="s">
        <v>4046</v>
      </c>
      <c r="F3177" s="89" t="s">
        <v>248</v>
      </c>
      <c r="G3177" s="209" t="s">
        <v>416</v>
      </c>
    </row>
    <row r="3178" spans="5:7">
      <c r="E3178" s="206" t="s">
        <v>1127</v>
      </c>
      <c r="F3178" s="89" t="s">
        <v>335</v>
      </c>
      <c r="G3178" s="209" t="s">
        <v>416</v>
      </c>
    </row>
    <row r="3179" spans="5:7">
      <c r="E3179" s="206" t="s">
        <v>1128</v>
      </c>
      <c r="F3179" s="89" t="s">
        <v>250</v>
      </c>
      <c r="G3179" s="209" t="s">
        <v>416</v>
      </c>
    </row>
    <row r="3180" spans="5:7">
      <c r="E3180" s="206" t="s">
        <v>4047</v>
      </c>
      <c r="F3180" s="89" t="s">
        <v>248</v>
      </c>
      <c r="G3180" s="209" t="s">
        <v>416</v>
      </c>
    </row>
    <row r="3181" spans="5:7">
      <c r="E3181" s="206" t="s">
        <v>1129</v>
      </c>
      <c r="F3181" s="89" t="s">
        <v>276</v>
      </c>
      <c r="G3181" s="209" t="s">
        <v>416</v>
      </c>
    </row>
    <row r="3182" spans="5:7">
      <c r="E3182" s="206" t="s">
        <v>1130</v>
      </c>
      <c r="F3182" s="89" t="s">
        <v>276</v>
      </c>
      <c r="G3182" s="209" t="s">
        <v>416</v>
      </c>
    </row>
    <row r="3183" spans="5:7">
      <c r="E3183" s="206" t="s">
        <v>4048</v>
      </c>
      <c r="F3183" s="89" t="s">
        <v>276</v>
      </c>
      <c r="G3183" s="209" t="s">
        <v>416</v>
      </c>
    </row>
    <row r="3184" spans="5:7">
      <c r="E3184" s="206" t="s">
        <v>1131</v>
      </c>
      <c r="F3184" s="89" t="s">
        <v>276</v>
      </c>
      <c r="G3184" s="209" t="s">
        <v>416</v>
      </c>
    </row>
    <row r="3185" spans="5:7">
      <c r="E3185" s="206" t="s">
        <v>4049</v>
      </c>
      <c r="F3185" s="89" t="s">
        <v>243</v>
      </c>
      <c r="G3185" s="209" t="s">
        <v>416</v>
      </c>
    </row>
    <row r="3186" spans="5:7">
      <c r="E3186" s="206" t="s">
        <v>4050</v>
      </c>
      <c r="F3186" s="89" t="s">
        <v>298</v>
      </c>
      <c r="G3186" s="209" t="s">
        <v>416</v>
      </c>
    </row>
    <row r="3187" spans="5:7">
      <c r="E3187" s="206" t="s">
        <v>4050</v>
      </c>
      <c r="F3187" s="89" t="s">
        <v>348</v>
      </c>
      <c r="G3187" s="209" t="s">
        <v>416</v>
      </c>
    </row>
    <row r="3188" spans="5:7">
      <c r="E3188" s="206" t="s">
        <v>4051</v>
      </c>
      <c r="F3188" s="89" t="s">
        <v>1113</v>
      </c>
      <c r="G3188" s="209" t="s">
        <v>416</v>
      </c>
    </row>
    <row r="3189" spans="5:7">
      <c r="E3189" s="206" t="s">
        <v>4052</v>
      </c>
      <c r="F3189" s="89" t="s">
        <v>269</v>
      </c>
      <c r="G3189" s="209" t="s">
        <v>416</v>
      </c>
    </row>
    <row r="3190" spans="5:7">
      <c r="E3190" s="206" t="s">
        <v>1134</v>
      </c>
      <c r="F3190" s="89" t="s">
        <v>335</v>
      </c>
      <c r="G3190" s="209" t="s">
        <v>416</v>
      </c>
    </row>
    <row r="3191" spans="5:7">
      <c r="E3191" s="206" t="s">
        <v>1135</v>
      </c>
      <c r="F3191" s="89" t="s">
        <v>250</v>
      </c>
      <c r="G3191" s="209" t="s">
        <v>416</v>
      </c>
    </row>
    <row r="3192" spans="5:7">
      <c r="E3192" s="206" t="s">
        <v>4053</v>
      </c>
      <c r="F3192" s="89" t="s">
        <v>243</v>
      </c>
      <c r="G3192" s="209" t="s">
        <v>416</v>
      </c>
    </row>
    <row r="3193" spans="5:7">
      <c r="E3193" s="206" t="s">
        <v>1136</v>
      </c>
      <c r="F3193" s="89" t="s">
        <v>276</v>
      </c>
      <c r="G3193" s="209" t="s">
        <v>416</v>
      </c>
    </row>
    <row r="3194" spans="5:7">
      <c r="E3194" s="206" t="s">
        <v>1137</v>
      </c>
      <c r="F3194" s="89" t="s">
        <v>276</v>
      </c>
      <c r="G3194" s="209" t="s">
        <v>416</v>
      </c>
    </row>
    <row r="3195" spans="5:7">
      <c r="E3195" s="206" t="s">
        <v>1138</v>
      </c>
      <c r="F3195" s="89" t="s">
        <v>243</v>
      </c>
      <c r="G3195" s="209" t="s">
        <v>416</v>
      </c>
    </row>
    <row r="3196" spans="5:7">
      <c r="E3196" s="206" t="s">
        <v>4054</v>
      </c>
      <c r="F3196" s="89" t="s">
        <v>243</v>
      </c>
      <c r="G3196" s="209" t="s">
        <v>416</v>
      </c>
    </row>
    <row r="3197" spans="5:7">
      <c r="E3197" s="206" t="s">
        <v>4055</v>
      </c>
      <c r="F3197" s="89" t="s">
        <v>243</v>
      </c>
      <c r="G3197" s="209" t="s">
        <v>416</v>
      </c>
    </row>
    <row r="3198" spans="5:7">
      <c r="E3198" s="206" t="s">
        <v>4055</v>
      </c>
      <c r="F3198" s="89" t="s">
        <v>1113</v>
      </c>
      <c r="G3198" s="209" t="s">
        <v>416</v>
      </c>
    </row>
    <row r="3199" spans="5:7">
      <c r="E3199" s="206" t="s">
        <v>4055</v>
      </c>
      <c r="F3199" s="89" t="s">
        <v>1113</v>
      </c>
      <c r="G3199" s="209" t="s">
        <v>416</v>
      </c>
    </row>
    <row r="3200" spans="5:7">
      <c r="E3200" s="206" t="s">
        <v>4055</v>
      </c>
      <c r="F3200" s="89" t="s">
        <v>369</v>
      </c>
      <c r="G3200" s="209" t="s">
        <v>416</v>
      </c>
    </row>
    <row r="3201" spans="5:7">
      <c r="E3201" s="206" t="s">
        <v>4056</v>
      </c>
      <c r="F3201" s="89" t="s">
        <v>320</v>
      </c>
      <c r="G3201" s="209" t="s">
        <v>416</v>
      </c>
    </row>
    <row r="3202" spans="5:7">
      <c r="E3202" s="206" t="s">
        <v>1139</v>
      </c>
      <c r="F3202" s="89" t="s">
        <v>276</v>
      </c>
      <c r="G3202" s="209" t="s">
        <v>416</v>
      </c>
    </row>
    <row r="3203" spans="5:7">
      <c r="E3203" s="206" t="s">
        <v>1140</v>
      </c>
      <c r="F3203" s="89" t="s">
        <v>335</v>
      </c>
      <c r="G3203" s="209" t="s">
        <v>416</v>
      </c>
    </row>
    <row r="3204" spans="5:7">
      <c r="E3204" s="206" t="s">
        <v>1143</v>
      </c>
      <c r="F3204" s="89" t="s">
        <v>252</v>
      </c>
      <c r="G3204" s="209" t="s">
        <v>416</v>
      </c>
    </row>
    <row r="3205" spans="5:7">
      <c r="E3205" s="206" t="s">
        <v>1144</v>
      </c>
      <c r="F3205" s="89" t="s">
        <v>276</v>
      </c>
      <c r="G3205" s="209" t="s">
        <v>416</v>
      </c>
    </row>
    <row r="3206" spans="5:7">
      <c r="E3206" s="206" t="s">
        <v>1144</v>
      </c>
      <c r="F3206" s="89" t="s">
        <v>276</v>
      </c>
      <c r="G3206" s="209" t="s">
        <v>416</v>
      </c>
    </row>
    <row r="3207" spans="5:7">
      <c r="E3207" s="206" t="s">
        <v>1145</v>
      </c>
      <c r="F3207" s="89" t="s">
        <v>276</v>
      </c>
      <c r="G3207" s="209" t="s">
        <v>416</v>
      </c>
    </row>
    <row r="3208" spans="5:7">
      <c r="E3208" s="206" t="s">
        <v>1145</v>
      </c>
      <c r="F3208" s="89" t="s">
        <v>276</v>
      </c>
      <c r="G3208" s="209" t="s">
        <v>416</v>
      </c>
    </row>
    <row r="3209" spans="5:7">
      <c r="E3209" s="206" t="s">
        <v>4057</v>
      </c>
      <c r="F3209" s="89" t="s">
        <v>294</v>
      </c>
      <c r="G3209" s="209" t="s">
        <v>416</v>
      </c>
    </row>
    <row r="3210" spans="5:7">
      <c r="E3210" s="206" t="s">
        <v>4058</v>
      </c>
      <c r="F3210" s="89" t="s">
        <v>252</v>
      </c>
      <c r="G3210" s="209" t="s">
        <v>416</v>
      </c>
    </row>
    <row r="3211" spans="5:7">
      <c r="E3211" s="206" t="s">
        <v>4059</v>
      </c>
      <c r="F3211" s="89" t="s">
        <v>295</v>
      </c>
      <c r="G3211" s="209" t="s">
        <v>416</v>
      </c>
    </row>
    <row r="3212" spans="5:7">
      <c r="E3212" s="206" t="s">
        <v>1146</v>
      </c>
      <c r="F3212" s="89" t="s">
        <v>348</v>
      </c>
      <c r="G3212" s="209" t="s">
        <v>416</v>
      </c>
    </row>
    <row r="3213" spans="5:7">
      <c r="E3213" s="206" t="s">
        <v>4060</v>
      </c>
      <c r="F3213" s="89" t="s">
        <v>276</v>
      </c>
      <c r="G3213" s="209" t="s">
        <v>416</v>
      </c>
    </row>
    <row r="3214" spans="5:7">
      <c r="E3214" s="206" t="s">
        <v>4061</v>
      </c>
      <c r="F3214" s="89" t="s">
        <v>252</v>
      </c>
      <c r="G3214" s="209" t="s">
        <v>416</v>
      </c>
    </row>
    <row r="3215" spans="5:7">
      <c r="E3215" s="206" t="s">
        <v>4062</v>
      </c>
      <c r="F3215" s="89" t="s">
        <v>252</v>
      </c>
      <c r="G3215" s="209" t="s">
        <v>416</v>
      </c>
    </row>
    <row r="3216" spans="5:7">
      <c r="E3216" s="206" t="s">
        <v>4063</v>
      </c>
      <c r="F3216" s="89" t="s">
        <v>273</v>
      </c>
      <c r="G3216" s="209" t="s">
        <v>416</v>
      </c>
    </row>
    <row r="3217" spans="5:7">
      <c r="E3217" s="206" t="s">
        <v>4064</v>
      </c>
      <c r="F3217" s="89" t="s">
        <v>243</v>
      </c>
      <c r="G3217" s="209" t="s">
        <v>416</v>
      </c>
    </row>
    <row r="3218" spans="5:7">
      <c r="E3218" s="206" t="s">
        <v>4065</v>
      </c>
      <c r="F3218" s="89" t="s">
        <v>252</v>
      </c>
      <c r="G3218" s="209" t="s">
        <v>416</v>
      </c>
    </row>
    <row r="3219" spans="5:7">
      <c r="E3219" s="206" t="s">
        <v>4066</v>
      </c>
      <c r="F3219" s="89" t="s">
        <v>348</v>
      </c>
      <c r="G3219" s="209" t="s">
        <v>416</v>
      </c>
    </row>
    <row r="3220" spans="5:7">
      <c r="E3220" s="206" t="s">
        <v>4067</v>
      </c>
      <c r="F3220" s="89" t="s">
        <v>273</v>
      </c>
      <c r="G3220" s="209" t="s">
        <v>416</v>
      </c>
    </row>
    <row r="3221" spans="5:7">
      <c r="E3221" s="206" t="s">
        <v>4068</v>
      </c>
      <c r="F3221" s="89" t="s">
        <v>248</v>
      </c>
      <c r="G3221" s="209" t="s">
        <v>416</v>
      </c>
    </row>
    <row r="3222" spans="5:7">
      <c r="E3222" s="206" t="s">
        <v>4069</v>
      </c>
      <c r="F3222" s="89" t="s">
        <v>271</v>
      </c>
      <c r="G3222" s="209" t="s">
        <v>416</v>
      </c>
    </row>
    <row r="3223" spans="5:7">
      <c r="E3223" s="206" t="s">
        <v>4069</v>
      </c>
      <c r="F3223" s="89" t="s">
        <v>320</v>
      </c>
      <c r="G3223" s="209" t="s">
        <v>416</v>
      </c>
    </row>
    <row r="3224" spans="5:7">
      <c r="E3224" s="206" t="s">
        <v>4070</v>
      </c>
      <c r="F3224" s="89" t="s">
        <v>252</v>
      </c>
      <c r="G3224" s="209" t="s">
        <v>416</v>
      </c>
    </row>
    <row r="3225" spans="5:7">
      <c r="E3225" s="206" t="s">
        <v>4071</v>
      </c>
      <c r="F3225" s="89" t="s">
        <v>269</v>
      </c>
      <c r="G3225" s="209" t="s">
        <v>416</v>
      </c>
    </row>
    <row r="3226" spans="5:7">
      <c r="E3226" s="206" t="s">
        <v>1147</v>
      </c>
      <c r="F3226" s="89" t="s">
        <v>250</v>
      </c>
      <c r="G3226" s="209" t="s">
        <v>416</v>
      </c>
    </row>
    <row r="3227" spans="5:7">
      <c r="E3227" s="206" t="s">
        <v>4072</v>
      </c>
      <c r="F3227" s="89" t="s">
        <v>335</v>
      </c>
      <c r="G3227" s="209" t="s">
        <v>416</v>
      </c>
    </row>
    <row r="3228" spans="5:7">
      <c r="E3228" s="206" t="s">
        <v>4073</v>
      </c>
      <c r="F3228" s="89" t="s">
        <v>405</v>
      </c>
      <c r="G3228" s="209" t="s">
        <v>416</v>
      </c>
    </row>
    <row r="3229" spans="5:7">
      <c r="E3229" s="206" t="s">
        <v>4074</v>
      </c>
      <c r="F3229" s="89" t="s">
        <v>4906</v>
      </c>
      <c r="G3229" s="209" t="s">
        <v>416</v>
      </c>
    </row>
    <row r="3230" spans="5:7">
      <c r="E3230" s="206" t="s">
        <v>4074</v>
      </c>
      <c r="F3230" s="89" t="s">
        <v>271</v>
      </c>
      <c r="G3230" s="209" t="s">
        <v>416</v>
      </c>
    </row>
    <row r="3231" spans="5:7">
      <c r="E3231" s="206" t="s">
        <v>1148</v>
      </c>
      <c r="F3231" s="89" t="s">
        <v>276</v>
      </c>
      <c r="G3231" s="209" t="s">
        <v>416</v>
      </c>
    </row>
    <row r="3232" spans="5:7">
      <c r="E3232" s="206" t="s">
        <v>4075</v>
      </c>
      <c r="F3232" s="89" t="s">
        <v>252</v>
      </c>
      <c r="G3232" s="209" t="s">
        <v>416</v>
      </c>
    </row>
    <row r="3233" spans="5:7">
      <c r="E3233" s="206" t="s">
        <v>4076</v>
      </c>
      <c r="F3233" s="89" t="s">
        <v>276</v>
      </c>
      <c r="G3233" s="209" t="s">
        <v>416</v>
      </c>
    </row>
    <row r="3234" spans="5:7">
      <c r="E3234" s="206" t="s">
        <v>4077</v>
      </c>
      <c r="F3234" s="89" t="s">
        <v>276</v>
      </c>
      <c r="G3234" s="209" t="s">
        <v>416</v>
      </c>
    </row>
    <row r="3235" spans="5:7">
      <c r="E3235" s="206" t="s">
        <v>4078</v>
      </c>
      <c r="F3235" s="89" t="s">
        <v>4906</v>
      </c>
      <c r="G3235" s="209" t="s">
        <v>416</v>
      </c>
    </row>
    <row r="3236" spans="5:7">
      <c r="E3236" s="206" t="s">
        <v>4078</v>
      </c>
      <c r="F3236" s="89" t="s">
        <v>348</v>
      </c>
      <c r="G3236" s="209" t="s">
        <v>416</v>
      </c>
    </row>
    <row r="3237" spans="5:7">
      <c r="E3237" s="206" t="s">
        <v>4079</v>
      </c>
      <c r="F3237" s="89" t="s">
        <v>295</v>
      </c>
      <c r="G3237" s="209" t="s">
        <v>416</v>
      </c>
    </row>
    <row r="3238" spans="5:7">
      <c r="E3238" s="206" t="s">
        <v>4080</v>
      </c>
      <c r="F3238" s="89" t="s">
        <v>286</v>
      </c>
      <c r="G3238" s="209" t="s">
        <v>416</v>
      </c>
    </row>
    <row r="3239" spans="5:7">
      <c r="E3239" s="206" t="s">
        <v>1149</v>
      </c>
      <c r="F3239" s="89" t="s">
        <v>250</v>
      </c>
      <c r="G3239" s="209" t="s">
        <v>416</v>
      </c>
    </row>
    <row r="3240" spans="5:7">
      <c r="E3240" s="206" t="s">
        <v>4081</v>
      </c>
      <c r="F3240" s="89" t="s">
        <v>252</v>
      </c>
      <c r="G3240" s="209" t="s">
        <v>416</v>
      </c>
    </row>
    <row r="3241" spans="5:7">
      <c r="E3241" s="206" t="s">
        <v>4082</v>
      </c>
      <c r="F3241" s="89" t="s">
        <v>248</v>
      </c>
      <c r="G3241" s="209" t="s">
        <v>416</v>
      </c>
    </row>
    <row r="3242" spans="5:7">
      <c r="E3242" s="206" t="s">
        <v>4083</v>
      </c>
      <c r="F3242" s="89" t="s">
        <v>269</v>
      </c>
      <c r="G3242" s="209" t="s">
        <v>416</v>
      </c>
    </row>
    <row r="3243" spans="5:7">
      <c r="E3243" s="206" t="s">
        <v>1150</v>
      </c>
      <c r="F3243" s="89" t="s">
        <v>250</v>
      </c>
      <c r="G3243" s="209" t="s">
        <v>416</v>
      </c>
    </row>
    <row r="3244" spans="5:7">
      <c r="E3244" s="206" t="s">
        <v>1151</v>
      </c>
      <c r="F3244" s="89" t="s">
        <v>271</v>
      </c>
      <c r="G3244" s="209" t="s">
        <v>416</v>
      </c>
    </row>
    <row r="3245" spans="5:7">
      <c r="E3245" s="206" t="s">
        <v>1151</v>
      </c>
      <c r="F3245" s="89" t="s">
        <v>320</v>
      </c>
      <c r="G3245" s="209" t="s">
        <v>416</v>
      </c>
    </row>
    <row r="3246" spans="5:7">
      <c r="E3246" s="206" t="s">
        <v>4084</v>
      </c>
      <c r="F3246" s="89" t="s">
        <v>295</v>
      </c>
      <c r="G3246" s="209" t="s">
        <v>416</v>
      </c>
    </row>
    <row r="3247" spans="5:7">
      <c r="E3247" s="206" t="s">
        <v>4085</v>
      </c>
      <c r="F3247" s="89" t="s">
        <v>286</v>
      </c>
      <c r="G3247" s="209" t="s">
        <v>416</v>
      </c>
    </row>
    <row r="3248" spans="5:7">
      <c r="E3248" s="206" t="s">
        <v>1152</v>
      </c>
      <c r="F3248" s="89" t="s">
        <v>276</v>
      </c>
      <c r="G3248" s="209" t="s">
        <v>416</v>
      </c>
    </row>
    <row r="3249" spans="5:7">
      <c r="E3249" s="206" t="s">
        <v>1153</v>
      </c>
      <c r="F3249" s="89" t="s">
        <v>276</v>
      </c>
      <c r="G3249" s="209" t="s">
        <v>416</v>
      </c>
    </row>
    <row r="3250" spans="5:7">
      <c r="E3250" s="206" t="s">
        <v>4086</v>
      </c>
      <c r="F3250" s="89" t="s">
        <v>405</v>
      </c>
      <c r="G3250" s="209" t="s">
        <v>416</v>
      </c>
    </row>
    <row r="3251" spans="5:7">
      <c r="E3251" s="206" t="s">
        <v>4087</v>
      </c>
      <c r="F3251" s="89" t="s">
        <v>250</v>
      </c>
      <c r="G3251" s="209" t="s">
        <v>416</v>
      </c>
    </row>
    <row r="3252" spans="5:7">
      <c r="E3252" s="206" t="s">
        <v>4088</v>
      </c>
      <c r="F3252" s="89" t="s">
        <v>350</v>
      </c>
      <c r="G3252" s="209" t="s">
        <v>416</v>
      </c>
    </row>
    <row r="3253" spans="5:7">
      <c r="E3253" s="206" t="s">
        <v>4089</v>
      </c>
      <c r="F3253" s="89" t="s">
        <v>348</v>
      </c>
      <c r="G3253" s="209" t="s">
        <v>416</v>
      </c>
    </row>
    <row r="3254" spans="5:7">
      <c r="E3254" s="206" t="s">
        <v>4090</v>
      </c>
      <c r="F3254" s="89" t="s">
        <v>348</v>
      </c>
      <c r="G3254" s="209" t="s">
        <v>416</v>
      </c>
    </row>
    <row r="3255" spans="5:7">
      <c r="E3255" s="206" t="s">
        <v>4091</v>
      </c>
      <c r="F3255" s="89" t="s">
        <v>273</v>
      </c>
      <c r="G3255" s="209" t="s">
        <v>416</v>
      </c>
    </row>
    <row r="3256" spans="5:7">
      <c r="E3256" s="206" t="s">
        <v>4092</v>
      </c>
      <c r="F3256" s="89" t="s">
        <v>273</v>
      </c>
      <c r="G3256" s="209" t="s">
        <v>416</v>
      </c>
    </row>
    <row r="3257" spans="5:7">
      <c r="E3257" s="206" t="s">
        <v>4093</v>
      </c>
      <c r="F3257" s="89" t="s">
        <v>276</v>
      </c>
      <c r="G3257" s="209" t="s">
        <v>416</v>
      </c>
    </row>
    <row r="3258" spans="5:7">
      <c r="E3258" s="206" t="s">
        <v>4094</v>
      </c>
      <c r="F3258" s="89" t="s">
        <v>276</v>
      </c>
      <c r="G3258" s="209" t="s">
        <v>416</v>
      </c>
    </row>
    <row r="3259" spans="5:7">
      <c r="E3259" s="206" t="s">
        <v>4095</v>
      </c>
      <c r="F3259" s="89" t="s">
        <v>286</v>
      </c>
      <c r="G3259" s="209" t="s">
        <v>416</v>
      </c>
    </row>
    <row r="3260" spans="5:7">
      <c r="E3260" s="206" t="s">
        <v>4095</v>
      </c>
      <c r="F3260" s="89" t="s">
        <v>350</v>
      </c>
      <c r="G3260" s="209" t="s">
        <v>416</v>
      </c>
    </row>
    <row r="3261" spans="5:7">
      <c r="E3261" s="206" t="s">
        <v>1154</v>
      </c>
      <c r="F3261" s="89" t="s">
        <v>243</v>
      </c>
      <c r="G3261" s="209" t="s">
        <v>416</v>
      </c>
    </row>
    <row r="3262" spans="5:7">
      <c r="E3262" s="206" t="s">
        <v>4096</v>
      </c>
      <c r="F3262" s="89" t="s">
        <v>348</v>
      </c>
      <c r="G3262" s="209" t="s">
        <v>416</v>
      </c>
    </row>
    <row r="3263" spans="5:7">
      <c r="E3263" s="206" t="s">
        <v>4097</v>
      </c>
      <c r="F3263" s="89" t="s">
        <v>243</v>
      </c>
      <c r="G3263" s="209" t="s">
        <v>416</v>
      </c>
    </row>
    <row r="3264" spans="5:7">
      <c r="E3264" s="206" t="s">
        <v>4097</v>
      </c>
      <c r="F3264" s="89" t="s">
        <v>276</v>
      </c>
      <c r="G3264" s="209" t="s">
        <v>416</v>
      </c>
    </row>
    <row r="3265" spans="5:7">
      <c r="E3265" s="206" t="s">
        <v>4098</v>
      </c>
      <c r="F3265" s="89" t="s">
        <v>250</v>
      </c>
      <c r="G3265" s="209" t="s">
        <v>416</v>
      </c>
    </row>
    <row r="3266" spans="5:7">
      <c r="E3266" s="206" t="s">
        <v>4099</v>
      </c>
      <c r="F3266" s="89" t="s">
        <v>335</v>
      </c>
      <c r="G3266" s="209" t="s">
        <v>416</v>
      </c>
    </row>
    <row r="3267" spans="5:7">
      <c r="E3267" s="206" t="s">
        <v>4100</v>
      </c>
      <c r="F3267" s="89" t="s">
        <v>348</v>
      </c>
      <c r="G3267" s="209" t="s">
        <v>416</v>
      </c>
    </row>
    <row r="3268" spans="5:7">
      <c r="E3268" s="206" t="s">
        <v>4101</v>
      </c>
      <c r="F3268" s="89" t="s">
        <v>286</v>
      </c>
      <c r="G3268" s="209" t="s">
        <v>416</v>
      </c>
    </row>
    <row r="3269" spans="5:7">
      <c r="E3269" s="206" t="s">
        <v>4102</v>
      </c>
      <c r="F3269" s="89" t="s">
        <v>298</v>
      </c>
      <c r="G3269" s="209" t="s">
        <v>416</v>
      </c>
    </row>
    <row r="3270" spans="5:7">
      <c r="E3270" s="206" t="s">
        <v>4103</v>
      </c>
      <c r="F3270" s="89" t="s">
        <v>1113</v>
      </c>
      <c r="G3270" s="209" t="s">
        <v>416</v>
      </c>
    </row>
    <row r="3271" spans="5:7">
      <c r="E3271" s="206" t="s">
        <v>4103</v>
      </c>
      <c r="F3271" s="89" t="s">
        <v>369</v>
      </c>
      <c r="G3271" s="209" t="s">
        <v>416</v>
      </c>
    </row>
    <row r="3272" spans="5:7">
      <c r="E3272" s="206" t="s">
        <v>4104</v>
      </c>
      <c r="F3272" s="89" t="s">
        <v>1113</v>
      </c>
      <c r="G3272" s="209" t="s">
        <v>416</v>
      </c>
    </row>
    <row r="3273" spans="5:7">
      <c r="E3273" s="206" t="s">
        <v>4104</v>
      </c>
      <c r="F3273" s="89" t="s">
        <v>1113</v>
      </c>
      <c r="G3273" s="209" t="s">
        <v>416</v>
      </c>
    </row>
    <row r="3274" spans="5:7">
      <c r="E3274" s="206" t="s">
        <v>1155</v>
      </c>
      <c r="F3274" s="89" t="s">
        <v>243</v>
      </c>
      <c r="G3274" s="209" t="s">
        <v>416</v>
      </c>
    </row>
    <row r="3275" spans="5:7">
      <c r="E3275" s="206" t="s">
        <v>4105</v>
      </c>
      <c r="F3275" s="89" t="s">
        <v>276</v>
      </c>
      <c r="G3275" s="209" t="s">
        <v>416</v>
      </c>
    </row>
    <row r="3276" spans="5:7">
      <c r="E3276" s="206" t="s">
        <v>4106</v>
      </c>
      <c r="F3276" s="89" t="s">
        <v>335</v>
      </c>
      <c r="G3276" s="209" t="s">
        <v>416</v>
      </c>
    </row>
    <row r="3277" spans="5:7">
      <c r="E3277" s="206" t="s">
        <v>1156</v>
      </c>
      <c r="F3277" s="89" t="s">
        <v>250</v>
      </c>
      <c r="G3277" s="209" t="s">
        <v>416</v>
      </c>
    </row>
    <row r="3278" spans="5:7">
      <c r="E3278" s="206" t="s">
        <v>4107</v>
      </c>
      <c r="F3278" s="89" t="s">
        <v>243</v>
      </c>
      <c r="G3278" s="209" t="s">
        <v>416</v>
      </c>
    </row>
    <row r="3279" spans="5:7">
      <c r="E3279" s="206" t="s">
        <v>4108</v>
      </c>
      <c r="F3279" s="89" t="s">
        <v>276</v>
      </c>
      <c r="G3279" s="209" t="s">
        <v>416</v>
      </c>
    </row>
    <row r="3280" spans="5:7">
      <c r="E3280" s="206" t="s">
        <v>4109</v>
      </c>
      <c r="F3280" s="89" t="s">
        <v>1113</v>
      </c>
      <c r="G3280" s="209" t="s">
        <v>416</v>
      </c>
    </row>
    <row r="3281" spans="5:7">
      <c r="E3281" s="206" t="s">
        <v>4110</v>
      </c>
      <c r="F3281" s="89" t="s">
        <v>405</v>
      </c>
      <c r="G3281" s="209" t="s">
        <v>416</v>
      </c>
    </row>
    <row r="3282" spans="5:7">
      <c r="E3282" s="206" t="s">
        <v>4111</v>
      </c>
      <c r="F3282" s="89" t="s">
        <v>335</v>
      </c>
      <c r="G3282" s="209" t="s">
        <v>416</v>
      </c>
    </row>
    <row r="3283" spans="5:7">
      <c r="E3283" s="206" t="s">
        <v>4112</v>
      </c>
      <c r="F3283" s="89" t="s">
        <v>286</v>
      </c>
      <c r="G3283" s="209" t="s">
        <v>416</v>
      </c>
    </row>
    <row r="3284" spans="5:7">
      <c r="E3284" s="206" t="s">
        <v>4112</v>
      </c>
      <c r="F3284" s="89" t="s">
        <v>350</v>
      </c>
      <c r="G3284" s="209" t="s">
        <v>416</v>
      </c>
    </row>
    <row r="3285" spans="5:7">
      <c r="E3285" s="206" t="s">
        <v>4113</v>
      </c>
      <c r="F3285" s="89" t="s">
        <v>252</v>
      </c>
      <c r="G3285" s="209" t="s">
        <v>416</v>
      </c>
    </row>
    <row r="3286" spans="5:7">
      <c r="E3286" s="206" t="s">
        <v>4114</v>
      </c>
      <c r="F3286" s="89" t="s">
        <v>405</v>
      </c>
      <c r="G3286" s="209" t="s">
        <v>416</v>
      </c>
    </row>
    <row r="3287" spans="5:7">
      <c r="E3287" s="206" t="s">
        <v>4115</v>
      </c>
      <c r="F3287" s="89" t="s">
        <v>243</v>
      </c>
      <c r="G3287" s="209" t="s">
        <v>416</v>
      </c>
    </row>
    <row r="3288" spans="5:7">
      <c r="E3288" s="206" t="s">
        <v>4116</v>
      </c>
      <c r="F3288" s="89" t="s">
        <v>286</v>
      </c>
      <c r="G3288" s="209" t="s">
        <v>416</v>
      </c>
    </row>
    <row r="3289" spans="5:7">
      <c r="E3289" s="206" t="s">
        <v>4117</v>
      </c>
      <c r="F3289" s="89" t="s">
        <v>286</v>
      </c>
      <c r="G3289" s="209" t="s">
        <v>416</v>
      </c>
    </row>
    <row r="3290" spans="5:7">
      <c r="E3290" s="206" t="s">
        <v>4118</v>
      </c>
      <c r="F3290" s="89" t="s">
        <v>252</v>
      </c>
      <c r="G3290" s="209" t="s">
        <v>416</v>
      </c>
    </row>
    <row r="3291" spans="5:7">
      <c r="E3291" s="206" t="s">
        <v>4119</v>
      </c>
      <c r="F3291" s="89" t="s">
        <v>276</v>
      </c>
      <c r="G3291" s="209" t="s">
        <v>416</v>
      </c>
    </row>
    <row r="3292" spans="5:7">
      <c r="E3292" s="206" t="s">
        <v>4120</v>
      </c>
      <c r="F3292" s="89" t="s">
        <v>295</v>
      </c>
      <c r="G3292" s="209" t="s">
        <v>416</v>
      </c>
    </row>
    <row r="3293" spans="5:7">
      <c r="E3293" s="206" t="s">
        <v>4121</v>
      </c>
      <c r="F3293" s="89" t="s">
        <v>295</v>
      </c>
      <c r="G3293" s="209" t="s">
        <v>416</v>
      </c>
    </row>
    <row r="3294" spans="5:7">
      <c r="E3294" s="206" t="s">
        <v>4121</v>
      </c>
      <c r="F3294" s="89" t="s">
        <v>294</v>
      </c>
      <c r="G3294" s="209" t="s">
        <v>416</v>
      </c>
    </row>
    <row r="3295" spans="5:7">
      <c r="E3295" s="206" t="s">
        <v>4122</v>
      </c>
      <c r="F3295" s="89" t="s">
        <v>273</v>
      </c>
      <c r="G3295" s="209" t="s">
        <v>416</v>
      </c>
    </row>
    <row r="3296" spans="5:7">
      <c r="E3296" s="206" t="s">
        <v>4123</v>
      </c>
      <c r="F3296" s="89" t="s">
        <v>276</v>
      </c>
      <c r="G3296" s="209" t="s">
        <v>416</v>
      </c>
    </row>
    <row r="3297" spans="5:7">
      <c r="E3297" s="206" t="s">
        <v>4124</v>
      </c>
      <c r="F3297" s="89" t="s">
        <v>298</v>
      </c>
      <c r="G3297" s="209" t="s">
        <v>416</v>
      </c>
    </row>
    <row r="3298" spans="5:7">
      <c r="E3298" s="206" t="s">
        <v>4125</v>
      </c>
      <c r="F3298" s="89" t="s">
        <v>295</v>
      </c>
      <c r="G3298" s="209" t="s">
        <v>416</v>
      </c>
    </row>
    <row r="3299" spans="5:7">
      <c r="E3299" s="206" t="s">
        <v>4125</v>
      </c>
      <c r="F3299" s="89" t="s">
        <v>294</v>
      </c>
      <c r="G3299" s="209" t="s">
        <v>416</v>
      </c>
    </row>
    <row r="3300" spans="5:7">
      <c r="E3300" s="206" t="s">
        <v>4126</v>
      </c>
      <c r="F3300" s="89" t="s">
        <v>252</v>
      </c>
      <c r="G3300" s="209" t="s">
        <v>416</v>
      </c>
    </row>
    <row r="3301" spans="5:7">
      <c r="E3301" s="206" t="s">
        <v>4127</v>
      </c>
      <c r="F3301" s="89" t="s">
        <v>286</v>
      </c>
      <c r="G3301" s="209" t="s">
        <v>416</v>
      </c>
    </row>
    <row r="3302" spans="5:7">
      <c r="E3302" s="206" t="s">
        <v>1173</v>
      </c>
      <c r="F3302" s="89" t="s">
        <v>276</v>
      </c>
      <c r="G3302" s="209" t="s">
        <v>416</v>
      </c>
    </row>
    <row r="3303" spans="5:7">
      <c r="E3303" s="206" t="s">
        <v>1173</v>
      </c>
      <c r="F3303" s="89" t="s">
        <v>276</v>
      </c>
      <c r="G3303" s="209" t="s">
        <v>416</v>
      </c>
    </row>
    <row r="3304" spans="5:7">
      <c r="E3304" s="206" t="s">
        <v>4128</v>
      </c>
      <c r="F3304" s="89" t="s">
        <v>250</v>
      </c>
      <c r="G3304" s="209" t="s">
        <v>416</v>
      </c>
    </row>
    <row r="3305" spans="5:7">
      <c r="E3305" s="206" t="s">
        <v>4129</v>
      </c>
      <c r="F3305" s="89" t="s">
        <v>348</v>
      </c>
      <c r="G3305" s="209" t="s">
        <v>416</v>
      </c>
    </row>
    <row r="3306" spans="5:7">
      <c r="E3306" s="206" t="s">
        <v>4130</v>
      </c>
      <c r="F3306" s="89" t="s">
        <v>276</v>
      </c>
      <c r="G3306" s="209" t="s">
        <v>416</v>
      </c>
    </row>
    <row r="3307" spans="5:7">
      <c r="E3307" s="206" t="s">
        <v>1174</v>
      </c>
      <c r="F3307" s="89" t="s">
        <v>276</v>
      </c>
      <c r="G3307" s="209" t="s">
        <v>416</v>
      </c>
    </row>
    <row r="3308" spans="5:7">
      <c r="E3308" s="206" t="s">
        <v>4131</v>
      </c>
      <c r="F3308" s="89" t="s">
        <v>348</v>
      </c>
      <c r="G3308" s="209" t="s">
        <v>416</v>
      </c>
    </row>
    <row r="3309" spans="5:7">
      <c r="E3309" s="206" t="s">
        <v>4132</v>
      </c>
      <c r="F3309" s="89" t="s">
        <v>252</v>
      </c>
      <c r="G3309" s="209" t="s">
        <v>416</v>
      </c>
    </row>
    <row r="3310" spans="5:7">
      <c r="E3310" s="206" t="s">
        <v>4133</v>
      </c>
      <c r="F3310" s="89" t="s">
        <v>271</v>
      </c>
      <c r="G3310" s="209" t="s">
        <v>416</v>
      </c>
    </row>
    <row r="3311" spans="5:7">
      <c r="E3311" s="206" t="s">
        <v>4134</v>
      </c>
      <c r="F3311" s="89" t="s">
        <v>286</v>
      </c>
      <c r="G3311" s="209" t="s">
        <v>416</v>
      </c>
    </row>
    <row r="3312" spans="5:7">
      <c r="E3312" s="206" t="s">
        <v>4134</v>
      </c>
      <c r="F3312" s="89" t="s">
        <v>350</v>
      </c>
      <c r="G3312" s="209" t="s">
        <v>416</v>
      </c>
    </row>
    <row r="3313" spans="5:7">
      <c r="E3313" s="206" t="s">
        <v>4135</v>
      </c>
      <c r="F3313" s="89" t="s">
        <v>276</v>
      </c>
      <c r="G3313" s="209" t="s">
        <v>416</v>
      </c>
    </row>
    <row r="3314" spans="5:7">
      <c r="E3314" s="206" t="s">
        <v>1157</v>
      </c>
      <c r="F3314" s="89" t="s">
        <v>252</v>
      </c>
      <c r="G3314" s="209" t="s">
        <v>416</v>
      </c>
    </row>
    <row r="3315" spans="5:7">
      <c r="E3315" s="206" t="s">
        <v>4136</v>
      </c>
      <c r="F3315" s="89" t="s">
        <v>273</v>
      </c>
      <c r="G3315" s="209" t="s">
        <v>416</v>
      </c>
    </row>
    <row r="3316" spans="5:7">
      <c r="E3316" s="206" t="s">
        <v>4137</v>
      </c>
      <c r="F3316" s="89" t="s">
        <v>405</v>
      </c>
      <c r="G3316" s="209" t="s">
        <v>416</v>
      </c>
    </row>
    <row r="3317" spans="5:7">
      <c r="E3317" s="206" t="s">
        <v>4138</v>
      </c>
      <c r="F3317" s="89" t="s">
        <v>269</v>
      </c>
      <c r="G3317" s="209" t="s">
        <v>416</v>
      </c>
    </row>
    <row r="3318" spans="5:7">
      <c r="E3318" s="206" t="s">
        <v>1158</v>
      </c>
      <c r="F3318" s="89" t="s">
        <v>252</v>
      </c>
      <c r="G3318" s="209" t="s">
        <v>416</v>
      </c>
    </row>
    <row r="3319" spans="5:7">
      <c r="E3319" s="206" t="s">
        <v>1159</v>
      </c>
      <c r="F3319" s="89" t="s">
        <v>250</v>
      </c>
      <c r="G3319" s="209" t="s">
        <v>416</v>
      </c>
    </row>
    <row r="3320" spans="5:7">
      <c r="E3320" s="206" t="s">
        <v>1160</v>
      </c>
      <c r="F3320" s="89" t="s">
        <v>276</v>
      </c>
      <c r="G3320" s="209" t="s">
        <v>416</v>
      </c>
    </row>
    <row r="3321" spans="5:7">
      <c r="E3321" s="206" t="s">
        <v>4139</v>
      </c>
      <c r="F3321" s="89" t="s">
        <v>273</v>
      </c>
      <c r="G3321" s="209" t="s">
        <v>416</v>
      </c>
    </row>
    <row r="3322" spans="5:7">
      <c r="E3322" s="206" t="s">
        <v>1161</v>
      </c>
      <c r="F3322" s="89" t="s">
        <v>348</v>
      </c>
      <c r="G3322" s="209" t="s">
        <v>416</v>
      </c>
    </row>
    <row r="3323" spans="5:7">
      <c r="E3323" s="206" t="s">
        <v>4140</v>
      </c>
      <c r="F3323" s="89" t="s">
        <v>248</v>
      </c>
      <c r="G3323" s="209" t="s">
        <v>416</v>
      </c>
    </row>
    <row r="3324" spans="5:7">
      <c r="E3324" s="206" t="s">
        <v>4140</v>
      </c>
      <c r="F3324" s="89" t="s">
        <v>243</v>
      </c>
      <c r="G3324" s="209" t="s">
        <v>416</v>
      </c>
    </row>
    <row r="3325" spans="5:7">
      <c r="E3325" s="206" t="s">
        <v>1162</v>
      </c>
      <c r="F3325" s="89" t="s">
        <v>250</v>
      </c>
      <c r="G3325" s="209" t="s">
        <v>416</v>
      </c>
    </row>
    <row r="3326" spans="5:7">
      <c r="E3326" s="206" t="s">
        <v>1162</v>
      </c>
      <c r="F3326" s="89" t="s">
        <v>335</v>
      </c>
      <c r="G3326" s="209" t="s">
        <v>416</v>
      </c>
    </row>
    <row r="3327" spans="5:7">
      <c r="E3327" s="206" t="s">
        <v>4141</v>
      </c>
      <c r="F3327" s="89" t="s">
        <v>252</v>
      </c>
      <c r="G3327" s="209" t="s">
        <v>416</v>
      </c>
    </row>
    <row r="3328" spans="5:7">
      <c r="E3328" s="206" t="s">
        <v>1163</v>
      </c>
      <c r="F3328" s="89" t="s">
        <v>276</v>
      </c>
      <c r="G3328" s="209" t="s">
        <v>416</v>
      </c>
    </row>
    <row r="3329" spans="5:7">
      <c r="E3329" s="206" t="s">
        <v>1164</v>
      </c>
      <c r="F3329" s="89" t="s">
        <v>250</v>
      </c>
      <c r="G3329" s="209" t="s">
        <v>416</v>
      </c>
    </row>
    <row r="3330" spans="5:7">
      <c r="E3330" s="206" t="s">
        <v>1165</v>
      </c>
      <c r="F3330" s="89" t="s">
        <v>250</v>
      </c>
      <c r="G3330" s="209" t="s">
        <v>416</v>
      </c>
    </row>
    <row r="3331" spans="5:7">
      <c r="E3331" s="206" t="s">
        <v>4142</v>
      </c>
      <c r="F3331" s="89" t="s">
        <v>243</v>
      </c>
      <c r="G3331" s="209" t="s">
        <v>416</v>
      </c>
    </row>
    <row r="3332" spans="5:7">
      <c r="E3332" s="206" t="s">
        <v>4143</v>
      </c>
      <c r="F3332" s="89" t="s">
        <v>248</v>
      </c>
      <c r="G3332" s="209" t="s">
        <v>416</v>
      </c>
    </row>
    <row r="3333" spans="5:7">
      <c r="E3333" s="206" t="s">
        <v>4144</v>
      </c>
      <c r="F3333" s="89" t="s">
        <v>250</v>
      </c>
      <c r="G3333" s="209" t="s">
        <v>416</v>
      </c>
    </row>
    <row r="3334" spans="5:7">
      <c r="E3334" s="206" t="s">
        <v>4145</v>
      </c>
      <c r="F3334" s="89" t="s">
        <v>405</v>
      </c>
      <c r="G3334" s="209" t="s">
        <v>416</v>
      </c>
    </row>
    <row r="3335" spans="5:7">
      <c r="E3335" s="206" t="s">
        <v>4146</v>
      </c>
      <c r="F3335" s="89" t="s">
        <v>273</v>
      </c>
      <c r="G3335" s="209" t="s">
        <v>416</v>
      </c>
    </row>
    <row r="3336" spans="5:7">
      <c r="E3336" s="206" t="s">
        <v>4146</v>
      </c>
      <c r="F3336" s="89" t="s">
        <v>273</v>
      </c>
      <c r="G3336" s="209" t="s">
        <v>416</v>
      </c>
    </row>
    <row r="3337" spans="5:7">
      <c r="E3337" s="206" t="s">
        <v>4147</v>
      </c>
      <c r="F3337" s="89" t="s">
        <v>273</v>
      </c>
      <c r="G3337" s="209" t="s">
        <v>416</v>
      </c>
    </row>
    <row r="3338" spans="5:7">
      <c r="E3338" s="206" t="s">
        <v>4148</v>
      </c>
      <c r="F3338" s="89" t="s">
        <v>276</v>
      </c>
      <c r="G3338" s="209" t="s">
        <v>416</v>
      </c>
    </row>
    <row r="3339" spans="5:7">
      <c r="E3339" s="206" t="s">
        <v>1166</v>
      </c>
      <c r="F3339" s="89" t="s">
        <v>250</v>
      </c>
      <c r="G3339" s="209" t="s">
        <v>416</v>
      </c>
    </row>
    <row r="3340" spans="5:7">
      <c r="E3340" s="206" t="s">
        <v>4149</v>
      </c>
      <c r="F3340" s="89" t="s">
        <v>320</v>
      </c>
      <c r="G3340" s="209" t="s">
        <v>416</v>
      </c>
    </row>
    <row r="3341" spans="5:7">
      <c r="E3341" s="206" t="s">
        <v>1167</v>
      </c>
      <c r="F3341" s="89" t="s">
        <v>250</v>
      </c>
      <c r="G3341" s="209" t="s">
        <v>416</v>
      </c>
    </row>
    <row r="3342" spans="5:7">
      <c r="E3342" s="206" t="s">
        <v>4150</v>
      </c>
      <c r="F3342" s="89" t="s">
        <v>405</v>
      </c>
      <c r="G3342" s="209" t="s">
        <v>416</v>
      </c>
    </row>
    <row r="3343" spans="5:7">
      <c r="E3343" s="206" t="s">
        <v>4151</v>
      </c>
      <c r="F3343" s="89" t="s">
        <v>405</v>
      </c>
      <c r="G3343" s="209" t="s">
        <v>416</v>
      </c>
    </row>
    <row r="3344" spans="5:7">
      <c r="E3344" s="206" t="s">
        <v>1168</v>
      </c>
      <c r="F3344" s="89" t="s">
        <v>252</v>
      </c>
      <c r="G3344" s="209" t="s">
        <v>416</v>
      </c>
    </row>
    <row r="3345" spans="5:7">
      <c r="E3345" s="206" t="s">
        <v>4152</v>
      </c>
      <c r="F3345" s="89" t="s">
        <v>252</v>
      </c>
      <c r="G3345" s="209" t="s">
        <v>416</v>
      </c>
    </row>
    <row r="3346" spans="5:7">
      <c r="E3346" s="206" t="s">
        <v>4153</v>
      </c>
      <c r="F3346" s="89" t="s">
        <v>252</v>
      </c>
      <c r="G3346" s="209" t="s">
        <v>416</v>
      </c>
    </row>
    <row r="3347" spans="5:7">
      <c r="E3347" s="206" t="s">
        <v>1169</v>
      </c>
      <c r="F3347" s="89" t="s">
        <v>276</v>
      </c>
      <c r="G3347" s="209" t="s">
        <v>416</v>
      </c>
    </row>
    <row r="3348" spans="5:7">
      <c r="E3348" s="206" t="s">
        <v>4154</v>
      </c>
      <c r="F3348" s="89" t="s">
        <v>286</v>
      </c>
      <c r="G3348" s="209" t="s">
        <v>416</v>
      </c>
    </row>
    <row r="3349" spans="5:7">
      <c r="E3349" s="206" t="s">
        <v>4155</v>
      </c>
      <c r="F3349" s="89" t="s">
        <v>405</v>
      </c>
      <c r="G3349" s="209" t="s">
        <v>416</v>
      </c>
    </row>
    <row r="3350" spans="5:7">
      <c r="E3350" s="206" t="s">
        <v>4156</v>
      </c>
      <c r="F3350" s="89" t="s">
        <v>295</v>
      </c>
      <c r="G3350" s="209" t="s">
        <v>416</v>
      </c>
    </row>
    <row r="3351" spans="5:7">
      <c r="E3351" s="206" t="s">
        <v>1171</v>
      </c>
      <c r="F3351" s="89" t="s">
        <v>252</v>
      </c>
      <c r="G3351" s="209" t="s">
        <v>416</v>
      </c>
    </row>
    <row r="3352" spans="5:7">
      <c r="E3352" s="206" t="s">
        <v>4157</v>
      </c>
      <c r="F3352" s="89" t="s">
        <v>294</v>
      </c>
      <c r="G3352" s="209" t="s">
        <v>416</v>
      </c>
    </row>
    <row r="3353" spans="5:7">
      <c r="E3353" s="206" t="s">
        <v>4158</v>
      </c>
      <c r="F3353" s="89" t="s">
        <v>269</v>
      </c>
      <c r="G3353" s="209" t="s">
        <v>416</v>
      </c>
    </row>
    <row r="3354" spans="5:7">
      <c r="E3354" s="206" t="s">
        <v>4159</v>
      </c>
      <c r="F3354" s="89" t="s">
        <v>252</v>
      </c>
      <c r="G3354" s="209" t="s">
        <v>416</v>
      </c>
    </row>
    <row r="3355" spans="5:7">
      <c r="E3355" s="206" t="s">
        <v>1172</v>
      </c>
      <c r="F3355" s="89" t="s">
        <v>335</v>
      </c>
      <c r="G3355" s="209" t="s">
        <v>416</v>
      </c>
    </row>
    <row r="3356" spans="5:7">
      <c r="E3356" s="206" t="s">
        <v>4160</v>
      </c>
      <c r="F3356" s="89" t="s">
        <v>405</v>
      </c>
      <c r="G3356" s="209" t="s">
        <v>416</v>
      </c>
    </row>
    <row r="3357" spans="5:7">
      <c r="E3357" s="206" t="s">
        <v>4161</v>
      </c>
      <c r="F3357" s="89" t="s">
        <v>380</v>
      </c>
      <c r="G3357" s="209" t="s">
        <v>416</v>
      </c>
    </row>
    <row r="3358" spans="5:7">
      <c r="E3358" s="206" t="s">
        <v>4162</v>
      </c>
      <c r="F3358" s="89" t="s">
        <v>250</v>
      </c>
      <c r="G3358" s="209" t="s">
        <v>416</v>
      </c>
    </row>
    <row r="3359" spans="5:7">
      <c r="E3359" s="206" t="s">
        <v>1170</v>
      </c>
      <c r="F3359" s="89" t="s">
        <v>1113</v>
      </c>
      <c r="G3359" s="209" t="s">
        <v>416</v>
      </c>
    </row>
    <row r="3360" spans="5:7">
      <c r="E3360" s="206" t="s">
        <v>1170</v>
      </c>
      <c r="F3360" s="89" t="s">
        <v>369</v>
      </c>
      <c r="G3360" s="209" t="s">
        <v>416</v>
      </c>
    </row>
    <row r="3361" spans="5:7">
      <c r="E3361" s="206" t="s">
        <v>4163</v>
      </c>
      <c r="F3361" s="89" t="s">
        <v>271</v>
      </c>
      <c r="G3361" s="209" t="s">
        <v>416</v>
      </c>
    </row>
    <row r="3362" spans="5:7">
      <c r="E3362" s="206" t="s">
        <v>4163</v>
      </c>
      <c r="F3362" s="89" t="s">
        <v>271</v>
      </c>
      <c r="G3362" s="209" t="s">
        <v>416</v>
      </c>
    </row>
    <row r="3363" spans="5:7">
      <c r="E3363" s="206" t="s">
        <v>1175</v>
      </c>
      <c r="F3363" s="89" t="s">
        <v>250</v>
      </c>
      <c r="G3363" s="209" t="s">
        <v>416</v>
      </c>
    </row>
    <row r="3364" spans="5:7">
      <c r="E3364" s="206" t="s">
        <v>4164</v>
      </c>
      <c r="F3364" s="89" t="s">
        <v>405</v>
      </c>
      <c r="G3364" s="209" t="s">
        <v>416</v>
      </c>
    </row>
    <row r="3365" spans="5:7">
      <c r="E3365" s="206" t="s">
        <v>4165</v>
      </c>
      <c r="F3365" s="89" t="s">
        <v>273</v>
      </c>
      <c r="G3365" s="209" t="s">
        <v>416</v>
      </c>
    </row>
    <row r="3366" spans="5:7">
      <c r="E3366" s="206" t="s">
        <v>4166</v>
      </c>
      <c r="F3366" s="89" t="s">
        <v>405</v>
      </c>
      <c r="G3366" s="209" t="s">
        <v>416</v>
      </c>
    </row>
    <row r="3367" spans="5:7">
      <c r="E3367" s="206" t="s">
        <v>1176</v>
      </c>
      <c r="F3367" s="89" t="s">
        <v>250</v>
      </c>
      <c r="G3367" s="209" t="s">
        <v>416</v>
      </c>
    </row>
    <row r="3368" spans="5:7">
      <c r="E3368" s="206" t="s">
        <v>4167</v>
      </c>
      <c r="F3368" s="89" t="s">
        <v>335</v>
      </c>
      <c r="G3368" s="209" t="s">
        <v>416</v>
      </c>
    </row>
    <row r="3369" spans="5:7">
      <c r="E3369" s="206" t="s">
        <v>4168</v>
      </c>
      <c r="F3369" s="89" t="s">
        <v>348</v>
      </c>
      <c r="G3369" s="209" t="s">
        <v>416</v>
      </c>
    </row>
    <row r="3370" spans="5:7">
      <c r="E3370" s="206" t="s">
        <v>4169</v>
      </c>
      <c r="F3370" s="89" t="s">
        <v>243</v>
      </c>
      <c r="G3370" s="209" t="s">
        <v>416</v>
      </c>
    </row>
    <row r="3371" spans="5:7">
      <c r="E3371" s="206" t="s">
        <v>4170</v>
      </c>
      <c r="F3371" s="89" t="s">
        <v>243</v>
      </c>
      <c r="G3371" s="209" t="s">
        <v>416</v>
      </c>
    </row>
    <row r="3372" spans="5:7">
      <c r="E3372" s="206" t="s">
        <v>4171</v>
      </c>
      <c r="F3372" s="89" t="s">
        <v>276</v>
      </c>
      <c r="G3372" s="209" t="s">
        <v>416</v>
      </c>
    </row>
    <row r="3373" spans="5:7">
      <c r="E3373" s="206" t="s">
        <v>4172</v>
      </c>
      <c r="F3373" s="89" t="s">
        <v>252</v>
      </c>
      <c r="G3373" s="209" t="s">
        <v>416</v>
      </c>
    </row>
    <row r="3374" spans="5:7">
      <c r="E3374" s="206" t="s">
        <v>4173</v>
      </c>
      <c r="F3374" s="89" t="s">
        <v>1113</v>
      </c>
      <c r="G3374" s="209" t="s">
        <v>416</v>
      </c>
    </row>
    <row r="3375" spans="5:7">
      <c r="E3375" s="206" t="s">
        <v>4173</v>
      </c>
      <c r="F3375" s="89" t="s">
        <v>1113</v>
      </c>
      <c r="G3375" s="209" t="s">
        <v>416</v>
      </c>
    </row>
    <row r="3376" spans="5:7">
      <c r="E3376" s="206" t="s">
        <v>4174</v>
      </c>
      <c r="F3376" s="89" t="s">
        <v>405</v>
      </c>
      <c r="G3376" s="209" t="s">
        <v>416</v>
      </c>
    </row>
    <row r="3377" spans="5:7">
      <c r="E3377" s="206" t="s">
        <v>4175</v>
      </c>
      <c r="F3377" s="89" t="s">
        <v>405</v>
      </c>
      <c r="G3377" s="209" t="s">
        <v>416</v>
      </c>
    </row>
    <row r="3378" spans="5:7">
      <c r="E3378" s="206" t="s">
        <v>4176</v>
      </c>
      <c r="F3378" s="89" t="s">
        <v>276</v>
      </c>
      <c r="G3378" s="209" t="s">
        <v>416</v>
      </c>
    </row>
    <row r="3379" spans="5:7">
      <c r="E3379" s="206" t="s">
        <v>4177</v>
      </c>
      <c r="F3379" s="89" t="s">
        <v>273</v>
      </c>
      <c r="G3379" s="209" t="s">
        <v>416</v>
      </c>
    </row>
    <row r="3380" spans="5:7">
      <c r="E3380" s="206" t="s">
        <v>1177</v>
      </c>
      <c r="F3380" s="89" t="s">
        <v>250</v>
      </c>
      <c r="G3380" s="209" t="s">
        <v>416</v>
      </c>
    </row>
    <row r="3381" spans="5:7">
      <c r="E3381" s="206" t="s">
        <v>4178</v>
      </c>
      <c r="F3381" s="89" t="s">
        <v>243</v>
      </c>
      <c r="G3381" s="209" t="s">
        <v>416</v>
      </c>
    </row>
    <row r="3382" spans="5:7">
      <c r="E3382" s="206" t="s">
        <v>1178</v>
      </c>
      <c r="F3382" s="89" t="s">
        <v>250</v>
      </c>
      <c r="G3382" s="209" t="s">
        <v>416</v>
      </c>
    </row>
    <row r="3383" spans="5:7">
      <c r="E3383" s="206" t="s">
        <v>4179</v>
      </c>
      <c r="F3383" s="89" t="s">
        <v>1113</v>
      </c>
      <c r="G3383" s="209" t="s">
        <v>416</v>
      </c>
    </row>
    <row r="3384" spans="5:7">
      <c r="E3384" s="206" t="s">
        <v>4179</v>
      </c>
      <c r="F3384" s="89" t="s">
        <v>369</v>
      </c>
      <c r="G3384" s="209" t="s">
        <v>416</v>
      </c>
    </row>
    <row r="3385" spans="5:7">
      <c r="E3385" s="206" t="s">
        <v>4180</v>
      </c>
      <c r="F3385" s="89" t="s">
        <v>250</v>
      </c>
      <c r="G3385" s="209" t="s">
        <v>416</v>
      </c>
    </row>
    <row r="3386" spans="5:7">
      <c r="E3386" s="206" t="s">
        <v>4181</v>
      </c>
      <c r="F3386" s="89" t="s">
        <v>295</v>
      </c>
      <c r="G3386" s="209" t="s">
        <v>416</v>
      </c>
    </row>
    <row r="3387" spans="5:7">
      <c r="E3387" s="206" t="s">
        <v>1180</v>
      </c>
      <c r="F3387" s="89" t="s">
        <v>250</v>
      </c>
      <c r="G3387" s="209" t="s">
        <v>416</v>
      </c>
    </row>
    <row r="3388" spans="5:7">
      <c r="E3388" s="206" t="s">
        <v>4182</v>
      </c>
      <c r="F3388" s="89" t="s">
        <v>405</v>
      </c>
      <c r="G3388" s="209" t="s">
        <v>416</v>
      </c>
    </row>
    <row r="3389" spans="5:7">
      <c r="E3389" s="206" t="s">
        <v>4183</v>
      </c>
      <c r="F3389" s="89" t="s">
        <v>273</v>
      </c>
      <c r="G3389" s="209" t="s">
        <v>416</v>
      </c>
    </row>
    <row r="3390" spans="5:7">
      <c r="E3390" s="206" t="s">
        <v>1181</v>
      </c>
      <c r="F3390" s="89" t="s">
        <v>250</v>
      </c>
      <c r="G3390" s="209" t="s">
        <v>416</v>
      </c>
    </row>
    <row r="3391" spans="5:7">
      <c r="E3391" s="206" t="s">
        <v>4184</v>
      </c>
      <c r="F3391" s="89" t="s">
        <v>286</v>
      </c>
      <c r="G3391" s="209" t="s">
        <v>416</v>
      </c>
    </row>
    <row r="3392" spans="5:7">
      <c r="E3392" s="206" t="s">
        <v>4185</v>
      </c>
      <c r="F3392" s="89" t="s">
        <v>286</v>
      </c>
      <c r="G3392" s="209" t="s">
        <v>416</v>
      </c>
    </row>
    <row r="3393" spans="5:7">
      <c r="E3393" s="206" t="s">
        <v>4186</v>
      </c>
      <c r="F3393" s="89" t="s">
        <v>295</v>
      </c>
      <c r="G3393" s="209" t="s">
        <v>416</v>
      </c>
    </row>
    <row r="3394" spans="5:7">
      <c r="E3394" s="206" t="s">
        <v>1182</v>
      </c>
      <c r="F3394" s="89" t="s">
        <v>276</v>
      </c>
      <c r="G3394" s="209" t="s">
        <v>416</v>
      </c>
    </row>
    <row r="3395" spans="5:7">
      <c r="E3395" s="206" t="s">
        <v>4187</v>
      </c>
      <c r="F3395" s="89" t="s">
        <v>286</v>
      </c>
      <c r="G3395" s="209" t="s">
        <v>416</v>
      </c>
    </row>
    <row r="3396" spans="5:7">
      <c r="E3396" s="206" t="s">
        <v>4188</v>
      </c>
      <c r="F3396" s="89" t="s">
        <v>276</v>
      </c>
      <c r="G3396" s="209" t="s">
        <v>416</v>
      </c>
    </row>
    <row r="3397" spans="5:7">
      <c r="E3397" s="206" t="s">
        <v>4189</v>
      </c>
      <c r="F3397" s="89" t="s">
        <v>294</v>
      </c>
      <c r="G3397" s="209" t="s">
        <v>416</v>
      </c>
    </row>
    <row r="3398" spans="5:7">
      <c r="E3398" s="206" t="s">
        <v>4190</v>
      </c>
      <c r="F3398" s="89" t="s">
        <v>252</v>
      </c>
      <c r="G3398" s="209" t="s">
        <v>416</v>
      </c>
    </row>
    <row r="3399" spans="5:7">
      <c r="E3399" s="206" t="s">
        <v>4191</v>
      </c>
      <c r="F3399" s="89" t="s">
        <v>335</v>
      </c>
      <c r="G3399" s="209" t="s">
        <v>416</v>
      </c>
    </row>
    <row r="3400" spans="5:7">
      <c r="E3400" s="206" t="s">
        <v>1183</v>
      </c>
      <c r="F3400" s="89" t="s">
        <v>250</v>
      </c>
      <c r="G3400" s="209" t="s">
        <v>416</v>
      </c>
    </row>
    <row r="3401" spans="5:7">
      <c r="E3401" s="206" t="s">
        <v>4192</v>
      </c>
      <c r="F3401" s="89" t="s">
        <v>252</v>
      </c>
      <c r="G3401" s="209" t="s">
        <v>416</v>
      </c>
    </row>
    <row r="3402" spans="5:7">
      <c r="E3402" s="206" t="s">
        <v>4193</v>
      </c>
      <c r="F3402" s="89" t="s">
        <v>295</v>
      </c>
      <c r="G3402" s="209" t="s">
        <v>416</v>
      </c>
    </row>
    <row r="3403" spans="5:7">
      <c r="E3403" s="206" t="s">
        <v>1184</v>
      </c>
      <c r="F3403" s="89" t="s">
        <v>250</v>
      </c>
      <c r="G3403" s="209" t="s">
        <v>416</v>
      </c>
    </row>
    <row r="3404" spans="5:7">
      <c r="E3404" s="206" t="s">
        <v>4194</v>
      </c>
      <c r="F3404" s="89" t="s">
        <v>286</v>
      </c>
      <c r="G3404" s="209" t="s">
        <v>416</v>
      </c>
    </row>
    <row r="3405" spans="5:7">
      <c r="E3405" s="206" t="s">
        <v>1185</v>
      </c>
      <c r="F3405" s="89" t="s">
        <v>276</v>
      </c>
      <c r="G3405" s="209" t="s">
        <v>416</v>
      </c>
    </row>
    <row r="3406" spans="5:7">
      <c r="E3406" s="206" t="s">
        <v>1186</v>
      </c>
      <c r="F3406" s="89" t="s">
        <v>276</v>
      </c>
      <c r="G3406" s="209" t="s">
        <v>416</v>
      </c>
    </row>
    <row r="3407" spans="5:7">
      <c r="E3407" s="206" t="s">
        <v>4195</v>
      </c>
      <c r="F3407" s="89" t="s">
        <v>295</v>
      </c>
      <c r="G3407" s="209" t="s">
        <v>416</v>
      </c>
    </row>
    <row r="3408" spans="5:7">
      <c r="E3408" s="206" t="s">
        <v>1179</v>
      </c>
      <c r="F3408" s="89" t="s">
        <v>276</v>
      </c>
      <c r="G3408" s="209" t="s">
        <v>416</v>
      </c>
    </row>
    <row r="3409" spans="5:7">
      <c r="E3409" s="206" t="s">
        <v>378</v>
      </c>
      <c r="F3409" s="89" t="s">
        <v>276</v>
      </c>
      <c r="G3409" s="209" t="s">
        <v>416</v>
      </c>
    </row>
    <row r="3410" spans="5:7">
      <c r="E3410" s="206" t="s">
        <v>378</v>
      </c>
      <c r="F3410" s="89" t="s">
        <v>276</v>
      </c>
      <c r="G3410" s="209" t="s">
        <v>416</v>
      </c>
    </row>
    <row r="3411" spans="5:7">
      <c r="E3411" s="206" t="s">
        <v>4196</v>
      </c>
      <c r="F3411" s="89" t="s">
        <v>405</v>
      </c>
      <c r="G3411" s="209" t="s">
        <v>416</v>
      </c>
    </row>
    <row r="3412" spans="5:7">
      <c r="E3412" s="206" t="s">
        <v>4197</v>
      </c>
      <c r="F3412" s="89" t="s">
        <v>348</v>
      </c>
      <c r="G3412" s="209" t="s">
        <v>416</v>
      </c>
    </row>
    <row r="3413" spans="5:7">
      <c r="E3413" s="206" t="s">
        <v>1187</v>
      </c>
      <c r="F3413" s="89" t="s">
        <v>276</v>
      </c>
      <c r="G3413" s="209" t="s">
        <v>416</v>
      </c>
    </row>
    <row r="3414" spans="5:7">
      <c r="E3414" s="206" t="s">
        <v>4198</v>
      </c>
      <c r="F3414" s="89" t="s">
        <v>405</v>
      </c>
      <c r="G3414" s="209" t="s">
        <v>416</v>
      </c>
    </row>
    <row r="3415" spans="5:7">
      <c r="E3415" s="206" t="s">
        <v>4199</v>
      </c>
      <c r="F3415" s="89" t="s">
        <v>276</v>
      </c>
      <c r="G3415" s="209" t="s">
        <v>416</v>
      </c>
    </row>
    <row r="3416" spans="5:7">
      <c r="E3416" s="206" t="s">
        <v>4200</v>
      </c>
      <c r="F3416" s="89" t="s">
        <v>335</v>
      </c>
      <c r="G3416" s="209" t="s">
        <v>416</v>
      </c>
    </row>
    <row r="3417" spans="5:7">
      <c r="E3417" s="206" t="s">
        <v>4201</v>
      </c>
      <c r="F3417" s="89" t="s">
        <v>252</v>
      </c>
      <c r="G3417" s="209" t="s">
        <v>416</v>
      </c>
    </row>
    <row r="3418" spans="5:7">
      <c r="E3418" s="206" t="s">
        <v>4202</v>
      </c>
      <c r="F3418" s="89" t="s">
        <v>250</v>
      </c>
      <c r="G3418" s="209" t="s">
        <v>416</v>
      </c>
    </row>
    <row r="3419" spans="5:7">
      <c r="E3419" s="206" t="s">
        <v>4203</v>
      </c>
      <c r="F3419" s="89" t="s">
        <v>252</v>
      </c>
      <c r="G3419" s="209" t="s">
        <v>416</v>
      </c>
    </row>
    <row r="3420" spans="5:7">
      <c r="E3420" s="206" t="s">
        <v>4204</v>
      </c>
      <c r="F3420" s="89" t="s">
        <v>348</v>
      </c>
      <c r="G3420" s="209" t="s">
        <v>416</v>
      </c>
    </row>
    <row r="3421" spans="5:7">
      <c r="E3421" s="206" t="s">
        <v>4205</v>
      </c>
      <c r="F3421" s="89" t="s">
        <v>273</v>
      </c>
      <c r="G3421" s="209" t="s">
        <v>416</v>
      </c>
    </row>
    <row r="3422" spans="5:7">
      <c r="E3422" s="206" t="s">
        <v>4206</v>
      </c>
      <c r="F3422" s="89" t="s">
        <v>243</v>
      </c>
      <c r="G3422" s="209" t="s">
        <v>416</v>
      </c>
    </row>
    <row r="3423" spans="5:7">
      <c r="E3423" s="206" t="s">
        <v>1188</v>
      </c>
      <c r="F3423" s="89" t="s">
        <v>276</v>
      </c>
      <c r="G3423" s="209" t="s">
        <v>416</v>
      </c>
    </row>
    <row r="3424" spans="5:7">
      <c r="E3424" s="206" t="s">
        <v>4207</v>
      </c>
      <c r="F3424" s="89" t="s">
        <v>286</v>
      </c>
      <c r="G3424" s="209" t="s">
        <v>416</v>
      </c>
    </row>
    <row r="3425" spans="5:7">
      <c r="E3425" s="206" t="s">
        <v>4208</v>
      </c>
      <c r="F3425" s="89" t="s">
        <v>273</v>
      </c>
      <c r="G3425" s="209" t="s">
        <v>416</v>
      </c>
    </row>
    <row r="3426" spans="5:7">
      <c r="E3426" s="206" t="s">
        <v>4208</v>
      </c>
      <c r="F3426" s="89" t="s">
        <v>273</v>
      </c>
      <c r="G3426" s="209" t="s">
        <v>416</v>
      </c>
    </row>
    <row r="3427" spans="5:7">
      <c r="E3427" s="206" t="s">
        <v>4209</v>
      </c>
      <c r="F3427" s="89" t="s">
        <v>243</v>
      </c>
      <c r="G3427" s="209" t="s">
        <v>416</v>
      </c>
    </row>
    <row r="3428" spans="5:7">
      <c r="E3428" s="206" t="s">
        <v>1189</v>
      </c>
      <c r="F3428" s="89" t="s">
        <v>298</v>
      </c>
      <c r="G3428" s="209" t="s">
        <v>416</v>
      </c>
    </row>
    <row r="3429" spans="5:7">
      <c r="E3429" s="206" t="s">
        <v>4210</v>
      </c>
      <c r="F3429" s="89" t="s">
        <v>335</v>
      </c>
      <c r="G3429" s="209" t="s">
        <v>416</v>
      </c>
    </row>
    <row r="3430" spans="5:7">
      <c r="E3430" s="206" t="s">
        <v>4211</v>
      </c>
      <c r="F3430" s="89" t="s">
        <v>273</v>
      </c>
      <c r="G3430" s="209" t="s">
        <v>416</v>
      </c>
    </row>
    <row r="3431" spans="5:7">
      <c r="E3431" s="206" t="s">
        <v>4212</v>
      </c>
      <c r="F3431" s="89" t="s">
        <v>273</v>
      </c>
      <c r="G3431" s="209" t="s">
        <v>416</v>
      </c>
    </row>
    <row r="3432" spans="5:7">
      <c r="E3432" s="206" t="s">
        <v>4213</v>
      </c>
      <c r="F3432" s="89" t="s">
        <v>1113</v>
      </c>
      <c r="G3432" s="209" t="s">
        <v>416</v>
      </c>
    </row>
    <row r="3433" spans="5:7">
      <c r="E3433" s="206" t="s">
        <v>4214</v>
      </c>
      <c r="F3433" s="89" t="s">
        <v>271</v>
      </c>
      <c r="G3433" s="209" t="s">
        <v>416</v>
      </c>
    </row>
    <row r="3434" spans="5:7">
      <c r="E3434" s="206" t="s">
        <v>4214</v>
      </c>
      <c r="F3434" s="89" t="s">
        <v>271</v>
      </c>
      <c r="G3434" s="209" t="s">
        <v>416</v>
      </c>
    </row>
    <row r="3435" spans="5:7">
      <c r="E3435" s="206" t="s">
        <v>4215</v>
      </c>
      <c r="F3435" s="89" t="s">
        <v>252</v>
      </c>
      <c r="G3435" s="209" t="s">
        <v>416</v>
      </c>
    </row>
    <row r="3436" spans="5:7">
      <c r="E3436" s="206" t="s">
        <v>1190</v>
      </c>
      <c r="F3436" s="89" t="s">
        <v>250</v>
      </c>
      <c r="G3436" s="209" t="s">
        <v>416</v>
      </c>
    </row>
    <row r="3437" spans="5:7">
      <c r="E3437" s="206" t="s">
        <v>1191</v>
      </c>
      <c r="F3437" s="89" t="s">
        <v>243</v>
      </c>
      <c r="G3437" s="209" t="s">
        <v>416</v>
      </c>
    </row>
    <row r="3438" spans="5:7">
      <c r="E3438" s="206" t="s">
        <v>1192</v>
      </c>
      <c r="F3438" s="89" t="s">
        <v>271</v>
      </c>
      <c r="G3438" s="209" t="s">
        <v>416</v>
      </c>
    </row>
    <row r="3439" spans="5:7">
      <c r="E3439" s="206" t="s">
        <v>1192</v>
      </c>
      <c r="F3439" s="89" t="s">
        <v>4907</v>
      </c>
      <c r="G3439" s="209" t="s">
        <v>416</v>
      </c>
    </row>
    <row r="3440" spans="5:7">
      <c r="E3440" s="206" t="s">
        <v>1192</v>
      </c>
      <c r="F3440" s="89" t="s">
        <v>320</v>
      </c>
      <c r="G3440" s="209" t="s">
        <v>416</v>
      </c>
    </row>
    <row r="3441" spans="5:7">
      <c r="E3441" s="206" t="s">
        <v>4216</v>
      </c>
      <c r="F3441" s="89" t="s">
        <v>276</v>
      </c>
      <c r="G3441" s="209" t="s">
        <v>416</v>
      </c>
    </row>
    <row r="3442" spans="5:7">
      <c r="E3442" s="206" t="s">
        <v>4217</v>
      </c>
      <c r="F3442" s="89" t="s">
        <v>335</v>
      </c>
      <c r="G3442" s="209" t="s">
        <v>416</v>
      </c>
    </row>
    <row r="3443" spans="5:7">
      <c r="E3443" s="206" t="s">
        <v>4218</v>
      </c>
      <c r="F3443" s="89" t="s">
        <v>405</v>
      </c>
      <c r="G3443" s="209" t="s">
        <v>416</v>
      </c>
    </row>
    <row r="3444" spans="5:7">
      <c r="E3444" s="206" t="s">
        <v>4219</v>
      </c>
      <c r="F3444" s="89" t="s">
        <v>273</v>
      </c>
      <c r="G3444" s="209" t="s">
        <v>416</v>
      </c>
    </row>
    <row r="3445" spans="5:7">
      <c r="E3445" s="206" t="s">
        <v>4219</v>
      </c>
      <c r="F3445" s="89" t="s">
        <v>273</v>
      </c>
      <c r="G3445" s="209" t="s">
        <v>416</v>
      </c>
    </row>
    <row r="3446" spans="5:7">
      <c r="E3446" s="206" t="s">
        <v>4220</v>
      </c>
      <c r="F3446" s="89" t="s">
        <v>243</v>
      </c>
      <c r="G3446" s="209" t="s">
        <v>416</v>
      </c>
    </row>
    <row r="3447" spans="5:7">
      <c r="E3447" s="206" t="s">
        <v>4221</v>
      </c>
      <c r="F3447" s="89" t="s">
        <v>252</v>
      </c>
      <c r="G3447" s="209" t="s">
        <v>416</v>
      </c>
    </row>
    <row r="3448" spans="5:7">
      <c r="E3448" s="206" t="s">
        <v>4222</v>
      </c>
      <c r="F3448" s="89" t="s">
        <v>405</v>
      </c>
      <c r="G3448" s="209" t="s">
        <v>416</v>
      </c>
    </row>
    <row r="3449" spans="5:7">
      <c r="E3449" s="206" t="s">
        <v>4223</v>
      </c>
      <c r="F3449" s="89" t="s">
        <v>295</v>
      </c>
      <c r="G3449" s="209" t="s">
        <v>416</v>
      </c>
    </row>
    <row r="3450" spans="5:7">
      <c r="E3450" s="206" t="s">
        <v>4223</v>
      </c>
      <c r="F3450" s="89" t="s">
        <v>294</v>
      </c>
      <c r="G3450" s="209" t="s">
        <v>416</v>
      </c>
    </row>
    <row r="3451" spans="5:7">
      <c r="E3451" s="206" t="s">
        <v>4224</v>
      </c>
      <c r="F3451" s="89" t="s">
        <v>266</v>
      </c>
      <c r="G3451" s="209" t="s">
        <v>416</v>
      </c>
    </row>
    <row r="3452" spans="5:7">
      <c r="E3452" s="206" t="s">
        <v>4225</v>
      </c>
      <c r="F3452" s="89" t="s">
        <v>286</v>
      </c>
      <c r="G3452" s="209" t="s">
        <v>416</v>
      </c>
    </row>
    <row r="3453" spans="5:7">
      <c r="E3453" s="206" t="s">
        <v>4226</v>
      </c>
      <c r="F3453" s="89" t="s">
        <v>273</v>
      </c>
      <c r="G3453" s="209" t="s">
        <v>416</v>
      </c>
    </row>
    <row r="3454" spans="5:7">
      <c r="E3454" s="206" t="s">
        <v>4226</v>
      </c>
      <c r="F3454" s="89" t="s">
        <v>273</v>
      </c>
      <c r="G3454" s="209" t="s">
        <v>416</v>
      </c>
    </row>
    <row r="3455" spans="5:7">
      <c r="E3455" s="206" t="s">
        <v>4227</v>
      </c>
      <c r="F3455" s="89" t="s">
        <v>1113</v>
      </c>
      <c r="G3455" s="209" t="s">
        <v>416</v>
      </c>
    </row>
    <row r="3456" spans="5:7">
      <c r="E3456" s="206" t="s">
        <v>4228</v>
      </c>
      <c r="F3456" s="89" t="s">
        <v>248</v>
      </c>
      <c r="G3456" s="209" t="s">
        <v>416</v>
      </c>
    </row>
    <row r="3457" spans="5:7">
      <c r="E3457" s="206" t="s">
        <v>4229</v>
      </c>
      <c r="F3457" s="89" t="s">
        <v>276</v>
      </c>
      <c r="G3457" s="209" t="s">
        <v>416</v>
      </c>
    </row>
    <row r="3458" spans="5:7">
      <c r="E3458" s="206" t="s">
        <v>1193</v>
      </c>
      <c r="F3458" s="89" t="s">
        <v>250</v>
      </c>
      <c r="G3458" s="209" t="s">
        <v>416</v>
      </c>
    </row>
    <row r="3459" spans="5:7">
      <c r="E3459" s="206" t="s">
        <v>1194</v>
      </c>
      <c r="F3459" s="89" t="s">
        <v>276</v>
      </c>
      <c r="G3459" s="209" t="s">
        <v>416</v>
      </c>
    </row>
    <row r="3460" spans="5:7">
      <c r="E3460" s="206" t="s">
        <v>4230</v>
      </c>
      <c r="F3460" s="89" t="s">
        <v>286</v>
      </c>
      <c r="G3460" s="209" t="s">
        <v>416</v>
      </c>
    </row>
    <row r="3461" spans="5:7">
      <c r="E3461" s="206" t="s">
        <v>4230</v>
      </c>
      <c r="F3461" s="89" t="s">
        <v>350</v>
      </c>
      <c r="G3461" s="209" t="s">
        <v>416</v>
      </c>
    </row>
    <row r="3462" spans="5:7">
      <c r="E3462" s="206" t="s">
        <v>4231</v>
      </c>
      <c r="F3462" s="89" t="s">
        <v>248</v>
      </c>
      <c r="G3462" s="209" t="s">
        <v>416</v>
      </c>
    </row>
    <row r="3463" spans="5:7">
      <c r="E3463" s="206" t="s">
        <v>1195</v>
      </c>
      <c r="F3463" s="89" t="s">
        <v>250</v>
      </c>
      <c r="G3463" s="209" t="s">
        <v>416</v>
      </c>
    </row>
    <row r="3464" spans="5:7">
      <c r="E3464" s="206" t="s">
        <v>4232</v>
      </c>
      <c r="F3464" s="89" t="s">
        <v>286</v>
      </c>
      <c r="G3464" s="209" t="s">
        <v>416</v>
      </c>
    </row>
    <row r="3465" spans="5:7">
      <c r="E3465" s="206" t="s">
        <v>4233</v>
      </c>
      <c r="F3465" s="89" t="s">
        <v>273</v>
      </c>
      <c r="G3465" s="209" t="s">
        <v>416</v>
      </c>
    </row>
    <row r="3466" spans="5:7">
      <c r="E3466" s="206" t="s">
        <v>4234</v>
      </c>
      <c r="F3466" s="89" t="s">
        <v>298</v>
      </c>
      <c r="G3466" s="209" t="s">
        <v>416</v>
      </c>
    </row>
    <row r="3467" spans="5:7">
      <c r="E3467" s="206" t="s">
        <v>1196</v>
      </c>
      <c r="F3467" s="89" t="s">
        <v>276</v>
      </c>
      <c r="G3467" s="209" t="s">
        <v>416</v>
      </c>
    </row>
    <row r="3468" spans="5:7">
      <c r="E3468" s="206" t="s">
        <v>1196</v>
      </c>
      <c r="F3468" s="89" t="s">
        <v>276</v>
      </c>
      <c r="G3468" s="209" t="s">
        <v>416</v>
      </c>
    </row>
    <row r="3469" spans="5:7">
      <c r="E3469" s="206" t="s">
        <v>1197</v>
      </c>
      <c r="F3469" s="89" t="s">
        <v>250</v>
      </c>
      <c r="G3469" s="209" t="s">
        <v>416</v>
      </c>
    </row>
    <row r="3470" spans="5:7">
      <c r="E3470" s="206" t="s">
        <v>4235</v>
      </c>
      <c r="F3470" s="89" t="s">
        <v>348</v>
      </c>
      <c r="G3470" s="209" t="s">
        <v>416</v>
      </c>
    </row>
    <row r="3471" spans="5:7">
      <c r="E3471" s="206" t="s">
        <v>4236</v>
      </c>
      <c r="F3471" s="89" t="s">
        <v>276</v>
      </c>
      <c r="G3471" s="209" t="s">
        <v>416</v>
      </c>
    </row>
    <row r="3472" spans="5:7">
      <c r="E3472" s="206" t="s">
        <v>4237</v>
      </c>
      <c r="F3472" s="89" t="s">
        <v>243</v>
      </c>
      <c r="G3472" s="209" t="s">
        <v>416</v>
      </c>
    </row>
    <row r="3473" spans="5:7">
      <c r="E3473" s="206" t="s">
        <v>1198</v>
      </c>
      <c r="F3473" s="89" t="s">
        <v>335</v>
      </c>
      <c r="G3473" s="209" t="s">
        <v>416</v>
      </c>
    </row>
    <row r="3474" spans="5:7">
      <c r="E3474" s="206" t="s">
        <v>4238</v>
      </c>
      <c r="F3474" s="89" t="s">
        <v>348</v>
      </c>
      <c r="G3474" s="209" t="s">
        <v>416</v>
      </c>
    </row>
    <row r="3475" spans="5:7">
      <c r="E3475" s="206" t="s">
        <v>4238</v>
      </c>
      <c r="F3475" s="89" t="s">
        <v>348</v>
      </c>
      <c r="G3475" s="209" t="s">
        <v>416</v>
      </c>
    </row>
    <row r="3476" spans="5:7">
      <c r="E3476" s="206" t="s">
        <v>4239</v>
      </c>
      <c r="F3476" s="89" t="s">
        <v>286</v>
      </c>
      <c r="G3476" s="209" t="s">
        <v>416</v>
      </c>
    </row>
    <row r="3477" spans="5:7">
      <c r="E3477" s="206" t="s">
        <v>1199</v>
      </c>
      <c r="F3477" s="89" t="s">
        <v>276</v>
      </c>
      <c r="G3477" s="209" t="s">
        <v>416</v>
      </c>
    </row>
    <row r="3478" spans="5:7">
      <c r="E3478" s="206" t="s">
        <v>4240</v>
      </c>
      <c r="F3478" s="89" t="s">
        <v>294</v>
      </c>
      <c r="G3478" s="209" t="s">
        <v>416</v>
      </c>
    </row>
    <row r="3479" spans="5:7">
      <c r="E3479" s="206" t="s">
        <v>4241</v>
      </c>
      <c r="F3479" s="89" t="s">
        <v>370</v>
      </c>
      <c r="G3479" s="209" t="s">
        <v>416</v>
      </c>
    </row>
    <row r="3480" spans="5:7">
      <c r="E3480" s="206" t="s">
        <v>4242</v>
      </c>
      <c r="F3480" s="89" t="s">
        <v>380</v>
      </c>
      <c r="G3480" s="209" t="s">
        <v>416</v>
      </c>
    </row>
    <row r="3481" spans="5:7">
      <c r="E3481" s="206" t="s">
        <v>4242</v>
      </c>
      <c r="F3481" s="89" t="s">
        <v>243</v>
      </c>
      <c r="G3481" s="209" t="s">
        <v>416</v>
      </c>
    </row>
    <row r="3482" spans="5:7">
      <c r="E3482" s="206" t="s">
        <v>4243</v>
      </c>
      <c r="F3482" s="89" t="s">
        <v>252</v>
      </c>
      <c r="G3482" s="209" t="s">
        <v>416</v>
      </c>
    </row>
    <row r="3483" spans="5:7">
      <c r="E3483" s="206" t="s">
        <v>4244</v>
      </c>
      <c r="F3483" s="89" t="s">
        <v>286</v>
      </c>
      <c r="G3483" s="209" t="s">
        <v>416</v>
      </c>
    </row>
    <row r="3484" spans="5:7">
      <c r="E3484" s="206" t="s">
        <v>4244</v>
      </c>
      <c r="F3484" s="89" t="s">
        <v>286</v>
      </c>
      <c r="G3484" s="209" t="s">
        <v>416</v>
      </c>
    </row>
    <row r="3485" spans="5:7">
      <c r="E3485" s="206" t="s">
        <v>4245</v>
      </c>
      <c r="F3485" s="89" t="s">
        <v>286</v>
      </c>
      <c r="G3485" s="209" t="s">
        <v>416</v>
      </c>
    </row>
    <row r="3486" spans="5:7">
      <c r="E3486" s="206" t="s">
        <v>4245</v>
      </c>
      <c r="F3486" s="89" t="s">
        <v>350</v>
      </c>
      <c r="G3486" s="209" t="s">
        <v>416</v>
      </c>
    </row>
    <row r="3487" spans="5:7">
      <c r="E3487" s="206" t="s">
        <v>4246</v>
      </c>
      <c r="F3487" s="89" t="s">
        <v>252</v>
      </c>
      <c r="G3487" s="209" t="s">
        <v>416</v>
      </c>
    </row>
    <row r="3488" spans="5:7">
      <c r="E3488" s="206" t="s">
        <v>1234</v>
      </c>
      <c r="F3488" s="89" t="s">
        <v>243</v>
      </c>
      <c r="G3488" s="209" t="s">
        <v>416</v>
      </c>
    </row>
    <row r="3489" spans="5:7">
      <c r="E3489" s="206" t="s">
        <v>4247</v>
      </c>
      <c r="F3489" s="89" t="s">
        <v>252</v>
      </c>
      <c r="G3489" s="209" t="s">
        <v>416</v>
      </c>
    </row>
    <row r="3490" spans="5:7">
      <c r="E3490" s="206" t="s">
        <v>1235</v>
      </c>
      <c r="F3490" s="89" t="s">
        <v>276</v>
      </c>
      <c r="G3490" s="209" t="s">
        <v>416</v>
      </c>
    </row>
    <row r="3491" spans="5:7">
      <c r="E3491" s="206" t="s">
        <v>4248</v>
      </c>
      <c r="F3491" s="89" t="s">
        <v>286</v>
      </c>
      <c r="G3491" s="209" t="s">
        <v>416</v>
      </c>
    </row>
    <row r="3492" spans="5:7">
      <c r="E3492" s="206" t="s">
        <v>4248</v>
      </c>
      <c r="F3492" s="89" t="s">
        <v>286</v>
      </c>
      <c r="G3492" s="209" t="s">
        <v>416</v>
      </c>
    </row>
    <row r="3493" spans="5:7">
      <c r="E3493" s="206" t="s">
        <v>4249</v>
      </c>
      <c r="F3493" s="89" t="s">
        <v>405</v>
      </c>
      <c r="G3493" s="209" t="s">
        <v>416</v>
      </c>
    </row>
    <row r="3494" spans="5:7">
      <c r="E3494" s="206" t="s">
        <v>4250</v>
      </c>
      <c r="F3494" s="89" t="s">
        <v>295</v>
      </c>
      <c r="G3494" s="209" t="s">
        <v>416</v>
      </c>
    </row>
    <row r="3495" spans="5:7">
      <c r="E3495" s="206" t="s">
        <v>1236</v>
      </c>
      <c r="F3495" s="89" t="s">
        <v>276</v>
      </c>
      <c r="G3495" s="209" t="s">
        <v>416</v>
      </c>
    </row>
    <row r="3496" spans="5:7">
      <c r="E3496" s="206" t="s">
        <v>4251</v>
      </c>
      <c r="F3496" s="89" t="s">
        <v>276</v>
      </c>
      <c r="G3496" s="209" t="s">
        <v>416</v>
      </c>
    </row>
    <row r="3497" spans="5:7">
      <c r="E3497" s="206" t="s">
        <v>4252</v>
      </c>
      <c r="F3497" s="89" t="s">
        <v>405</v>
      </c>
      <c r="G3497" s="209" t="s">
        <v>416</v>
      </c>
    </row>
    <row r="3498" spans="5:7">
      <c r="E3498" s="206" t="s">
        <v>4253</v>
      </c>
      <c r="F3498" s="89" t="s">
        <v>276</v>
      </c>
      <c r="G3498" s="209" t="s">
        <v>416</v>
      </c>
    </row>
    <row r="3499" spans="5:7">
      <c r="E3499" s="206" t="s">
        <v>1240</v>
      </c>
      <c r="F3499" s="89" t="s">
        <v>252</v>
      </c>
      <c r="G3499" s="209" t="s">
        <v>416</v>
      </c>
    </row>
    <row r="3500" spans="5:7">
      <c r="E3500" s="206" t="s">
        <v>4254</v>
      </c>
      <c r="F3500" s="89" t="s">
        <v>252</v>
      </c>
      <c r="G3500" s="209" t="s">
        <v>416</v>
      </c>
    </row>
    <row r="3501" spans="5:7">
      <c r="E3501" s="206" t="s">
        <v>1241</v>
      </c>
      <c r="F3501" s="89" t="s">
        <v>250</v>
      </c>
      <c r="G3501" s="209" t="s">
        <v>416</v>
      </c>
    </row>
    <row r="3502" spans="5:7">
      <c r="E3502" s="206" t="s">
        <v>4255</v>
      </c>
      <c r="F3502" s="89" t="s">
        <v>405</v>
      </c>
      <c r="G3502" s="209" t="s">
        <v>416</v>
      </c>
    </row>
    <row r="3503" spans="5:7">
      <c r="E3503" s="206" t="s">
        <v>4256</v>
      </c>
      <c r="F3503" s="89" t="s">
        <v>252</v>
      </c>
      <c r="G3503" s="209" t="s">
        <v>416</v>
      </c>
    </row>
    <row r="3504" spans="5:7">
      <c r="E3504" s="206" t="s">
        <v>4257</v>
      </c>
      <c r="F3504" s="89" t="s">
        <v>252</v>
      </c>
      <c r="G3504" s="209" t="s">
        <v>416</v>
      </c>
    </row>
    <row r="3505" spans="5:7">
      <c r="E3505" s="206" t="s">
        <v>1242</v>
      </c>
      <c r="F3505" s="89" t="s">
        <v>252</v>
      </c>
      <c r="G3505" s="209" t="s">
        <v>416</v>
      </c>
    </row>
    <row r="3506" spans="5:7">
      <c r="E3506" s="206" t="s">
        <v>4258</v>
      </c>
      <c r="F3506" s="89" t="s">
        <v>348</v>
      </c>
      <c r="G3506" s="209" t="s">
        <v>416</v>
      </c>
    </row>
    <row r="3507" spans="5:7">
      <c r="E3507" s="206" t="s">
        <v>4259</v>
      </c>
      <c r="F3507" s="89" t="s">
        <v>370</v>
      </c>
      <c r="G3507" s="209" t="s">
        <v>416</v>
      </c>
    </row>
    <row r="3508" spans="5:7">
      <c r="E3508" s="206" t="s">
        <v>1243</v>
      </c>
      <c r="F3508" s="89" t="s">
        <v>276</v>
      </c>
      <c r="G3508" s="209" t="s">
        <v>416</v>
      </c>
    </row>
    <row r="3509" spans="5:7">
      <c r="E3509" s="206" t="s">
        <v>4260</v>
      </c>
      <c r="F3509" s="89" t="s">
        <v>286</v>
      </c>
      <c r="G3509" s="209" t="s">
        <v>416</v>
      </c>
    </row>
    <row r="3510" spans="5:7">
      <c r="E3510" s="206" t="s">
        <v>4261</v>
      </c>
      <c r="F3510" s="89" t="s">
        <v>276</v>
      </c>
      <c r="G3510" s="209" t="s">
        <v>416</v>
      </c>
    </row>
    <row r="3511" spans="5:7">
      <c r="E3511" s="206" t="s">
        <v>4262</v>
      </c>
      <c r="F3511" s="89" t="s">
        <v>4906</v>
      </c>
      <c r="G3511" s="209" t="s">
        <v>416</v>
      </c>
    </row>
    <row r="3512" spans="5:7">
      <c r="E3512" s="206" t="s">
        <v>4263</v>
      </c>
      <c r="F3512" s="89" t="s">
        <v>286</v>
      </c>
      <c r="G3512" s="209" t="s">
        <v>416</v>
      </c>
    </row>
    <row r="3513" spans="5:7">
      <c r="E3513" s="206" t="s">
        <v>1244</v>
      </c>
      <c r="F3513" s="89" t="s">
        <v>250</v>
      </c>
      <c r="G3513" s="209" t="s">
        <v>416</v>
      </c>
    </row>
    <row r="3514" spans="5:7">
      <c r="E3514" s="206" t="s">
        <v>4264</v>
      </c>
      <c r="F3514" s="89" t="s">
        <v>286</v>
      </c>
      <c r="G3514" s="209" t="s">
        <v>416</v>
      </c>
    </row>
    <row r="3515" spans="5:7">
      <c r="E3515" s="206" t="s">
        <v>4265</v>
      </c>
      <c r="F3515" s="89" t="s">
        <v>252</v>
      </c>
      <c r="G3515" s="209" t="s">
        <v>416</v>
      </c>
    </row>
    <row r="3516" spans="5:7">
      <c r="E3516" s="206" t="s">
        <v>4266</v>
      </c>
      <c r="F3516" s="89" t="s">
        <v>273</v>
      </c>
      <c r="G3516" s="209" t="s">
        <v>416</v>
      </c>
    </row>
    <row r="3517" spans="5:7">
      <c r="E3517" s="206" t="s">
        <v>1245</v>
      </c>
      <c r="F3517" s="89" t="s">
        <v>271</v>
      </c>
      <c r="G3517" s="209" t="s">
        <v>416</v>
      </c>
    </row>
    <row r="3518" spans="5:7">
      <c r="E3518" s="206" t="s">
        <v>1245</v>
      </c>
      <c r="F3518" s="89" t="s">
        <v>320</v>
      </c>
      <c r="G3518" s="209" t="s">
        <v>416</v>
      </c>
    </row>
    <row r="3519" spans="5:7">
      <c r="E3519" s="206" t="s">
        <v>4267</v>
      </c>
      <c r="F3519" s="89" t="s">
        <v>252</v>
      </c>
      <c r="G3519" s="209" t="s">
        <v>416</v>
      </c>
    </row>
    <row r="3520" spans="5:7">
      <c r="E3520" s="206" t="s">
        <v>4268</v>
      </c>
      <c r="F3520" s="89" t="s">
        <v>252</v>
      </c>
      <c r="G3520" s="209" t="s">
        <v>416</v>
      </c>
    </row>
    <row r="3521" spans="5:7">
      <c r="E3521" s="206" t="s">
        <v>4269</v>
      </c>
      <c r="F3521" s="89" t="s">
        <v>348</v>
      </c>
      <c r="G3521" s="209" t="s">
        <v>416</v>
      </c>
    </row>
    <row r="3522" spans="5:7">
      <c r="E3522" s="206" t="s">
        <v>4270</v>
      </c>
      <c r="F3522" s="89" t="s">
        <v>252</v>
      </c>
      <c r="G3522" s="209" t="s">
        <v>416</v>
      </c>
    </row>
    <row r="3523" spans="5:7">
      <c r="E3523" s="206" t="s">
        <v>4271</v>
      </c>
      <c r="F3523" s="89" t="s">
        <v>286</v>
      </c>
      <c r="G3523" s="209" t="s">
        <v>416</v>
      </c>
    </row>
    <row r="3524" spans="5:7">
      <c r="E3524" s="206" t="s">
        <v>4272</v>
      </c>
      <c r="F3524" s="89" t="s">
        <v>252</v>
      </c>
      <c r="G3524" s="209" t="s">
        <v>416</v>
      </c>
    </row>
    <row r="3525" spans="5:7">
      <c r="E3525" s="206" t="s">
        <v>1281</v>
      </c>
      <c r="F3525" s="89" t="s">
        <v>276</v>
      </c>
      <c r="G3525" s="209" t="s">
        <v>416</v>
      </c>
    </row>
    <row r="3526" spans="5:7">
      <c r="E3526" s="206" t="s">
        <v>1282</v>
      </c>
      <c r="F3526" s="89" t="s">
        <v>252</v>
      </c>
      <c r="G3526" s="209" t="s">
        <v>416</v>
      </c>
    </row>
    <row r="3527" spans="5:7">
      <c r="E3527" s="206" t="s">
        <v>4273</v>
      </c>
      <c r="F3527" s="89" t="s">
        <v>348</v>
      </c>
      <c r="G3527" s="209" t="s">
        <v>416</v>
      </c>
    </row>
    <row r="3528" spans="5:7">
      <c r="E3528" s="206" t="s">
        <v>4274</v>
      </c>
      <c r="F3528" s="89" t="s">
        <v>348</v>
      </c>
      <c r="G3528" s="209" t="s">
        <v>416</v>
      </c>
    </row>
    <row r="3529" spans="5:7">
      <c r="E3529" s="206" t="s">
        <v>4275</v>
      </c>
      <c r="F3529" s="89" t="s">
        <v>252</v>
      </c>
      <c r="G3529" s="209" t="s">
        <v>416</v>
      </c>
    </row>
    <row r="3530" spans="5:7">
      <c r="E3530" s="206" t="s">
        <v>4276</v>
      </c>
      <c r="F3530" s="89" t="s">
        <v>405</v>
      </c>
      <c r="G3530" s="209" t="s">
        <v>416</v>
      </c>
    </row>
    <row r="3531" spans="5:7">
      <c r="E3531" s="206" t="s">
        <v>4277</v>
      </c>
      <c r="F3531" s="89" t="s">
        <v>252</v>
      </c>
      <c r="G3531" s="209" t="s">
        <v>416</v>
      </c>
    </row>
    <row r="3532" spans="5:7">
      <c r="E3532" s="206" t="s">
        <v>4278</v>
      </c>
      <c r="F3532" s="89" t="s">
        <v>252</v>
      </c>
      <c r="G3532" s="209" t="s">
        <v>416</v>
      </c>
    </row>
    <row r="3533" spans="5:7">
      <c r="E3533" s="206" t="s">
        <v>4279</v>
      </c>
      <c r="F3533" s="89" t="s">
        <v>405</v>
      </c>
      <c r="G3533" s="209" t="s">
        <v>416</v>
      </c>
    </row>
    <row r="3534" spans="5:7">
      <c r="E3534" s="206" t="s">
        <v>4280</v>
      </c>
      <c r="F3534" s="89" t="s">
        <v>335</v>
      </c>
      <c r="G3534" s="209" t="s">
        <v>416</v>
      </c>
    </row>
    <row r="3535" spans="5:7">
      <c r="E3535" s="206" t="s">
        <v>4281</v>
      </c>
      <c r="F3535" s="89" t="s">
        <v>286</v>
      </c>
      <c r="G3535" s="209" t="s">
        <v>416</v>
      </c>
    </row>
    <row r="3536" spans="5:7">
      <c r="E3536" s="206" t="s">
        <v>4282</v>
      </c>
      <c r="F3536" s="89" t="s">
        <v>405</v>
      </c>
      <c r="G3536" s="209" t="s">
        <v>416</v>
      </c>
    </row>
    <row r="3537" spans="5:7">
      <c r="E3537" s="206" t="s">
        <v>4283</v>
      </c>
      <c r="F3537" s="89" t="s">
        <v>252</v>
      </c>
      <c r="G3537" s="209" t="s">
        <v>416</v>
      </c>
    </row>
    <row r="3538" spans="5:7">
      <c r="E3538" s="206" t="s">
        <v>4284</v>
      </c>
      <c r="F3538" s="89" t="s">
        <v>348</v>
      </c>
      <c r="G3538" s="209" t="s">
        <v>416</v>
      </c>
    </row>
    <row r="3539" spans="5:7">
      <c r="E3539" s="206" t="s">
        <v>1283</v>
      </c>
      <c r="F3539" s="89" t="s">
        <v>335</v>
      </c>
      <c r="G3539" s="209" t="s">
        <v>416</v>
      </c>
    </row>
    <row r="3540" spans="5:7">
      <c r="E3540" s="206" t="s">
        <v>4285</v>
      </c>
      <c r="F3540" s="89" t="s">
        <v>286</v>
      </c>
      <c r="G3540" s="209" t="s">
        <v>416</v>
      </c>
    </row>
    <row r="3541" spans="5:7">
      <c r="E3541" s="206" t="s">
        <v>4286</v>
      </c>
      <c r="F3541" s="89" t="s">
        <v>306</v>
      </c>
      <c r="G3541" s="209" t="s">
        <v>416</v>
      </c>
    </row>
    <row r="3542" spans="5:7">
      <c r="E3542" s="206" t="s">
        <v>4287</v>
      </c>
      <c r="F3542" s="89" t="s">
        <v>286</v>
      </c>
      <c r="G3542" s="209" t="s">
        <v>416</v>
      </c>
    </row>
    <row r="3543" spans="5:7">
      <c r="E3543" s="206" t="s">
        <v>4287</v>
      </c>
      <c r="F3543" s="89" t="s">
        <v>286</v>
      </c>
      <c r="G3543" s="209" t="s">
        <v>416</v>
      </c>
    </row>
    <row r="3544" spans="5:7">
      <c r="E3544" s="206" t="s">
        <v>4288</v>
      </c>
      <c r="F3544" s="89" t="s">
        <v>252</v>
      </c>
      <c r="G3544" s="209" t="s">
        <v>416</v>
      </c>
    </row>
    <row r="3545" spans="5:7">
      <c r="E3545" s="206" t="s">
        <v>1284</v>
      </c>
      <c r="F3545" s="89" t="s">
        <v>276</v>
      </c>
      <c r="G3545" s="209" t="s">
        <v>416</v>
      </c>
    </row>
    <row r="3546" spans="5:7">
      <c r="E3546" s="206" t="s">
        <v>4289</v>
      </c>
      <c r="F3546" s="89" t="s">
        <v>276</v>
      </c>
      <c r="G3546" s="209" t="s">
        <v>416</v>
      </c>
    </row>
    <row r="3547" spans="5:7">
      <c r="E3547" s="206" t="s">
        <v>4290</v>
      </c>
      <c r="F3547" s="89" t="s">
        <v>271</v>
      </c>
      <c r="G3547" s="209" t="s">
        <v>416</v>
      </c>
    </row>
    <row r="3548" spans="5:7">
      <c r="E3548" s="206" t="s">
        <v>1285</v>
      </c>
      <c r="F3548" s="89" t="s">
        <v>252</v>
      </c>
      <c r="G3548" s="209" t="s">
        <v>416</v>
      </c>
    </row>
    <row r="3549" spans="5:7">
      <c r="E3549" s="206" t="s">
        <v>4291</v>
      </c>
      <c r="F3549" s="89" t="s">
        <v>252</v>
      </c>
      <c r="G3549" s="209" t="s">
        <v>416</v>
      </c>
    </row>
    <row r="3550" spans="5:7">
      <c r="E3550" s="206" t="s">
        <v>4292</v>
      </c>
      <c r="F3550" s="89" t="s">
        <v>252</v>
      </c>
      <c r="G3550" s="209" t="s">
        <v>416</v>
      </c>
    </row>
    <row r="3551" spans="5:7">
      <c r="E3551" s="206" t="s">
        <v>4293</v>
      </c>
      <c r="F3551" s="89" t="s">
        <v>286</v>
      </c>
      <c r="G3551" s="209" t="s">
        <v>416</v>
      </c>
    </row>
    <row r="3552" spans="5:7">
      <c r="E3552" s="206" t="s">
        <v>4294</v>
      </c>
      <c r="F3552" s="89" t="s">
        <v>286</v>
      </c>
      <c r="G3552" s="209" t="s">
        <v>416</v>
      </c>
    </row>
    <row r="3553" spans="5:7">
      <c r="E3553" s="206" t="s">
        <v>4295</v>
      </c>
      <c r="F3553" s="89" t="s">
        <v>405</v>
      </c>
      <c r="G3553" s="209" t="s">
        <v>416</v>
      </c>
    </row>
    <row r="3554" spans="5:7">
      <c r="E3554" s="206" t="s">
        <v>4296</v>
      </c>
      <c r="F3554" s="89" t="s">
        <v>252</v>
      </c>
      <c r="G3554" s="209" t="s">
        <v>416</v>
      </c>
    </row>
    <row r="3555" spans="5:7">
      <c r="E3555" s="206" t="s">
        <v>1286</v>
      </c>
      <c r="F3555" s="89" t="s">
        <v>276</v>
      </c>
      <c r="G3555" s="209" t="s">
        <v>416</v>
      </c>
    </row>
    <row r="3556" spans="5:7">
      <c r="E3556" s="206" t="s">
        <v>4297</v>
      </c>
      <c r="F3556" s="89" t="s">
        <v>325</v>
      </c>
      <c r="G3556" s="209" t="s">
        <v>416</v>
      </c>
    </row>
    <row r="3557" spans="5:7">
      <c r="E3557" s="206" t="s">
        <v>4297</v>
      </c>
      <c r="F3557" s="89" t="s">
        <v>271</v>
      </c>
      <c r="G3557" s="209" t="s">
        <v>416</v>
      </c>
    </row>
    <row r="3558" spans="5:7">
      <c r="E3558" s="206" t="s">
        <v>4297</v>
      </c>
      <c r="F3558" s="89" t="s">
        <v>271</v>
      </c>
      <c r="G3558" s="209" t="s">
        <v>416</v>
      </c>
    </row>
    <row r="3559" spans="5:7">
      <c r="E3559" s="206" t="s">
        <v>4298</v>
      </c>
      <c r="F3559" s="89" t="s">
        <v>286</v>
      </c>
      <c r="G3559" s="209" t="s">
        <v>416</v>
      </c>
    </row>
    <row r="3560" spans="5:7">
      <c r="E3560" s="206" t="s">
        <v>4298</v>
      </c>
      <c r="F3560" s="89" t="s">
        <v>350</v>
      </c>
      <c r="G3560" s="209" t="s">
        <v>416</v>
      </c>
    </row>
    <row r="3561" spans="5:7">
      <c r="E3561" s="206" t="s">
        <v>4299</v>
      </c>
      <c r="F3561" s="89" t="s">
        <v>248</v>
      </c>
      <c r="G3561" s="209" t="s">
        <v>416</v>
      </c>
    </row>
    <row r="3562" spans="5:7">
      <c r="E3562" s="206" t="s">
        <v>4300</v>
      </c>
      <c r="F3562" s="89" t="s">
        <v>335</v>
      </c>
      <c r="G3562" s="209" t="s">
        <v>416</v>
      </c>
    </row>
    <row r="3563" spans="5:7">
      <c r="E3563" s="206" t="s">
        <v>1200</v>
      </c>
      <c r="F3563" s="89" t="s">
        <v>243</v>
      </c>
      <c r="G3563" s="209" t="s">
        <v>416</v>
      </c>
    </row>
    <row r="3564" spans="5:7">
      <c r="E3564" s="206" t="s">
        <v>4301</v>
      </c>
      <c r="F3564" s="89" t="s">
        <v>286</v>
      </c>
      <c r="G3564" s="209" t="s">
        <v>416</v>
      </c>
    </row>
    <row r="3565" spans="5:7">
      <c r="E3565" s="206" t="s">
        <v>4302</v>
      </c>
      <c r="F3565" s="89" t="s">
        <v>286</v>
      </c>
      <c r="G3565" s="209" t="s">
        <v>416</v>
      </c>
    </row>
    <row r="3566" spans="5:7">
      <c r="E3566" s="206" t="s">
        <v>4303</v>
      </c>
      <c r="F3566" s="89" t="s">
        <v>325</v>
      </c>
      <c r="G3566" s="209" t="s">
        <v>416</v>
      </c>
    </row>
    <row r="3567" spans="5:7">
      <c r="E3567" s="206" t="s">
        <v>4304</v>
      </c>
      <c r="F3567" s="89" t="s">
        <v>348</v>
      </c>
      <c r="G3567" s="209" t="s">
        <v>416</v>
      </c>
    </row>
    <row r="3568" spans="5:7">
      <c r="E3568" s="206" t="s">
        <v>4304</v>
      </c>
      <c r="F3568" s="89" t="s">
        <v>298</v>
      </c>
      <c r="G3568" s="209" t="s">
        <v>416</v>
      </c>
    </row>
    <row r="3569" spans="5:7">
      <c r="E3569" s="206" t="s">
        <v>1201</v>
      </c>
      <c r="F3569" s="89" t="s">
        <v>276</v>
      </c>
      <c r="G3569" s="209" t="s">
        <v>416</v>
      </c>
    </row>
    <row r="3570" spans="5:7">
      <c r="E3570" s="206" t="s">
        <v>4305</v>
      </c>
      <c r="F3570" s="89" t="s">
        <v>252</v>
      </c>
      <c r="G3570" s="209" t="s">
        <v>416</v>
      </c>
    </row>
    <row r="3571" spans="5:7">
      <c r="E3571" s="206" t="s">
        <v>4306</v>
      </c>
      <c r="F3571" s="89" t="s">
        <v>350</v>
      </c>
      <c r="G3571" s="209" t="s">
        <v>416</v>
      </c>
    </row>
    <row r="3572" spans="5:7">
      <c r="E3572" s="206" t="s">
        <v>4307</v>
      </c>
      <c r="F3572" s="89" t="s">
        <v>252</v>
      </c>
      <c r="G3572" s="209" t="s">
        <v>416</v>
      </c>
    </row>
    <row r="3573" spans="5:7">
      <c r="E3573" s="206" t="s">
        <v>1229</v>
      </c>
      <c r="F3573" s="89" t="s">
        <v>276</v>
      </c>
      <c r="G3573" s="209" t="s">
        <v>416</v>
      </c>
    </row>
    <row r="3574" spans="5:7">
      <c r="E3574" s="206" t="s">
        <v>4308</v>
      </c>
      <c r="F3574" s="89" t="s">
        <v>298</v>
      </c>
      <c r="G3574" s="209" t="s">
        <v>416</v>
      </c>
    </row>
    <row r="3575" spans="5:7">
      <c r="E3575" s="206" t="s">
        <v>4309</v>
      </c>
      <c r="F3575" s="89" t="s">
        <v>286</v>
      </c>
      <c r="G3575" s="209" t="s">
        <v>416</v>
      </c>
    </row>
    <row r="3576" spans="5:7">
      <c r="E3576" s="206" t="s">
        <v>4309</v>
      </c>
      <c r="F3576" s="89" t="s">
        <v>286</v>
      </c>
      <c r="G3576" s="209" t="s">
        <v>416</v>
      </c>
    </row>
    <row r="3577" spans="5:7">
      <c r="E3577" s="206" t="s">
        <v>4310</v>
      </c>
      <c r="F3577" s="89" t="s">
        <v>252</v>
      </c>
      <c r="G3577" s="209" t="s">
        <v>416</v>
      </c>
    </row>
    <row r="3578" spans="5:7">
      <c r="E3578" s="206" t="s">
        <v>4311</v>
      </c>
      <c r="F3578" s="89" t="s">
        <v>276</v>
      </c>
      <c r="G3578" s="209" t="s">
        <v>416</v>
      </c>
    </row>
    <row r="3579" spans="5:7">
      <c r="E3579" s="206" t="s">
        <v>4312</v>
      </c>
      <c r="F3579" s="89" t="s">
        <v>252</v>
      </c>
      <c r="G3579" s="209" t="s">
        <v>416</v>
      </c>
    </row>
    <row r="3580" spans="5:7">
      <c r="E3580" s="206" t="s">
        <v>1230</v>
      </c>
      <c r="F3580" s="89" t="s">
        <v>4906</v>
      </c>
      <c r="G3580" s="209" t="s">
        <v>416</v>
      </c>
    </row>
    <row r="3581" spans="5:7">
      <c r="E3581" s="206" t="s">
        <v>1230</v>
      </c>
      <c r="F3581" s="89" t="s">
        <v>348</v>
      </c>
      <c r="G3581" s="209" t="s">
        <v>416</v>
      </c>
    </row>
    <row r="3582" spans="5:7">
      <c r="E3582" s="206" t="s">
        <v>4313</v>
      </c>
      <c r="F3582" s="89" t="s">
        <v>298</v>
      </c>
      <c r="G3582" s="209" t="s">
        <v>416</v>
      </c>
    </row>
    <row r="3583" spans="5:7">
      <c r="E3583" s="206" t="s">
        <v>4313</v>
      </c>
      <c r="F3583" s="89" t="s">
        <v>348</v>
      </c>
      <c r="G3583" s="209" t="s">
        <v>416</v>
      </c>
    </row>
    <row r="3584" spans="5:7">
      <c r="E3584" s="206" t="s">
        <v>4314</v>
      </c>
      <c r="F3584" s="89" t="s">
        <v>243</v>
      </c>
      <c r="G3584" s="209" t="s">
        <v>416</v>
      </c>
    </row>
    <row r="3585" spans="5:7">
      <c r="E3585" s="206" t="s">
        <v>4315</v>
      </c>
      <c r="F3585" s="89" t="s">
        <v>286</v>
      </c>
      <c r="G3585" s="209" t="s">
        <v>416</v>
      </c>
    </row>
    <row r="3586" spans="5:7">
      <c r="E3586" s="206" t="s">
        <v>1231</v>
      </c>
      <c r="F3586" s="89" t="s">
        <v>250</v>
      </c>
      <c r="G3586" s="209" t="s">
        <v>416</v>
      </c>
    </row>
    <row r="3587" spans="5:7">
      <c r="E3587" s="206" t="s">
        <v>1232</v>
      </c>
      <c r="F3587" s="89" t="s">
        <v>276</v>
      </c>
      <c r="G3587" s="209" t="s">
        <v>416</v>
      </c>
    </row>
    <row r="3588" spans="5:7">
      <c r="E3588" s="206" t="s">
        <v>4316</v>
      </c>
      <c r="F3588" s="89" t="s">
        <v>252</v>
      </c>
      <c r="G3588" s="209" t="s">
        <v>416</v>
      </c>
    </row>
    <row r="3589" spans="5:7">
      <c r="E3589" s="206" t="s">
        <v>4317</v>
      </c>
      <c r="F3589" s="89" t="s">
        <v>252</v>
      </c>
      <c r="G3589" s="209" t="s">
        <v>416</v>
      </c>
    </row>
    <row r="3590" spans="5:7">
      <c r="E3590" s="206" t="s">
        <v>4318</v>
      </c>
      <c r="F3590" s="89" t="s">
        <v>252</v>
      </c>
      <c r="G3590" s="209" t="s">
        <v>416</v>
      </c>
    </row>
    <row r="3591" spans="5:7">
      <c r="E3591" s="206" t="s">
        <v>1233</v>
      </c>
      <c r="F3591" s="89" t="s">
        <v>252</v>
      </c>
      <c r="G3591" s="209" t="s">
        <v>416</v>
      </c>
    </row>
    <row r="3592" spans="5:7">
      <c r="E3592" s="206" t="s">
        <v>4319</v>
      </c>
      <c r="F3592" s="89" t="s">
        <v>325</v>
      </c>
      <c r="G3592" s="209" t="s">
        <v>416</v>
      </c>
    </row>
    <row r="3593" spans="5:7">
      <c r="E3593" s="206" t="s">
        <v>4319</v>
      </c>
      <c r="F3593" s="89" t="s">
        <v>243</v>
      </c>
      <c r="G3593" s="209" t="s">
        <v>416</v>
      </c>
    </row>
    <row r="3594" spans="5:7">
      <c r="E3594" s="206" t="s">
        <v>4320</v>
      </c>
      <c r="F3594" s="89" t="s">
        <v>286</v>
      </c>
      <c r="G3594" s="209" t="s">
        <v>416</v>
      </c>
    </row>
    <row r="3595" spans="5:7">
      <c r="E3595" s="206" t="s">
        <v>4320</v>
      </c>
      <c r="F3595" s="89" t="s">
        <v>350</v>
      </c>
      <c r="G3595" s="209" t="s">
        <v>416</v>
      </c>
    </row>
    <row r="3596" spans="5:7">
      <c r="E3596" s="206" t="s">
        <v>1202</v>
      </c>
      <c r="F3596" s="89" t="s">
        <v>276</v>
      </c>
      <c r="G3596" s="209" t="s">
        <v>416</v>
      </c>
    </row>
    <row r="3597" spans="5:7">
      <c r="E3597" s="206" t="s">
        <v>1203</v>
      </c>
      <c r="F3597" s="89" t="s">
        <v>276</v>
      </c>
      <c r="G3597" s="209" t="s">
        <v>416</v>
      </c>
    </row>
    <row r="3598" spans="5:7">
      <c r="E3598" s="206" t="s">
        <v>4321</v>
      </c>
      <c r="F3598" s="89" t="s">
        <v>269</v>
      </c>
      <c r="G3598" s="209" t="s">
        <v>416</v>
      </c>
    </row>
    <row r="3599" spans="5:7">
      <c r="E3599" s="206" t="s">
        <v>4322</v>
      </c>
      <c r="F3599" s="89" t="s">
        <v>250</v>
      </c>
      <c r="G3599" s="209" t="s">
        <v>416</v>
      </c>
    </row>
    <row r="3600" spans="5:7">
      <c r="E3600" s="206" t="s">
        <v>1210</v>
      </c>
      <c r="F3600" s="89" t="s">
        <v>276</v>
      </c>
      <c r="G3600" s="209" t="s">
        <v>416</v>
      </c>
    </row>
    <row r="3601" spans="5:7">
      <c r="E3601" s="206" t="s">
        <v>1211</v>
      </c>
      <c r="F3601" s="89" t="s">
        <v>250</v>
      </c>
      <c r="G3601" s="209" t="s">
        <v>416</v>
      </c>
    </row>
    <row r="3602" spans="5:7">
      <c r="E3602" s="206" t="s">
        <v>4323</v>
      </c>
      <c r="F3602" s="89" t="s">
        <v>276</v>
      </c>
      <c r="G3602" s="209" t="s">
        <v>416</v>
      </c>
    </row>
    <row r="3603" spans="5:7">
      <c r="E3603" s="206" t="s">
        <v>4324</v>
      </c>
      <c r="F3603" s="89" t="s">
        <v>348</v>
      </c>
      <c r="G3603" s="209" t="s">
        <v>416</v>
      </c>
    </row>
    <row r="3604" spans="5:7">
      <c r="E3604" s="206" t="s">
        <v>1212</v>
      </c>
      <c r="F3604" s="89" t="s">
        <v>276</v>
      </c>
      <c r="G3604" s="209" t="s">
        <v>416</v>
      </c>
    </row>
    <row r="3605" spans="5:7">
      <c r="E3605" s="206" t="s">
        <v>4325</v>
      </c>
      <c r="F3605" s="89" t="s">
        <v>370</v>
      </c>
      <c r="G3605" s="209" t="s">
        <v>416</v>
      </c>
    </row>
    <row r="3606" spans="5:7">
      <c r="E3606" s="206" t="s">
        <v>4326</v>
      </c>
      <c r="F3606" s="89" t="s">
        <v>273</v>
      </c>
      <c r="G3606" s="209" t="s">
        <v>416</v>
      </c>
    </row>
    <row r="3607" spans="5:7">
      <c r="E3607" s="206" t="s">
        <v>4327</v>
      </c>
      <c r="F3607" s="89" t="s">
        <v>252</v>
      </c>
      <c r="G3607" s="209" t="s">
        <v>416</v>
      </c>
    </row>
    <row r="3608" spans="5:7">
      <c r="E3608" s="206" t="s">
        <v>4328</v>
      </c>
      <c r="F3608" s="89" t="s">
        <v>405</v>
      </c>
      <c r="G3608" s="209" t="s">
        <v>416</v>
      </c>
    </row>
    <row r="3609" spans="5:7">
      <c r="E3609" s="206" t="s">
        <v>1213</v>
      </c>
      <c r="F3609" s="89" t="s">
        <v>276</v>
      </c>
      <c r="G3609" s="209" t="s">
        <v>416</v>
      </c>
    </row>
    <row r="3610" spans="5:7">
      <c r="E3610" s="206" t="s">
        <v>1214</v>
      </c>
      <c r="F3610" s="89" t="s">
        <v>276</v>
      </c>
      <c r="G3610" s="209" t="s">
        <v>416</v>
      </c>
    </row>
    <row r="3611" spans="5:7">
      <c r="E3611" s="206" t="s">
        <v>1215</v>
      </c>
      <c r="F3611" s="89" t="s">
        <v>276</v>
      </c>
      <c r="G3611" s="209" t="s">
        <v>416</v>
      </c>
    </row>
    <row r="3612" spans="5:7">
      <c r="E3612" s="206" t="s">
        <v>1216</v>
      </c>
      <c r="F3612" s="89" t="s">
        <v>276</v>
      </c>
      <c r="G3612" s="209" t="s">
        <v>416</v>
      </c>
    </row>
    <row r="3613" spans="5:7">
      <c r="E3613" s="206" t="s">
        <v>1216</v>
      </c>
      <c r="F3613" s="89" t="s">
        <v>276</v>
      </c>
      <c r="G3613" s="209" t="s">
        <v>416</v>
      </c>
    </row>
    <row r="3614" spans="5:7">
      <c r="E3614" s="206" t="s">
        <v>1217</v>
      </c>
      <c r="F3614" s="89" t="s">
        <v>243</v>
      </c>
      <c r="G3614" s="209" t="s">
        <v>416</v>
      </c>
    </row>
    <row r="3615" spans="5:7">
      <c r="E3615" s="206" t="s">
        <v>1217</v>
      </c>
      <c r="F3615" s="89" t="s">
        <v>276</v>
      </c>
      <c r="G3615" s="209" t="s">
        <v>416</v>
      </c>
    </row>
    <row r="3616" spans="5:7">
      <c r="E3616" s="206" t="s">
        <v>4329</v>
      </c>
      <c r="F3616" s="89" t="s">
        <v>248</v>
      </c>
      <c r="G3616" s="209" t="s">
        <v>416</v>
      </c>
    </row>
    <row r="3617" spans="5:7">
      <c r="E3617" s="206" t="s">
        <v>4330</v>
      </c>
      <c r="F3617" s="89" t="s">
        <v>269</v>
      </c>
      <c r="G3617" s="209" t="s">
        <v>416</v>
      </c>
    </row>
    <row r="3618" spans="5:7">
      <c r="E3618" s="206" t="s">
        <v>4331</v>
      </c>
      <c r="F3618" s="89" t="s">
        <v>405</v>
      </c>
      <c r="G3618" s="209" t="s">
        <v>416</v>
      </c>
    </row>
    <row r="3619" spans="5:7">
      <c r="E3619" s="206" t="s">
        <v>4332</v>
      </c>
      <c r="F3619" s="89" t="s">
        <v>248</v>
      </c>
      <c r="G3619" s="209" t="s">
        <v>416</v>
      </c>
    </row>
    <row r="3620" spans="5:7">
      <c r="E3620" s="206" t="s">
        <v>4333</v>
      </c>
      <c r="F3620" s="89" t="s">
        <v>348</v>
      </c>
      <c r="G3620" s="209" t="s">
        <v>416</v>
      </c>
    </row>
    <row r="3621" spans="5:7">
      <c r="E3621" s="206" t="s">
        <v>4334</v>
      </c>
      <c r="F3621" s="89" t="s">
        <v>405</v>
      </c>
      <c r="G3621" s="209" t="s">
        <v>416</v>
      </c>
    </row>
    <row r="3622" spans="5:7">
      <c r="E3622" s="206" t="s">
        <v>4335</v>
      </c>
      <c r="F3622" s="89" t="s">
        <v>348</v>
      </c>
      <c r="G3622" s="209" t="s">
        <v>416</v>
      </c>
    </row>
    <row r="3623" spans="5:7">
      <c r="E3623" s="206" t="s">
        <v>1204</v>
      </c>
      <c r="F3623" s="89" t="s">
        <v>273</v>
      </c>
      <c r="G3623" s="209" t="s">
        <v>416</v>
      </c>
    </row>
    <row r="3624" spans="5:7">
      <c r="E3624" s="206" t="s">
        <v>4336</v>
      </c>
      <c r="F3624" s="89" t="s">
        <v>286</v>
      </c>
      <c r="G3624" s="209" t="s">
        <v>416</v>
      </c>
    </row>
    <row r="3625" spans="5:7">
      <c r="E3625" s="206" t="s">
        <v>4337</v>
      </c>
      <c r="F3625" s="89" t="s">
        <v>252</v>
      </c>
      <c r="G3625" s="209" t="s">
        <v>416</v>
      </c>
    </row>
    <row r="3626" spans="5:7">
      <c r="E3626" s="206" t="s">
        <v>4338</v>
      </c>
      <c r="F3626" s="89" t="s">
        <v>276</v>
      </c>
      <c r="G3626" s="209" t="s">
        <v>416</v>
      </c>
    </row>
    <row r="3627" spans="5:7">
      <c r="E3627" s="206" t="s">
        <v>4339</v>
      </c>
      <c r="F3627" s="89" t="s">
        <v>294</v>
      </c>
      <c r="G3627" s="209" t="s">
        <v>416</v>
      </c>
    </row>
    <row r="3628" spans="5:7">
      <c r="E3628" s="206" t="s">
        <v>1205</v>
      </c>
      <c r="F3628" s="89" t="s">
        <v>369</v>
      </c>
      <c r="G3628" s="209" t="s">
        <v>416</v>
      </c>
    </row>
    <row r="3629" spans="5:7">
      <c r="E3629" s="206" t="s">
        <v>1206</v>
      </c>
      <c r="F3629" s="89" t="s">
        <v>276</v>
      </c>
      <c r="G3629" s="209" t="s">
        <v>416</v>
      </c>
    </row>
    <row r="3630" spans="5:7">
      <c r="E3630" s="206" t="s">
        <v>1207</v>
      </c>
      <c r="F3630" s="89" t="s">
        <v>276</v>
      </c>
      <c r="G3630" s="209" t="s">
        <v>416</v>
      </c>
    </row>
    <row r="3631" spans="5:7">
      <c r="E3631" s="206" t="s">
        <v>4340</v>
      </c>
      <c r="F3631" s="89" t="s">
        <v>252</v>
      </c>
      <c r="G3631" s="209" t="s">
        <v>416</v>
      </c>
    </row>
    <row r="3632" spans="5:7">
      <c r="E3632" s="206" t="s">
        <v>4341</v>
      </c>
      <c r="F3632" s="89" t="s">
        <v>252</v>
      </c>
      <c r="G3632" s="209" t="s">
        <v>416</v>
      </c>
    </row>
    <row r="3633" spans="5:7">
      <c r="E3633" s="206" t="s">
        <v>4342</v>
      </c>
      <c r="F3633" s="89" t="s">
        <v>250</v>
      </c>
      <c r="G3633" s="209" t="s">
        <v>416</v>
      </c>
    </row>
    <row r="3634" spans="5:7">
      <c r="E3634" s="206" t="s">
        <v>4343</v>
      </c>
      <c r="F3634" s="89" t="s">
        <v>273</v>
      </c>
      <c r="G3634" s="209" t="s">
        <v>416</v>
      </c>
    </row>
    <row r="3635" spans="5:7">
      <c r="E3635" s="206" t="s">
        <v>4344</v>
      </c>
      <c r="F3635" s="89" t="s">
        <v>248</v>
      </c>
      <c r="G3635" s="209" t="s">
        <v>416</v>
      </c>
    </row>
    <row r="3636" spans="5:7">
      <c r="E3636" s="206" t="s">
        <v>1208</v>
      </c>
      <c r="F3636" s="89" t="s">
        <v>250</v>
      </c>
      <c r="G3636" s="209" t="s">
        <v>416</v>
      </c>
    </row>
    <row r="3637" spans="5:7">
      <c r="E3637" s="206" t="s">
        <v>1209</v>
      </c>
      <c r="F3637" s="89" t="s">
        <v>276</v>
      </c>
      <c r="G3637" s="209" t="s">
        <v>416</v>
      </c>
    </row>
    <row r="3638" spans="5:7">
      <c r="E3638" s="206" t="s">
        <v>1218</v>
      </c>
      <c r="F3638" s="89" t="s">
        <v>276</v>
      </c>
      <c r="G3638" s="209" t="s">
        <v>416</v>
      </c>
    </row>
    <row r="3639" spans="5:7">
      <c r="E3639" s="206" t="s">
        <v>4345</v>
      </c>
      <c r="F3639" s="89" t="s">
        <v>405</v>
      </c>
      <c r="G3639" s="209" t="s">
        <v>416</v>
      </c>
    </row>
    <row r="3640" spans="5:7">
      <c r="E3640" s="206" t="s">
        <v>4346</v>
      </c>
      <c r="F3640" s="89" t="s">
        <v>286</v>
      </c>
      <c r="G3640" s="209" t="s">
        <v>416</v>
      </c>
    </row>
    <row r="3641" spans="5:7">
      <c r="E3641" s="206" t="s">
        <v>4347</v>
      </c>
      <c r="F3641" s="89" t="s">
        <v>248</v>
      </c>
      <c r="G3641" s="209" t="s">
        <v>416</v>
      </c>
    </row>
    <row r="3642" spans="5:7">
      <c r="E3642" s="206" t="s">
        <v>4348</v>
      </c>
      <c r="F3642" s="89" t="s">
        <v>252</v>
      </c>
      <c r="G3642" s="209" t="s">
        <v>416</v>
      </c>
    </row>
    <row r="3643" spans="5:7">
      <c r="E3643" s="206" t="s">
        <v>4349</v>
      </c>
      <c r="F3643" s="89" t="s">
        <v>405</v>
      </c>
      <c r="G3643" s="209" t="s">
        <v>416</v>
      </c>
    </row>
    <row r="3644" spans="5:7">
      <c r="E3644" s="206" t="s">
        <v>4350</v>
      </c>
      <c r="F3644" s="89" t="s">
        <v>252</v>
      </c>
      <c r="G3644" s="209" t="s">
        <v>416</v>
      </c>
    </row>
    <row r="3645" spans="5:7">
      <c r="E3645" s="206" t="s">
        <v>1219</v>
      </c>
      <c r="F3645" s="89" t="s">
        <v>271</v>
      </c>
      <c r="G3645" s="209" t="s">
        <v>416</v>
      </c>
    </row>
    <row r="3646" spans="5:7">
      <c r="E3646" s="206" t="s">
        <v>1219</v>
      </c>
      <c r="F3646" s="89" t="s">
        <v>320</v>
      </c>
      <c r="G3646" s="209" t="s">
        <v>416</v>
      </c>
    </row>
    <row r="3647" spans="5:7">
      <c r="E3647" s="206" t="s">
        <v>1220</v>
      </c>
      <c r="F3647" s="89" t="s">
        <v>276</v>
      </c>
      <c r="G3647" s="209" t="s">
        <v>416</v>
      </c>
    </row>
    <row r="3648" spans="5:7">
      <c r="E3648" s="206" t="s">
        <v>1221</v>
      </c>
      <c r="F3648" s="89" t="s">
        <v>252</v>
      </c>
      <c r="G3648" s="209" t="s">
        <v>416</v>
      </c>
    </row>
    <row r="3649" spans="5:7">
      <c r="E3649" s="206" t="s">
        <v>4351</v>
      </c>
      <c r="F3649" s="89" t="s">
        <v>405</v>
      </c>
      <c r="G3649" s="209" t="s">
        <v>416</v>
      </c>
    </row>
    <row r="3650" spans="5:7">
      <c r="E3650" s="206" t="s">
        <v>4352</v>
      </c>
      <c r="F3650" s="89" t="s">
        <v>248</v>
      </c>
      <c r="G3650" s="209" t="s">
        <v>416</v>
      </c>
    </row>
    <row r="3651" spans="5:7">
      <c r="E3651" s="206" t="s">
        <v>4353</v>
      </c>
      <c r="F3651" s="89" t="s">
        <v>273</v>
      </c>
      <c r="G3651" s="209" t="s">
        <v>416</v>
      </c>
    </row>
    <row r="3652" spans="5:7">
      <c r="E3652" s="206" t="s">
        <v>1222</v>
      </c>
      <c r="F3652" s="89" t="s">
        <v>252</v>
      </c>
      <c r="G3652" s="209" t="s">
        <v>416</v>
      </c>
    </row>
    <row r="3653" spans="5:7">
      <c r="E3653" s="206" t="s">
        <v>4354</v>
      </c>
      <c r="F3653" s="89" t="s">
        <v>4906</v>
      </c>
      <c r="G3653" s="209" t="s">
        <v>416</v>
      </c>
    </row>
    <row r="3654" spans="5:7">
      <c r="E3654" s="206" t="s">
        <v>4354</v>
      </c>
      <c r="F3654" s="89" t="s">
        <v>370</v>
      </c>
      <c r="G3654" s="209" t="s">
        <v>416</v>
      </c>
    </row>
    <row r="3655" spans="5:7">
      <c r="E3655" s="206" t="s">
        <v>4355</v>
      </c>
      <c r="F3655" s="89" t="s">
        <v>276</v>
      </c>
      <c r="G3655" s="209" t="s">
        <v>416</v>
      </c>
    </row>
    <row r="3656" spans="5:7">
      <c r="E3656" s="206" t="s">
        <v>4355</v>
      </c>
      <c r="F3656" s="89" t="s">
        <v>276</v>
      </c>
      <c r="G3656" s="209" t="s">
        <v>416</v>
      </c>
    </row>
    <row r="3657" spans="5:7">
      <c r="E3657" s="206" t="s">
        <v>4356</v>
      </c>
      <c r="F3657" s="89" t="s">
        <v>276</v>
      </c>
      <c r="G3657" s="209" t="s">
        <v>416</v>
      </c>
    </row>
    <row r="3658" spans="5:7">
      <c r="E3658" s="206" t="s">
        <v>4357</v>
      </c>
      <c r="F3658" s="89" t="s">
        <v>405</v>
      </c>
      <c r="G3658" s="209" t="s">
        <v>416</v>
      </c>
    </row>
    <row r="3659" spans="5:7">
      <c r="E3659" s="206" t="s">
        <v>4358</v>
      </c>
      <c r="F3659" s="89" t="s">
        <v>252</v>
      </c>
      <c r="G3659" s="209" t="s">
        <v>416</v>
      </c>
    </row>
    <row r="3660" spans="5:7">
      <c r="E3660" s="206" t="s">
        <v>1223</v>
      </c>
      <c r="F3660" s="89" t="s">
        <v>368</v>
      </c>
      <c r="G3660" s="209" t="s">
        <v>416</v>
      </c>
    </row>
    <row r="3661" spans="5:7">
      <c r="E3661" s="206" t="s">
        <v>4359</v>
      </c>
      <c r="F3661" s="89" t="s">
        <v>250</v>
      </c>
      <c r="G3661" s="209" t="s">
        <v>416</v>
      </c>
    </row>
    <row r="3662" spans="5:7">
      <c r="E3662" s="206" t="s">
        <v>1224</v>
      </c>
      <c r="F3662" s="89" t="s">
        <v>276</v>
      </c>
      <c r="G3662" s="209" t="s">
        <v>416</v>
      </c>
    </row>
    <row r="3663" spans="5:7">
      <c r="E3663" s="206" t="s">
        <v>4360</v>
      </c>
      <c r="F3663" s="89" t="s">
        <v>273</v>
      </c>
      <c r="G3663" s="209" t="s">
        <v>416</v>
      </c>
    </row>
    <row r="3664" spans="5:7">
      <c r="E3664" s="206" t="s">
        <v>4361</v>
      </c>
      <c r="F3664" s="89" t="s">
        <v>276</v>
      </c>
      <c r="G3664" s="209" t="s">
        <v>416</v>
      </c>
    </row>
    <row r="3665" spans="5:7">
      <c r="E3665" s="206" t="s">
        <v>4362</v>
      </c>
      <c r="F3665" s="89" t="s">
        <v>298</v>
      </c>
      <c r="G3665" s="209" t="s">
        <v>416</v>
      </c>
    </row>
    <row r="3666" spans="5:7">
      <c r="E3666" s="206" t="s">
        <v>4363</v>
      </c>
      <c r="F3666" s="89" t="s">
        <v>273</v>
      </c>
      <c r="G3666" s="209" t="s">
        <v>416</v>
      </c>
    </row>
    <row r="3667" spans="5:7">
      <c r="E3667" s="206" t="s">
        <v>4364</v>
      </c>
      <c r="F3667" s="89" t="s">
        <v>273</v>
      </c>
      <c r="G3667" s="209" t="s">
        <v>416</v>
      </c>
    </row>
    <row r="3668" spans="5:7">
      <c r="E3668" s="206" t="s">
        <v>4365</v>
      </c>
      <c r="F3668" s="89" t="s">
        <v>273</v>
      </c>
      <c r="G3668" s="209" t="s">
        <v>416</v>
      </c>
    </row>
    <row r="3669" spans="5:7">
      <c r="E3669" s="206" t="s">
        <v>1225</v>
      </c>
      <c r="F3669" s="89" t="s">
        <v>276</v>
      </c>
      <c r="G3669" s="209" t="s">
        <v>416</v>
      </c>
    </row>
    <row r="3670" spans="5:7">
      <c r="E3670" s="206" t="s">
        <v>4366</v>
      </c>
      <c r="F3670" s="89" t="s">
        <v>273</v>
      </c>
      <c r="G3670" s="209" t="s">
        <v>416</v>
      </c>
    </row>
    <row r="3671" spans="5:7">
      <c r="E3671" s="206" t="s">
        <v>4367</v>
      </c>
      <c r="F3671" s="89" t="s">
        <v>273</v>
      </c>
      <c r="G3671" s="209" t="s">
        <v>416</v>
      </c>
    </row>
    <row r="3672" spans="5:7">
      <c r="E3672" s="206" t="s">
        <v>4368</v>
      </c>
      <c r="F3672" s="89" t="s">
        <v>273</v>
      </c>
      <c r="G3672" s="209" t="s">
        <v>416</v>
      </c>
    </row>
    <row r="3673" spans="5:7">
      <c r="E3673" s="206" t="s">
        <v>1226</v>
      </c>
      <c r="F3673" s="89" t="s">
        <v>273</v>
      </c>
      <c r="G3673" s="209" t="s">
        <v>416</v>
      </c>
    </row>
    <row r="3674" spans="5:7">
      <c r="E3674" s="206" t="s">
        <v>4369</v>
      </c>
      <c r="F3674" s="89" t="s">
        <v>273</v>
      </c>
      <c r="G3674" s="209" t="s">
        <v>416</v>
      </c>
    </row>
    <row r="3675" spans="5:7">
      <c r="E3675" s="206" t="s">
        <v>4370</v>
      </c>
      <c r="F3675" s="89" t="s">
        <v>273</v>
      </c>
      <c r="G3675" s="209" t="s">
        <v>416</v>
      </c>
    </row>
    <row r="3676" spans="5:7">
      <c r="E3676" s="206" t="s">
        <v>4371</v>
      </c>
      <c r="F3676" s="89" t="s">
        <v>273</v>
      </c>
      <c r="G3676" s="209" t="s">
        <v>416</v>
      </c>
    </row>
    <row r="3677" spans="5:7">
      <c r="E3677" s="206" t="s">
        <v>4372</v>
      </c>
      <c r="F3677" s="89" t="s">
        <v>273</v>
      </c>
      <c r="G3677" s="209" t="s">
        <v>416</v>
      </c>
    </row>
    <row r="3678" spans="5:7">
      <c r="E3678" s="206" t="s">
        <v>4373</v>
      </c>
      <c r="F3678" s="89" t="s">
        <v>273</v>
      </c>
      <c r="G3678" s="209" t="s">
        <v>416</v>
      </c>
    </row>
    <row r="3679" spans="5:7">
      <c r="E3679" s="206" t="s">
        <v>4374</v>
      </c>
      <c r="F3679" s="89" t="s">
        <v>273</v>
      </c>
      <c r="G3679" s="209" t="s">
        <v>416</v>
      </c>
    </row>
    <row r="3680" spans="5:7">
      <c r="E3680" s="206" t="s">
        <v>4375</v>
      </c>
      <c r="F3680" s="89" t="s">
        <v>273</v>
      </c>
      <c r="G3680" s="209" t="s">
        <v>416</v>
      </c>
    </row>
    <row r="3681" spans="5:7">
      <c r="E3681" s="206" t="s">
        <v>4376</v>
      </c>
      <c r="F3681" s="89" t="s">
        <v>273</v>
      </c>
      <c r="G3681" s="209" t="s">
        <v>416</v>
      </c>
    </row>
    <row r="3682" spans="5:7">
      <c r="E3682" s="206" t="s">
        <v>4377</v>
      </c>
      <c r="F3682" s="89" t="s">
        <v>273</v>
      </c>
      <c r="G3682" s="209" t="s">
        <v>416</v>
      </c>
    </row>
    <row r="3683" spans="5:7">
      <c r="E3683" s="206" t="s">
        <v>1227</v>
      </c>
      <c r="F3683" s="89" t="s">
        <v>271</v>
      </c>
      <c r="G3683" s="209" t="s">
        <v>416</v>
      </c>
    </row>
    <row r="3684" spans="5:7">
      <c r="E3684" s="206" t="s">
        <v>1227</v>
      </c>
      <c r="F3684" s="89" t="s">
        <v>320</v>
      </c>
      <c r="G3684" s="209" t="s">
        <v>416</v>
      </c>
    </row>
    <row r="3685" spans="5:7">
      <c r="E3685" s="206" t="s">
        <v>4378</v>
      </c>
      <c r="F3685" s="89" t="s">
        <v>276</v>
      </c>
      <c r="G3685" s="209" t="s">
        <v>416</v>
      </c>
    </row>
    <row r="3686" spans="5:7">
      <c r="E3686" s="206" t="s">
        <v>384</v>
      </c>
      <c r="F3686" s="89" t="s">
        <v>276</v>
      </c>
      <c r="G3686" s="209" t="s">
        <v>416</v>
      </c>
    </row>
    <row r="3687" spans="5:7">
      <c r="E3687" s="206" t="s">
        <v>4379</v>
      </c>
      <c r="F3687" s="89" t="s">
        <v>273</v>
      </c>
      <c r="G3687" s="209" t="s">
        <v>416</v>
      </c>
    </row>
    <row r="3688" spans="5:7">
      <c r="E3688" s="206" t="s">
        <v>4380</v>
      </c>
      <c r="F3688" s="89" t="s">
        <v>405</v>
      </c>
      <c r="G3688" s="209" t="s">
        <v>416</v>
      </c>
    </row>
    <row r="3689" spans="5:7">
      <c r="E3689" s="206" t="s">
        <v>4381</v>
      </c>
      <c r="F3689" s="89" t="s">
        <v>276</v>
      </c>
      <c r="G3689" s="209" t="s">
        <v>416</v>
      </c>
    </row>
    <row r="3690" spans="5:7">
      <c r="E3690" s="206" t="s">
        <v>4382</v>
      </c>
      <c r="F3690" s="89" t="s">
        <v>286</v>
      </c>
      <c r="G3690" s="209" t="s">
        <v>416</v>
      </c>
    </row>
    <row r="3691" spans="5:7">
      <c r="E3691" s="206" t="s">
        <v>4382</v>
      </c>
      <c r="F3691" s="89" t="s">
        <v>286</v>
      </c>
      <c r="G3691" s="209" t="s">
        <v>416</v>
      </c>
    </row>
    <row r="3692" spans="5:7">
      <c r="E3692" s="206" t="s">
        <v>4383</v>
      </c>
      <c r="F3692" s="89" t="s">
        <v>276</v>
      </c>
      <c r="G3692" s="209" t="s">
        <v>416</v>
      </c>
    </row>
    <row r="3693" spans="5:7">
      <c r="E3693" s="206" t="s">
        <v>4384</v>
      </c>
      <c r="F3693" s="89" t="s">
        <v>273</v>
      </c>
      <c r="G3693" s="209" t="s">
        <v>416</v>
      </c>
    </row>
    <row r="3694" spans="5:7">
      <c r="E3694" s="206" t="s">
        <v>4385</v>
      </c>
      <c r="F3694" s="89" t="s">
        <v>348</v>
      </c>
      <c r="G3694" s="209" t="s">
        <v>416</v>
      </c>
    </row>
    <row r="3695" spans="5:7">
      <c r="E3695" s="206" t="s">
        <v>4386</v>
      </c>
      <c r="F3695" s="89" t="s">
        <v>286</v>
      </c>
      <c r="G3695" s="209" t="s">
        <v>416</v>
      </c>
    </row>
    <row r="3696" spans="5:7">
      <c r="E3696" s="206" t="s">
        <v>4387</v>
      </c>
      <c r="F3696" s="89" t="s">
        <v>335</v>
      </c>
      <c r="G3696" s="209" t="s">
        <v>416</v>
      </c>
    </row>
    <row r="3697" spans="5:7">
      <c r="E3697" s="206" t="s">
        <v>4388</v>
      </c>
      <c r="F3697" s="89" t="s">
        <v>405</v>
      </c>
      <c r="G3697" s="209" t="s">
        <v>416</v>
      </c>
    </row>
    <row r="3698" spans="5:7">
      <c r="E3698" s="206" t="s">
        <v>1228</v>
      </c>
      <c r="F3698" s="89" t="s">
        <v>276</v>
      </c>
      <c r="G3698" s="209" t="s">
        <v>416</v>
      </c>
    </row>
    <row r="3699" spans="5:7">
      <c r="E3699" s="206" t="s">
        <v>4389</v>
      </c>
      <c r="F3699" s="89" t="s">
        <v>276</v>
      </c>
      <c r="G3699" s="209" t="s">
        <v>416</v>
      </c>
    </row>
    <row r="3700" spans="5:7">
      <c r="E3700" s="206" t="s">
        <v>4390</v>
      </c>
      <c r="F3700" s="89" t="s">
        <v>250</v>
      </c>
      <c r="G3700" s="209" t="s">
        <v>416</v>
      </c>
    </row>
    <row r="3701" spans="5:7">
      <c r="E3701" s="206" t="s">
        <v>4391</v>
      </c>
      <c r="F3701" s="89" t="s">
        <v>294</v>
      </c>
      <c r="G3701" s="209" t="s">
        <v>416</v>
      </c>
    </row>
    <row r="3702" spans="5:7">
      <c r="E3702" s="206" t="s">
        <v>4392</v>
      </c>
      <c r="F3702" s="89" t="s">
        <v>250</v>
      </c>
      <c r="G3702" s="209" t="s">
        <v>416</v>
      </c>
    </row>
    <row r="3703" spans="5:7">
      <c r="E3703" s="206" t="s">
        <v>1237</v>
      </c>
      <c r="F3703" s="89" t="s">
        <v>335</v>
      </c>
      <c r="G3703" s="209" t="s">
        <v>416</v>
      </c>
    </row>
    <row r="3704" spans="5:7">
      <c r="E3704" s="206" t="s">
        <v>4393</v>
      </c>
      <c r="F3704" s="89" t="s">
        <v>243</v>
      </c>
      <c r="G3704" s="209" t="s">
        <v>416</v>
      </c>
    </row>
    <row r="3705" spans="5:7">
      <c r="E3705" s="206" t="s">
        <v>4394</v>
      </c>
      <c r="F3705" s="89" t="s">
        <v>405</v>
      </c>
      <c r="G3705" s="209" t="s">
        <v>416</v>
      </c>
    </row>
    <row r="3706" spans="5:7">
      <c r="E3706" s="206" t="s">
        <v>1238</v>
      </c>
      <c r="F3706" s="89" t="s">
        <v>252</v>
      </c>
      <c r="G3706" s="209" t="s">
        <v>416</v>
      </c>
    </row>
    <row r="3707" spans="5:7">
      <c r="E3707" s="206" t="s">
        <v>4395</v>
      </c>
      <c r="F3707" s="89" t="s">
        <v>286</v>
      </c>
      <c r="G3707" s="209" t="s">
        <v>416</v>
      </c>
    </row>
    <row r="3708" spans="5:7">
      <c r="E3708" s="206" t="s">
        <v>4396</v>
      </c>
      <c r="F3708" s="89" t="s">
        <v>1113</v>
      </c>
      <c r="G3708" s="209" t="s">
        <v>416</v>
      </c>
    </row>
    <row r="3709" spans="5:7">
      <c r="E3709" s="206" t="s">
        <v>4397</v>
      </c>
      <c r="F3709" s="89" t="s">
        <v>286</v>
      </c>
      <c r="G3709" s="209" t="s">
        <v>416</v>
      </c>
    </row>
    <row r="3710" spans="5:7">
      <c r="E3710" s="206" t="s">
        <v>1239</v>
      </c>
      <c r="F3710" s="89" t="s">
        <v>252</v>
      </c>
      <c r="G3710" s="209" t="s">
        <v>416</v>
      </c>
    </row>
    <row r="3711" spans="5:7">
      <c r="E3711" s="206" t="s">
        <v>1246</v>
      </c>
      <c r="F3711" s="89" t="s">
        <v>250</v>
      </c>
      <c r="G3711" s="209" t="s">
        <v>416</v>
      </c>
    </row>
    <row r="3712" spans="5:7">
      <c r="E3712" s="206" t="s">
        <v>1247</v>
      </c>
      <c r="F3712" s="89" t="s">
        <v>320</v>
      </c>
      <c r="G3712" s="209" t="s">
        <v>416</v>
      </c>
    </row>
    <row r="3713" spans="5:7">
      <c r="E3713" s="206" t="s">
        <v>1248</v>
      </c>
      <c r="F3713" s="89" t="s">
        <v>335</v>
      </c>
      <c r="G3713" s="209" t="s">
        <v>416</v>
      </c>
    </row>
    <row r="3714" spans="5:7">
      <c r="E3714" s="206" t="s">
        <v>4398</v>
      </c>
      <c r="F3714" s="89" t="s">
        <v>348</v>
      </c>
      <c r="G3714" s="209" t="s">
        <v>416</v>
      </c>
    </row>
    <row r="3715" spans="5:7">
      <c r="E3715" s="206" t="s">
        <v>4399</v>
      </c>
      <c r="F3715" s="89" t="s">
        <v>380</v>
      </c>
      <c r="G3715" s="209" t="s">
        <v>416</v>
      </c>
    </row>
    <row r="3716" spans="5:7">
      <c r="E3716" s="206" t="s">
        <v>1249</v>
      </c>
      <c r="F3716" s="89" t="s">
        <v>243</v>
      </c>
      <c r="G3716" s="209" t="s">
        <v>416</v>
      </c>
    </row>
    <row r="3717" spans="5:7">
      <c r="E3717" s="206" t="s">
        <v>4400</v>
      </c>
      <c r="F3717" s="89" t="s">
        <v>298</v>
      </c>
      <c r="G3717" s="209" t="s">
        <v>416</v>
      </c>
    </row>
    <row r="3718" spans="5:7">
      <c r="E3718" s="206" t="s">
        <v>1250</v>
      </c>
      <c r="F3718" s="89" t="s">
        <v>252</v>
      </c>
      <c r="G3718" s="209" t="s">
        <v>416</v>
      </c>
    </row>
    <row r="3719" spans="5:7">
      <c r="E3719" s="206" t="s">
        <v>4401</v>
      </c>
      <c r="F3719" s="89" t="s">
        <v>273</v>
      </c>
      <c r="G3719" s="209" t="s">
        <v>416</v>
      </c>
    </row>
    <row r="3720" spans="5:7">
      <c r="E3720" s="206" t="s">
        <v>4402</v>
      </c>
      <c r="F3720" s="89" t="s">
        <v>4906</v>
      </c>
      <c r="G3720" s="209" t="s">
        <v>416</v>
      </c>
    </row>
    <row r="3721" spans="5:7">
      <c r="E3721" s="206" t="s">
        <v>1251</v>
      </c>
      <c r="F3721" s="89" t="s">
        <v>276</v>
      </c>
      <c r="G3721" s="209" t="s">
        <v>416</v>
      </c>
    </row>
    <row r="3722" spans="5:7">
      <c r="E3722" s="206" t="s">
        <v>4403</v>
      </c>
      <c r="F3722" s="89" t="s">
        <v>248</v>
      </c>
      <c r="G3722" s="209" t="s">
        <v>416</v>
      </c>
    </row>
    <row r="3723" spans="5:7">
      <c r="E3723" s="206" t="s">
        <v>4404</v>
      </c>
      <c r="F3723" s="89" t="s">
        <v>250</v>
      </c>
      <c r="G3723" s="209" t="s">
        <v>416</v>
      </c>
    </row>
    <row r="3724" spans="5:7">
      <c r="E3724" s="206" t="s">
        <v>1252</v>
      </c>
      <c r="F3724" s="89" t="s">
        <v>250</v>
      </c>
      <c r="G3724" s="209" t="s">
        <v>416</v>
      </c>
    </row>
    <row r="3725" spans="5:7">
      <c r="E3725" s="206" t="s">
        <v>4405</v>
      </c>
      <c r="F3725" s="89" t="s">
        <v>252</v>
      </c>
      <c r="G3725" s="209" t="s">
        <v>416</v>
      </c>
    </row>
    <row r="3726" spans="5:7">
      <c r="E3726" s="206" t="s">
        <v>1253</v>
      </c>
      <c r="F3726" s="89" t="s">
        <v>250</v>
      </c>
      <c r="G3726" s="209" t="s">
        <v>416</v>
      </c>
    </row>
    <row r="3727" spans="5:7">
      <c r="E3727" s="206" t="s">
        <v>1254</v>
      </c>
      <c r="F3727" s="89" t="s">
        <v>276</v>
      </c>
      <c r="G3727" s="209" t="s">
        <v>416</v>
      </c>
    </row>
    <row r="3728" spans="5:7">
      <c r="E3728" s="206" t="s">
        <v>4406</v>
      </c>
      <c r="F3728" s="89" t="s">
        <v>243</v>
      </c>
      <c r="G3728" s="209" t="s">
        <v>416</v>
      </c>
    </row>
    <row r="3729" spans="5:7">
      <c r="E3729" s="206" t="s">
        <v>4406</v>
      </c>
      <c r="F3729" s="89" t="s">
        <v>348</v>
      </c>
      <c r="G3729" s="209" t="s">
        <v>416</v>
      </c>
    </row>
    <row r="3730" spans="5:7">
      <c r="E3730" s="206" t="s">
        <v>1255</v>
      </c>
      <c r="F3730" s="89" t="s">
        <v>252</v>
      </c>
      <c r="G3730" s="209" t="s">
        <v>416</v>
      </c>
    </row>
    <row r="3731" spans="5:7">
      <c r="E3731" s="206" t="s">
        <v>4407</v>
      </c>
      <c r="F3731" s="89" t="s">
        <v>252</v>
      </c>
      <c r="G3731" s="209" t="s">
        <v>416</v>
      </c>
    </row>
    <row r="3732" spans="5:7">
      <c r="E3732" s="206" t="s">
        <v>4408</v>
      </c>
      <c r="F3732" s="89" t="s">
        <v>273</v>
      </c>
      <c r="G3732" s="209" t="s">
        <v>416</v>
      </c>
    </row>
    <row r="3733" spans="5:7">
      <c r="E3733" s="206" t="s">
        <v>4408</v>
      </c>
      <c r="F3733" s="89" t="s">
        <v>273</v>
      </c>
      <c r="G3733" s="209" t="s">
        <v>416</v>
      </c>
    </row>
    <row r="3734" spans="5:7">
      <c r="E3734" s="206" t="s">
        <v>4409</v>
      </c>
      <c r="F3734" s="89" t="s">
        <v>294</v>
      </c>
      <c r="G3734" s="209" t="s">
        <v>416</v>
      </c>
    </row>
    <row r="3735" spans="5:7">
      <c r="E3735" s="206" t="s">
        <v>4410</v>
      </c>
      <c r="F3735" s="89" t="s">
        <v>286</v>
      </c>
      <c r="G3735" s="209" t="s">
        <v>416</v>
      </c>
    </row>
    <row r="3736" spans="5:7">
      <c r="E3736" s="206" t="s">
        <v>1256</v>
      </c>
      <c r="F3736" s="89" t="s">
        <v>276</v>
      </c>
      <c r="G3736" s="209" t="s">
        <v>416</v>
      </c>
    </row>
    <row r="3737" spans="5:7">
      <c r="E3737" s="206" t="s">
        <v>1256</v>
      </c>
      <c r="F3737" s="89" t="s">
        <v>335</v>
      </c>
      <c r="G3737" s="209" t="s">
        <v>416</v>
      </c>
    </row>
    <row r="3738" spans="5:7">
      <c r="E3738" s="206" t="s">
        <v>4411</v>
      </c>
      <c r="F3738" s="89" t="s">
        <v>273</v>
      </c>
      <c r="G3738" s="209" t="s">
        <v>416</v>
      </c>
    </row>
    <row r="3739" spans="5:7">
      <c r="E3739" s="206" t="s">
        <v>4412</v>
      </c>
      <c r="F3739" s="89" t="s">
        <v>286</v>
      </c>
      <c r="G3739" s="209" t="s">
        <v>416</v>
      </c>
    </row>
    <row r="3740" spans="5:7">
      <c r="E3740" s="206" t="s">
        <v>1257</v>
      </c>
      <c r="F3740" s="89" t="s">
        <v>250</v>
      </c>
      <c r="G3740" s="209" t="s">
        <v>416</v>
      </c>
    </row>
    <row r="3741" spans="5:7">
      <c r="E3741" s="206" t="s">
        <v>4413</v>
      </c>
      <c r="F3741" s="89" t="s">
        <v>243</v>
      </c>
      <c r="G3741" s="209" t="s">
        <v>416</v>
      </c>
    </row>
    <row r="3742" spans="5:7">
      <c r="E3742" s="206" t="s">
        <v>4414</v>
      </c>
      <c r="F3742" s="89" t="s">
        <v>243</v>
      </c>
      <c r="G3742" s="209" t="s">
        <v>416</v>
      </c>
    </row>
    <row r="3743" spans="5:7">
      <c r="E3743" s="206" t="s">
        <v>4415</v>
      </c>
      <c r="F3743" s="89" t="s">
        <v>335</v>
      </c>
      <c r="G3743" s="209" t="s">
        <v>416</v>
      </c>
    </row>
    <row r="3744" spans="5:7">
      <c r="E3744" s="206" t="s">
        <v>4416</v>
      </c>
      <c r="F3744" s="89" t="s">
        <v>250</v>
      </c>
      <c r="G3744" s="209" t="s">
        <v>416</v>
      </c>
    </row>
    <row r="3745" spans="5:7">
      <c r="E3745" s="206" t="s">
        <v>4417</v>
      </c>
      <c r="F3745" s="89" t="s">
        <v>4906</v>
      </c>
      <c r="G3745" s="209" t="s">
        <v>416</v>
      </c>
    </row>
    <row r="3746" spans="5:7">
      <c r="E3746" s="206" t="s">
        <v>4417</v>
      </c>
      <c r="F3746" s="89" t="s">
        <v>348</v>
      </c>
      <c r="G3746" s="209" t="s">
        <v>416</v>
      </c>
    </row>
    <row r="3747" spans="5:7">
      <c r="E3747" s="206" t="s">
        <v>4418</v>
      </c>
      <c r="F3747" s="89" t="s">
        <v>273</v>
      </c>
      <c r="G3747" s="209" t="s">
        <v>416</v>
      </c>
    </row>
    <row r="3748" spans="5:7">
      <c r="E3748" s="206" t="s">
        <v>4419</v>
      </c>
      <c r="F3748" s="89" t="s">
        <v>273</v>
      </c>
      <c r="G3748" s="209" t="s">
        <v>416</v>
      </c>
    </row>
    <row r="3749" spans="5:7">
      <c r="E3749" s="206" t="s">
        <v>4420</v>
      </c>
      <c r="F3749" s="89" t="s">
        <v>273</v>
      </c>
      <c r="G3749" s="209" t="s">
        <v>416</v>
      </c>
    </row>
    <row r="3750" spans="5:7">
      <c r="E3750" s="206" t="s">
        <v>4421</v>
      </c>
      <c r="F3750" s="89" t="s">
        <v>273</v>
      </c>
      <c r="G3750" s="209" t="s">
        <v>416</v>
      </c>
    </row>
    <row r="3751" spans="5:7">
      <c r="E3751" s="206" t="s">
        <v>1263</v>
      </c>
      <c r="F3751" s="89" t="s">
        <v>273</v>
      </c>
      <c r="G3751" s="209" t="s">
        <v>416</v>
      </c>
    </row>
    <row r="3752" spans="5:7">
      <c r="E3752" s="206" t="s">
        <v>4422</v>
      </c>
      <c r="F3752" s="89" t="s">
        <v>248</v>
      </c>
      <c r="G3752" s="209" t="s">
        <v>416</v>
      </c>
    </row>
    <row r="3753" spans="5:7">
      <c r="E3753" s="206" t="s">
        <v>1264</v>
      </c>
      <c r="F3753" s="89" t="s">
        <v>276</v>
      </c>
      <c r="G3753" s="209" t="s">
        <v>416</v>
      </c>
    </row>
    <row r="3754" spans="5:7">
      <c r="E3754" s="206" t="s">
        <v>4423</v>
      </c>
      <c r="F3754" s="89" t="s">
        <v>405</v>
      </c>
      <c r="G3754" s="209" t="s">
        <v>416</v>
      </c>
    </row>
    <row r="3755" spans="5:7">
      <c r="E3755" s="206" t="s">
        <v>4424</v>
      </c>
      <c r="F3755" s="89" t="s">
        <v>405</v>
      </c>
      <c r="G3755" s="209" t="s">
        <v>416</v>
      </c>
    </row>
    <row r="3756" spans="5:7">
      <c r="E3756" s="206" t="s">
        <v>4425</v>
      </c>
      <c r="F3756" s="89" t="s">
        <v>252</v>
      </c>
      <c r="G3756" s="209" t="s">
        <v>416</v>
      </c>
    </row>
    <row r="3757" spans="5:7">
      <c r="E3757" s="206" t="s">
        <v>4426</v>
      </c>
      <c r="F3757" s="89" t="s">
        <v>298</v>
      </c>
      <c r="G3757" s="209" t="s">
        <v>416</v>
      </c>
    </row>
    <row r="3758" spans="5:7">
      <c r="E3758" s="206" t="s">
        <v>4427</v>
      </c>
      <c r="F3758" s="89" t="s">
        <v>252</v>
      </c>
      <c r="G3758" s="209" t="s">
        <v>416</v>
      </c>
    </row>
    <row r="3759" spans="5:7">
      <c r="E3759" s="206" t="s">
        <v>4428</v>
      </c>
      <c r="F3759" s="89" t="s">
        <v>250</v>
      </c>
      <c r="G3759" s="209" t="s">
        <v>416</v>
      </c>
    </row>
    <row r="3760" spans="5:7">
      <c r="E3760" s="206" t="s">
        <v>4429</v>
      </c>
      <c r="F3760" s="89" t="s">
        <v>335</v>
      </c>
      <c r="G3760" s="209" t="s">
        <v>416</v>
      </c>
    </row>
    <row r="3761" spans="5:7">
      <c r="E3761" s="206" t="s">
        <v>4430</v>
      </c>
      <c r="F3761" s="89" t="s">
        <v>250</v>
      </c>
      <c r="G3761" s="209" t="s">
        <v>416</v>
      </c>
    </row>
    <row r="3762" spans="5:7">
      <c r="E3762" s="206" t="s">
        <v>4431</v>
      </c>
      <c r="F3762" s="89" t="s">
        <v>348</v>
      </c>
      <c r="G3762" s="209" t="s">
        <v>416</v>
      </c>
    </row>
    <row r="3763" spans="5:7">
      <c r="E3763" s="206" t="s">
        <v>1265</v>
      </c>
      <c r="F3763" s="89" t="s">
        <v>250</v>
      </c>
      <c r="G3763" s="209" t="s">
        <v>416</v>
      </c>
    </row>
    <row r="3764" spans="5:7">
      <c r="E3764" s="206" t="s">
        <v>4432</v>
      </c>
      <c r="F3764" s="89" t="s">
        <v>276</v>
      </c>
      <c r="G3764" s="209" t="s">
        <v>416</v>
      </c>
    </row>
    <row r="3765" spans="5:7">
      <c r="E3765" s="206" t="s">
        <v>4433</v>
      </c>
      <c r="F3765" s="89" t="s">
        <v>271</v>
      </c>
      <c r="G3765" s="209" t="s">
        <v>416</v>
      </c>
    </row>
    <row r="3766" spans="5:7">
      <c r="E3766" s="206" t="s">
        <v>4433</v>
      </c>
      <c r="F3766" s="89" t="s">
        <v>271</v>
      </c>
      <c r="G3766" s="209" t="s">
        <v>416</v>
      </c>
    </row>
    <row r="3767" spans="5:7">
      <c r="E3767" s="206" t="s">
        <v>4434</v>
      </c>
      <c r="F3767" s="89" t="s">
        <v>252</v>
      </c>
      <c r="G3767" s="209" t="s">
        <v>416</v>
      </c>
    </row>
    <row r="3768" spans="5:7">
      <c r="E3768" s="206" t="s">
        <v>4435</v>
      </c>
      <c r="F3768" s="89" t="s">
        <v>370</v>
      </c>
      <c r="G3768" s="209" t="s">
        <v>416</v>
      </c>
    </row>
    <row r="3769" spans="5:7">
      <c r="E3769" s="206" t="s">
        <v>4435</v>
      </c>
      <c r="F3769" s="89" t="s">
        <v>271</v>
      </c>
      <c r="G3769" s="209" t="s">
        <v>416</v>
      </c>
    </row>
    <row r="3770" spans="5:7">
      <c r="E3770" s="206" t="s">
        <v>4436</v>
      </c>
      <c r="F3770" s="89" t="s">
        <v>348</v>
      </c>
      <c r="G3770" s="209" t="s">
        <v>416</v>
      </c>
    </row>
    <row r="3771" spans="5:7">
      <c r="E3771" s="206" t="s">
        <v>4437</v>
      </c>
      <c r="F3771" s="89" t="s">
        <v>252</v>
      </c>
      <c r="G3771" s="209" t="s">
        <v>416</v>
      </c>
    </row>
    <row r="3772" spans="5:7">
      <c r="E3772" s="206" t="s">
        <v>4438</v>
      </c>
      <c r="F3772" s="89" t="s">
        <v>286</v>
      </c>
      <c r="G3772" s="209" t="s">
        <v>416</v>
      </c>
    </row>
    <row r="3773" spans="5:7">
      <c r="E3773" s="206" t="s">
        <v>4438</v>
      </c>
      <c r="F3773" s="89" t="s">
        <v>286</v>
      </c>
      <c r="G3773" s="209" t="s">
        <v>416</v>
      </c>
    </row>
    <row r="3774" spans="5:7">
      <c r="E3774" s="206" t="s">
        <v>1267</v>
      </c>
      <c r="F3774" s="89" t="s">
        <v>252</v>
      </c>
      <c r="G3774" s="209" t="s">
        <v>416</v>
      </c>
    </row>
    <row r="3775" spans="5:7">
      <c r="E3775" s="206" t="s">
        <v>1266</v>
      </c>
      <c r="F3775" s="89" t="s">
        <v>276</v>
      </c>
      <c r="G3775" s="209" t="s">
        <v>416</v>
      </c>
    </row>
    <row r="3776" spans="5:7">
      <c r="E3776" s="206" t="s">
        <v>4439</v>
      </c>
      <c r="F3776" s="89" t="s">
        <v>295</v>
      </c>
      <c r="G3776" s="209" t="s">
        <v>416</v>
      </c>
    </row>
    <row r="3777" spans="5:7">
      <c r="E3777" s="206" t="s">
        <v>1268</v>
      </c>
      <c r="F3777" s="89" t="s">
        <v>276</v>
      </c>
      <c r="G3777" s="209" t="s">
        <v>416</v>
      </c>
    </row>
    <row r="3778" spans="5:7">
      <c r="E3778" s="206" t="s">
        <v>4440</v>
      </c>
      <c r="F3778" s="89" t="s">
        <v>4906</v>
      </c>
      <c r="G3778" s="209" t="s">
        <v>416</v>
      </c>
    </row>
    <row r="3779" spans="5:7">
      <c r="E3779" s="206" t="s">
        <v>1269</v>
      </c>
      <c r="F3779" s="89" t="s">
        <v>276</v>
      </c>
      <c r="G3779" s="209" t="s">
        <v>416</v>
      </c>
    </row>
    <row r="3780" spans="5:7">
      <c r="E3780" s="206" t="s">
        <v>1270</v>
      </c>
      <c r="F3780" s="89" t="s">
        <v>276</v>
      </c>
      <c r="G3780" s="209" t="s">
        <v>416</v>
      </c>
    </row>
    <row r="3781" spans="5:7">
      <c r="E3781" s="206" t="s">
        <v>1271</v>
      </c>
      <c r="F3781" s="89" t="s">
        <v>243</v>
      </c>
      <c r="G3781" s="209" t="s">
        <v>416</v>
      </c>
    </row>
    <row r="3782" spans="5:7">
      <c r="E3782" s="206" t="s">
        <v>1272</v>
      </c>
      <c r="F3782" s="89" t="s">
        <v>252</v>
      </c>
      <c r="G3782" s="209" t="s">
        <v>416</v>
      </c>
    </row>
    <row r="3783" spans="5:7">
      <c r="E3783" s="206" t="s">
        <v>1273</v>
      </c>
      <c r="F3783" s="89" t="s">
        <v>276</v>
      </c>
      <c r="G3783" s="209" t="s">
        <v>416</v>
      </c>
    </row>
    <row r="3784" spans="5:7">
      <c r="E3784" s="206" t="s">
        <v>1273</v>
      </c>
      <c r="F3784" s="89" t="s">
        <v>276</v>
      </c>
      <c r="G3784" s="209" t="s">
        <v>416</v>
      </c>
    </row>
    <row r="3785" spans="5:7">
      <c r="E3785" s="206" t="s">
        <v>4441</v>
      </c>
      <c r="F3785" s="89" t="s">
        <v>286</v>
      </c>
      <c r="G3785" s="209" t="s">
        <v>416</v>
      </c>
    </row>
    <row r="3786" spans="5:7">
      <c r="E3786" s="206" t="s">
        <v>4441</v>
      </c>
      <c r="F3786" s="89" t="s">
        <v>286</v>
      </c>
      <c r="G3786" s="209" t="s">
        <v>416</v>
      </c>
    </row>
    <row r="3787" spans="5:7">
      <c r="E3787" s="206" t="s">
        <v>1274</v>
      </c>
      <c r="F3787" s="89" t="s">
        <v>276</v>
      </c>
      <c r="G3787" s="209" t="s">
        <v>416</v>
      </c>
    </row>
    <row r="3788" spans="5:7">
      <c r="E3788" s="206" t="s">
        <v>4442</v>
      </c>
      <c r="F3788" s="89" t="s">
        <v>271</v>
      </c>
      <c r="G3788" s="209" t="s">
        <v>416</v>
      </c>
    </row>
    <row r="3789" spans="5:7">
      <c r="E3789" s="206" t="s">
        <v>4443</v>
      </c>
      <c r="F3789" s="89" t="s">
        <v>243</v>
      </c>
      <c r="G3789" s="209" t="s">
        <v>416</v>
      </c>
    </row>
    <row r="3790" spans="5:7">
      <c r="E3790" s="206" t="s">
        <v>4444</v>
      </c>
      <c r="F3790" s="89" t="s">
        <v>273</v>
      </c>
      <c r="G3790" s="209" t="s">
        <v>416</v>
      </c>
    </row>
    <row r="3791" spans="5:7">
      <c r="E3791" s="206" t="s">
        <v>4444</v>
      </c>
      <c r="F3791" s="89" t="s">
        <v>273</v>
      </c>
      <c r="G3791" s="209" t="s">
        <v>416</v>
      </c>
    </row>
    <row r="3792" spans="5:7">
      <c r="E3792" s="206" t="s">
        <v>1275</v>
      </c>
      <c r="F3792" s="89" t="s">
        <v>276</v>
      </c>
      <c r="G3792" s="209" t="s">
        <v>416</v>
      </c>
    </row>
    <row r="3793" spans="5:7">
      <c r="E3793" s="206" t="s">
        <v>1276</v>
      </c>
      <c r="F3793" s="89" t="s">
        <v>276</v>
      </c>
      <c r="G3793" s="209" t="s">
        <v>416</v>
      </c>
    </row>
    <row r="3794" spans="5:7">
      <c r="E3794" s="206" t="s">
        <v>4445</v>
      </c>
      <c r="F3794" s="89" t="s">
        <v>276</v>
      </c>
      <c r="G3794" s="209" t="s">
        <v>416</v>
      </c>
    </row>
    <row r="3795" spans="5:7">
      <c r="E3795" s="206" t="s">
        <v>4446</v>
      </c>
      <c r="F3795" s="89" t="s">
        <v>276</v>
      </c>
      <c r="G3795" s="209" t="s">
        <v>416</v>
      </c>
    </row>
    <row r="3796" spans="5:7">
      <c r="E3796" s="206" t="s">
        <v>4447</v>
      </c>
      <c r="F3796" s="89" t="s">
        <v>269</v>
      </c>
      <c r="G3796" s="209" t="s">
        <v>416</v>
      </c>
    </row>
    <row r="3797" spans="5:7">
      <c r="E3797" s="206" t="s">
        <v>1277</v>
      </c>
      <c r="F3797" s="89" t="s">
        <v>276</v>
      </c>
      <c r="G3797" s="209" t="s">
        <v>416</v>
      </c>
    </row>
    <row r="3798" spans="5:7">
      <c r="E3798" s="206" t="s">
        <v>1278</v>
      </c>
      <c r="F3798" s="89" t="s">
        <v>250</v>
      </c>
      <c r="G3798" s="209" t="s">
        <v>416</v>
      </c>
    </row>
    <row r="3799" spans="5:7">
      <c r="E3799" s="206" t="s">
        <v>4448</v>
      </c>
      <c r="F3799" s="89" t="s">
        <v>273</v>
      </c>
      <c r="G3799" s="209" t="s">
        <v>416</v>
      </c>
    </row>
    <row r="3800" spans="5:7">
      <c r="E3800" s="206" t="s">
        <v>4449</v>
      </c>
      <c r="F3800" s="89" t="s">
        <v>286</v>
      </c>
      <c r="G3800" s="209" t="s">
        <v>416</v>
      </c>
    </row>
    <row r="3801" spans="5:7">
      <c r="E3801" s="206" t="s">
        <v>4449</v>
      </c>
      <c r="F3801" s="89" t="s">
        <v>286</v>
      </c>
      <c r="G3801" s="209" t="s">
        <v>416</v>
      </c>
    </row>
    <row r="3802" spans="5:7">
      <c r="E3802" s="206" t="s">
        <v>4450</v>
      </c>
      <c r="F3802" s="89" t="s">
        <v>252</v>
      </c>
      <c r="G3802" s="209" t="s">
        <v>416</v>
      </c>
    </row>
    <row r="3803" spans="5:7">
      <c r="E3803" s="206" t="s">
        <v>4451</v>
      </c>
      <c r="F3803" s="89" t="s">
        <v>295</v>
      </c>
      <c r="G3803" s="209" t="s">
        <v>416</v>
      </c>
    </row>
    <row r="3804" spans="5:7">
      <c r="E3804" s="206" t="s">
        <v>4452</v>
      </c>
      <c r="F3804" s="89" t="s">
        <v>271</v>
      </c>
      <c r="G3804" s="209" t="s">
        <v>416</v>
      </c>
    </row>
    <row r="3805" spans="5:7">
      <c r="E3805" s="206" t="s">
        <v>1279</v>
      </c>
      <c r="F3805" s="89" t="s">
        <v>250</v>
      </c>
      <c r="G3805" s="209" t="s">
        <v>416</v>
      </c>
    </row>
    <row r="3806" spans="5:7">
      <c r="E3806" s="206" t="s">
        <v>1280</v>
      </c>
      <c r="F3806" s="89" t="s">
        <v>252</v>
      </c>
      <c r="G3806" s="209" t="s">
        <v>416</v>
      </c>
    </row>
    <row r="3807" spans="5:7">
      <c r="E3807" s="206" t="s">
        <v>4453</v>
      </c>
      <c r="F3807" s="89" t="s">
        <v>243</v>
      </c>
      <c r="G3807" s="209" t="s">
        <v>416</v>
      </c>
    </row>
    <row r="3808" spans="5:7">
      <c r="E3808" s="206" t="s">
        <v>4453</v>
      </c>
      <c r="F3808" s="89" t="s">
        <v>298</v>
      </c>
      <c r="G3808" s="209" t="s">
        <v>416</v>
      </c>
    </row>
    <row r="3809" spans="5:7">
      <c r="E3809" s="206" t="s">
        <v>4454</v>
      </c>
      <c r="F3809" s="89" t="s">
        <v>252</v>
      </c>
      <c r="G3809" s="209" t="s">
        <v>416</v>
      </c>
    </row>
    <row r="3810" spans="5:7">
      <c r="E3810" s="206" t="s">
        <v>4455</v>
      </c>
      <c r="F3810" s="89" t="s">
        <v>405</v>
      </c>
      <c r="G3810" s="209" t="s">
        <v>416</v>
      </c>
    </row>
    <row r="3811" spans="5:7">
      <c r="E3811" s="206" t="s">
        <v>4456</v>
      </c>
      <c r="F3811" s="89" t="s">
        <v>294</v>
      </c>
      <c r="G3811" s="209" t="s">
        <v>416</v>
      </c>
    </row>
    <row r="3812" spans="5:7">
      <c r="E3812" s="206" t="s">
        <v>4457</v>
      </c>
      <c r="F3812" s="89" t="s">
        <v>295</v>
      </c>
      <c r="G3812" s="209" t="s">
        <v>416</v>
      </c>
    </row>
    <row r="3813" spans="5:7">
      <c r="E3813" s="206" t="s">
        <v>4458</v>
      </c>
      <c r="F3813" s="89" t="s">
        <v>248</v>
      </c>
      <c r="G3813" s="209" t="s">
        <v>416</v>
      </c>
    </row>
    <row r="3814" spans="5:7">
      <c r="E3814" s="206" t="s">
        <v>4459</v>
      </c>
      <c r="F3814" s="89" t="s">
        <v>270</v>
      </c>
      <c r="G3814" s="209" t="s">
        <v>416</v>
      </c>
    </row>
    <row r="3815" spans="5:7">
      <c r="E3815" s="206" t="s">
        <v>4459</v>
      </c>
      <c r="F3815" s="89" t="s">
        <v>243</v>
      </c>
      <c r="G3815" s="209" t="s">
        <v>416</v>
      </c>
    </row>
    <row r="3816" spans="5:7">
      <c r="E3816" s="206" t="s">
        <v>4459</v>
      </c>
      <c r="F3816" s="89" t="s">
        <v>1113</v>
      </c>
      <c r="G3816" s="209" t="s">
        <v>416</v>
      </c>
    </row>
    <row r="3817" spans="5:7">
      <c r="E3817" s="206" t="s">
        <v>4459</v>
      </c>
      <c r="F3817" s="89" t="s">
        <v>1113</v>
      </c>
      <c r="G3817" s="209" t="s">
        <v>416</v>
      </c>
    </row>
    <row r="3818" spans="5:7">
      <c r="E3818" s="206" t="s">
        <v>4460</v>
      </c>
      <c r="F3818" s="89" t="s">
        <v>405</v>
      </c>
      <c r="G3818" s="209" t="s">
        <v>416</v>
      </c>
    </row>
    <row r="3819" spans="5:7">
      <c r="E3819" s="206" t="s">
        <v>1258</v>
      </c>
      <c r="F3819" s="89" t="s">
        <v>250</v>
      </c>
      <c r="G3819" s="209" t="s">
        <v>416</v>
      </c>
    </row>
    <row r="3820" spans="5:7">
      <c r="E3820" s="206" t="s">
        <v>4461</v>
      </c>
      <c r="F3820" s="89" t="s">
        <v>252</v>
      </c>
      <c r="G3820" s="209" t="s">
        <v>416</v>
      </c>
    </row>
    <row r="3821" spans="5:7">
      <c r="E3821" s="206" t="s">
        <v>1259</v>
      </c>
      <c r="F3821" s="89" t="s">
        <v>250</v>
      </c>
      <c r="G3821" s="209" t="s">
        <v>416</v>
      </c>
    </row>
    <row r="3822" spans="5:7">
      <c r="E3822" s="206" t="s">
        <v>4462</v>
      </c>
      <c r="F3822" s="89" t="s">
        <v>252</v>
      </c>
      <c r="G3822" s="209" t="s">
        <v>416</v>
      </c>
    </row>
    <row r="3823" spans="5:7">
      <c r="E3823" s="206" t="s">
        <v>4463</v>
      </c>
      <c r="F3823" s="89" t="s">
        <v>252</v>
      </c>
      <c r="G3823" s="209" t="s">
        <v>416</v>
      </c>
    </row>
    <row r="3824" spans="5:7">
      <c r="E3824" s="206" t="s">
        <v>4464</v>
      </c>
      <c r="F3824" s="89" t="s">
        <v>248</v>
      </c>
      <c r="G3824" s="209" t="s">
        <v>416</v>
      </c>
    </row>
    <row r="3825" spans="5:7">
      <c r="E3825" s="206" t="s">
        <v>4465</v>
      </c>
      <c r="F3825" s="89" t="s">
        <v>348</v>
      </c>
      <c r="G3825" s="209" t="s">
        <v>416</v>
      </c>
    </row>
    <row r="3826" spans="5:7">
      <c r="E3826" s="206" t="s">
        <v>4466</v>
      </c>
      <c r="F3826" s="89" t="s">
        <v>252</v>
      </c>
      <c r="G3826" s="209" t="s">
        <v>416</v>
      </c>
    </row>
    <row r="3827" spans="5:7">
      <c r="E3827" s="206" t="s">
        <v>1260</v>
      </c>
      <c r="F3827" s="89" t="s">
        <v>252</v>
      </c>
      <c r="G3827" s="209" t="s">
        <v>416</v>
      </c>
    </row>
    <row r="3828" spans="5:7">
      <c r="E3828" s="206" t="s">
        <v>1261</v>
      </c>
      <c r="F3828" s="89" t="s">
        <v>252</v>
      </c>
      <c r="G3828" s="209" t="s">
        <v>416</v>
      </c>
    </row>
    <row r="3829" spans="5:7">
      <c r="E3829" s="206" t="s">
        <v>4467</v>
      </c>
      <c r="F3829" s="89" t="s">
        <v>405</v>
      </c>
      <c r="G3829" s="209" t="s">
        <v>416</v>
      </c>
    </row>
    <row r="3830" spans="5:7">
      <c r="E3830" s="206" t="s">
        <v>4468</v>
      </c>
      <c r="F3830" s="89" t="s">
        <v>295</v>
      </c>
      <c r="G3830" s="209" t="s">
        <v>416</v>
      </c>
    </row>
    <row r="3831" spans="5:7">
      <c r="E3831" s="206" t="s">
        <v>1262</v>
      </c>
      <c r="F3831" s="89" t="s">
        <v>276</v>
      </c>
      <c r="G3831" s="209" t="s">
        <v>416</v>
      </c>
    </row>
    <row r="3832" spans="5:7">
      <c r="E3832" s="206" t="s">
        <v>4469</v>
      </c>
      <c r="F3832" s="89" t="s">
        <v>243</v>
      </c>
      <c r="G3832" s="209" t="s">
        <v>416</v>
      </c>
    </row>
    <row r="3833" spans="5:7">
      <c r="E3833" s="206" t="s">
        <v>4469</v>
      </c>
      <c r="F3833" s="89" t="s">
        <v>370</v>
      </c>
      <c r="G3833" s="209" t="s">
        <v>416</v>
      </c>
    </row>
    <row r="3834" spans="5:7">
      <c r="E3834" s="206" t="s">
        <v>4470</v>
      </c>
      <c r="F3834" s="89" t="s">
        <v>286</v>
      </c>
      <c r="G3834" s="209" t="s">
        <v>416</v>
      </c>
    </row>
    <row r="3835" spans="5:7">
      <c r="E3835" s="206" t="s">
        <v>4471</v>
      </c>
      <c r="F3835" s="89" t="s">
        <v>405</v>
      </c>
      <c r="G3835" s="209" t="s">
        <v>416</v>
      </c>
    </row>
    <row r="3836" spans="5:7">
      <c r="E3836" s="206" t="s">
        <v>4472</v>
      </c>
      <c r="F3836" s="89" t="s">
        <v>294</v>
      </c>
      <c r="G3836" s="209" t="s">
        <v>416</v>
      </c>
    </row>
    <row r="3837" spans="5:7">
      <c r="E3837" s="206" t="s">
        <v>4473</v>
      </c>
      <c r="F3837" s="89" t="s">
        <v>271</v>
      </c>
      <c r="G3837" s="209" t="s">
        <v>416</v>
      </c>
    </row>
    <row r="3838" spans="5:7">
      <c r="E3838" s="206" t="s">
        <v>4473</v>
      </c>
      <c r="F3838" s="89" t="s">
        <v>370</v>
      </c>
      <c r="G3838" s="209" t="s">
        <v>416</v>
      </c>
    </row>
    <row r="3839" spans="5:7">
      <c r="E3839" s="206" t="s">
        <v>4473</v>
      </c>
      <c r="F3839" s="89" t="s">
        <v>271</v>
      </c>
      <c r="G3839" s="209" t="s">
        <v>416</v>
      </c>
    </row>
    <row r="3840" spans="5:7">
      <c r="E3840" s="206" t="s">
        <v>4474</v>
      </c>
      <c r="F3840" s="89" t="s">
        <v>294</v>
      </c>
      <c r="G3840" s="209" t="s">
        <v>416</v>
      </c>
    </row>
    <row r="3841" spans="5:7">
      <c r="E3841" s="206" t="s">
        <v>4475</v>
      </c>
      <c r="F3841" s="89" t="s">
        <v>294</v>
      </c>
      <c r="G3841" s="209" t="s">
        <v>416</v>
      </c>
    </row>
    <row r="3842" spans="5:7">
      <c r="E3842" s="206" t="s">
        <v>4476</v>
      </c>
      <c r="F3842" s="89" t="s">
        <v>271</v>
      </c>
      <c r="G3842" s="209" t="s">
        <v>416</v>
      </c>
    </row>
    <row r="3843" spans="5:7">
      <c r="E3843" s="206" t="s">
        <v>4476</v>
      </c>
      <c r="F3843" s="89" t="s">
        <v>271</v>
      </c>
      <c r="G3843" s="209" t="s">
        <v>416</v>
      </c>
    </row>
    <row r="3844" spans="5:7">
      <c r="E3844" s="206" t="s">
        <v>4477</v>
      </c>
      <c r="F3844" s="89" t="s">
        <v>252</v>
      </c>
      <c r="G3844" s="209" t="s">
        <v>416</v>
      </c>
    </row>
    <row r="3845" spans="5:7">
      <c r="E3845" s="206" t="s">
        <v>4478</v>
      </c>
      <c r="F3845" s="89" t="s">
        <v>286</v>
      </c>
      <c r="G3845" s="209" t="s">
        <v>416</v>
      </c>
    </row>
    <row r="3846" spans="5:7">
      <c r="E3846" s="206" t="s">
        <v>4479</v>
      </c>
      <c r="F3846" s="89" t="s">
        <v>243</v>
      </c>
      <c r="G3846" s="209" t="s">
        <v>416</v>
      </c>
    </row>
    <row r="3847" spans="5:7">
      <c r="E3847" s="206" t="s">
        <v>4480</v>
      </c>
      <c r="F3847" s="89" t="s">
        <v>252</v>
      </c>
      <c r="G3847" s="209" t="s">
        <v>416</v>
      </c>
    </row>
    <row r="3848" spans="5:7">
      <c r="E3848" s="206" t="s">
        <v>4481</v>
      </c>
      <c r="F3848" s="89" t="s">
        <v>252</v>
      </c>
      <c r="G3848" s="209" t="s">
        <v>416</v>
      </c>
    </row>
    <row r="3849" spans="5:7">
      <c r="E3849" s="206" t="s">
        <v>4482</v>
      </c>
      <c r="F3849" s="89" t="s">
        <v>295</v>
      </c>
      <c r="G3849" s="209" t="s">
        <v>416</v>
      </c>
    </row>
    <row r="3850" spans="5:7">
      <c r="E3850" s="206" t="s">
        <v>4482</v>
      </c>
      <c r="F3850" s="89" t="s">
        <v>294</v>
      </c>
      <c r="G3850" s="209" t="s">
        <v>416</v>
      </c>
    </row>
    <row r="3851" spans="5:7">
      <c r="E3851" s="206" t="s">
        <v>4483</v>
      </c>
      <c r="F3851" s="89" t="s">
        <v>243</v>
      </c>
      <c r="G3851" s="209" t="s">
        <v>416</v>
      </c>
    </row>
    <row r="3852" spans="5:7">
      <c r="E3852" s="206" t="s">
        <v>4484</v>
      </c>
      <c r="F3852" s="89" t="s">
        <v>286</v>
      </c>
      <c r="G3852" s="209" t="s">
        <v>416</v>
      </c>
    </row>
    <row r="3853" spans="5:7">
      <c r="E3853" s="206" t="s">
        <v>4484</v>
      </c>
      <c r="F3853" s="89" t="s">
        <v>286</v>
      </c>
      <c r="G3853" s="209" t="s">
        <v>416</v>
      </c>
    </row>
    <row r="3854" spans="5:7">
      <c r="E3854" s="206" t="s">
        <v>4485</v>
      </c>
      <c r="F3854" s="89" t="s">
        <v>250</v>
      </c>
      <c r="G3854" s="209" t="s">
        <v>416</v>
      </c>
    </row>
    <row r="3855" spans="5:7">
      <c r="E3855" s="206" t="s">
        <v>1289</v>
      </c>
      <c r="F3855" s="89" t="s">
        <v>335</v>
      </c>
      <c r="G3855" s="209" t="s">
        <v>416</v>
      </c>
    </row>
    <row r="3856" spans="5:7">
      <c r="E3856" s="206" t="s">
        <v>4486</v>
      </c>
      <c r="F3856" s="89" t="s">
        <v>252</v>
      </c>
      <c r="G3856" s="209" t="s">
        <v>416</v>
      </c>
    </row>
    <row r="3857" spans="5:7">
      <c r="E3857" s="206" t="s">
        <v>4487</v>
      </c>
      <c r="F3857" s="89" t="s">
        <v>273</v>
      </c>
      <c r="G3857" s="209" t="s">
        <v>416</v>
      </c>
    </row>
    <row r="3858" spans="5:7">
      <c r="E3858" s="206" t="s">
        <v>4487</v>
      </c>
      <c r="F3858" s="89" t="s">
        <v>273</v>
      </c>
      <c r="G3858" s="209" t="s">
        <v>416</v>
      </c>
    </row>
    <row r="3859" spans="5:7">
      <c r="E3859" s="206" t="s">
        <v>4488</v>
      </c>
      <c r="F3859" s="89" t="s">
        <v>405</v>
      </c>
      <c r="G3859" s="209" t="s">
        <v>416</v>
      </c>
    </row>
    <row r="3860" spans="5:7">
      <c r="E3860" s="206" t="s">
        <v>4489</v>
      </c>
      <c r="F3860" s="89" t="s">
        <v>1113</v>
      </c>
      <c r="G3860" s="209" t="s">
        <v>416</v>
      </c>
    </row>
    <row r="3861" spans="5:7">
      <c r="E3861" s="206" t="s">
        <v>1290</v>
      </c>
      <c r="F3861" s="89" t="s">
        <v>243</v>
      </c>
      <c r="G3861" s="209" t="s">
        <v>416</v>
      </c>
    </row>
    <row r="3862" spans="5:7">
      <c r="E3862" s="206" t="s">
        <v>1291</v>
      </c>
      <c r="F3862" s="89" t="s">
        <v>276</v>
      </c>
      <c r="G3862" s="209" t="s">
        <v>416</v>
      </c>
    </row>
    <row r="3863" spans="5:7">
      <c r="E3863" s="206" t="s">
        <v>1291</v>
      </c>
      <c r="F3863" s="89" t="s">
        <v>1113</v>
      </c>
      <c r="G3863" s="209" t="s">
        <v>416</v>
      </c>
    </row>
    <row r="3864" spans="5:7">
      <c r="E3864" s="206" t="s">
        <v>4490</v>
      </c>
      <c r="F3864" s="89" t="s">
        <v>405</v>
      </c>
      <c r="G3864" s="209" t="s">
        <v>416</v>
      </c>
    </row>
    <row r="3865" spans="5:7">
      <c r="E3865" s="206" t="s">
        <v>4491</v>
      </c>
      <c r="F3865" s="89" t="s">
        <v>248</v>
      </c>
      <c r="G3865" s="209" t="s">
        <v>416</v>
      </c>
    </row>
    <row r="3866" spans="5:7">
      <c r="E3866" s="206" t="s">
        <v>4492</v>
      </c>
      <c r="F3866" s="89" t="s">
        <v>248</v>
      </c>
      <c r="G3866" s="209" t="s">
        <v>416</v>
      </c>
    </row>
    <row r="3867" spans="5:7">
      <c r="E3867" s="206" t="s">
        <v>4493</v>
      </c>
      <c r="F3867" s="89" t="s">
        <v>335</v>
      </c>
      <c r="G3867" s="209" t="s">
        <v>416</v>
      </c>
    </row>
    <row r="3868" spans="5:7">
      <c r="E3868" s="206" t="s">
        <v>4494</v>
      </c>
      <c r="F3868" s="89" t="s">
        <v>1113</v>
      </c>
      <c r="G3868" s="209" t="s">
        <v>416</v>
      </c>
    </row>
    <row r="3869" spans="5:7">
      <c r="E3869" s="206" t="s">
        <v>4494</v>
      </c>
      <c r="F3869" s="89" t="s">
        <v>325</v>
      </c>
      <c r="G3869" s="209" t="s">
        <v>416</v>
      </c>
    </row>
    <row r="3870" spans="5:7">
      <c r="E3870" s="206" t="s">
        <v>4494</v>
      </c>
      <c r="F3870" s="89" t="s">
        <v>243</v>
      </c>
      <c r="G3870" s="209" t="s">
        <v>416</v>
      </c>
    </row>
    <row r="3871" spans="5:7">
      <c r="E3871" s="206" t="s">
        <v>4494</v>
      </c>
      <c r="F3871" s="89" t="s">
        <v>271</v>
      </c>
      <c r="G3871" s="209" t="s">
        <v>416</v>
      </c>
    </row>
    <row r="3872" spans="5:7">
      <c r="E3872" s="206" t="s">
        <v>4494</v>
      </c>
      <c r="F3872" s="89" t="s">
        <v>271</v>
      </c>
      <c r="G3872" s="209" t="s">
        <v>416</v>
      </c>
    </row>
    <row r="3873" spans="5:7">
      <c r="E3873" s="206" t="s">
        <v>4495</v>
      </c>
      <c r="F3873" s="89" t="s">
        <v>243</v>
      </c>
      <c r="G3873" s="209" t="s">
        <v>416</v>
      </c>
    </row>
    <row r="3874" spans="5:7">
      <c r="E3874" s="206" t="s">
        <v>1294</v>
      </c>
      <c r="F3874" s="89" t="s">
        <v>243</v>
      </c>
      <c r="G3874" s="209" t="s">
        <v>416</v>
      </c>
    </row>
    <row r="3875" spans="5:7">
      <c r="E3875" s="206" t="s">
        <v>1294</v>
      </c>
      <c r="F3875" s="89" t="s">
        <v>370</v>
      </c>
      <c r="G3875" s="209" t="s">
        <v>416</v>
      </c>
    </row>
    <row r="3876" spans="5:7">
      <c r="E3876" s="206" t="s">
        <v>4496</v>
      </c>
      <c r="F3876" s="89" t="s">
        <v>250</v>
      </c>
      <c r="G3876" s="209" t="s">
        <v>416</v>
      </c>
    </row>
    <row r="3877" spans="5:7">
      <c r="E3877" s="206" t="s">
        <v>1287</v>
      </c>
      <c r="F3877" s="89" t="s">
        <v>4906</v>
      </c>
      <c r="G3877" s="209" t="s">
        <v>416</v>
      </c>
    </row>
    <row r="3878" spans="5:7">
      <c r="E3878" s="206" t="s">
        <v>1287</v>
      </c>
      <c r="F3878" s="89" t="s">
        <v>271</v>
      </c>
      <c r="G3878" s="209" t="s">
        <v>416</v>
      </c>
    </row>
    <row r="3879" spans="5:7">
      <c r="E3879" s="206" t="s">
        <v>4497</v>
      </c>
      <c r="F3879" s="89" t="s">
        <v>271</v>
      </c>
      <c r="G3879" s="209" t="s">
        <v>416</v>
      </c>
    </row>
    <row r="3880" spans="5:7">
      <c r="E3880" s="206" t="s">
        <v>4498</v>
      </c>
      <c r="F3880" s="89" t="s">
        <v>325</v>
      </c>
      <c r="G3880" s="209" t="s">
        <v>416</v>
      </c>
    </row>
    <row r="3881" spans="5:7">
      <c r="E3881" s="206" t="s">
        <v>4498</v>
      </c>
      <c r="F3881" s="89" t="s">
        <v>243</v>
      </c>
      <c r="G3881" s="209" t="s">
        <v>416</v>
      </c>
    </row>
    <row r="3882" spans="5:7">
      <c r="E3882" s="206" t="s">
        <v>4498</v>
      </c>
      <c r="F3882" s="89" t="s">
        <v>271</v>
      </c>
      <c r="G3882" s="209" t="s">
        <v>416</v>
      </c>
    </row>
    <row r="3883" spans="5:7">
      <c r="E3883" s="206" t="s">
        <v>4498</v>
      </c>
      <c r="F3883" s="89" t="s">
        <v>4906</v>
      </c>
      <c r="G3883" s="209" t="s">
        <v>416</v>
      </c>
    </row>
    <row r="3884" spans="5:7">
      <c r="E3884" s="206" t="s">
        <v>4498</v>
      </c>
      <c r="F3884" s="89" t="s">
        <v>271</v>
      </c>
      <c r="G3884" s="209" t="s">
        <v>416</v>
      </c>
    </row>
    <row r="3885" spans="5:7">
      <c r="E3885" s="206" t="s">
        <v>1288</v>
      </c>
      <c r="F3885" s="89" t="s">
        <v>250</v>
      </c>
      <c r="G3885" s="209" t="s">
        <v>416</v>
      </c>
    </row>
    <row r="3886" spans="5:7">
      <c r="E3886" s="206" t="s">
        <v>4499</v>
      </c>
      <c r="F3886" s="89" t="s">
        <v>252</v>
      </c>
      <c r="G3886" s="209" t="s">
        <v>416</v>
      </c>
    </row>
    <row r="3887" spans="5:7">
      <c r="E3887" s="206" t="s">
        <v>1292</v>
      </c>
      <c r="F3887" s="89" t="s">
        <v>1113</v>
      </c>
      <c r="G3887" s="209" t="s">
        <v>416</v>
      </c>
    </row>
    <row r="3888" spans="5:7">
      <c r="E3888" s="206" t="s">
        <v>1292</v>
      </c>
      <c r="F3888" s="89" t="s">
        <v>369</v>
      </c>
      <c r="G3888" s="209" t="s">
        <v>416</v>
      </c>
    </row>
    <row r="3889" spans="5:7">
      <c r="E3889" s="206" t="s">
        <v>4500</v>
      </c>
      <c r="F3889" s="89" t="s">
        <v>405</v>
      </c>
      <c r="G3889" s="209" t="s">
        <v>416</v>
      </c>
    </row>
    <row r="3890" spans="5:7">
      <c r="E3890" s="206" t="s">
        <v>1293</v>
      </c>
      <c r="F3890" s="89" t="s">
        <v>276</v>
      </c>
      <c r="G3890" s="209" t="s">
        <v>416</v>
      </c>
    </row>
    <row r="3891" spans="5:7">
      <c r="E3891" s="206" t="s">
        <v>4501</v>
      </c>
      <c r="F3891" s="89" t="s">
        <v>1113</v>
      </c>
      <c r="G3891" s="209" t="s">
        <v>416</v>
      </c>
    </row>
    <row r="3892" spans="5:7">
      <c r="E3892" s="206" t="s">
        <v>4501</v>
      </c>
      <c r="F3892" s="89" t="s">
        <v>325</v>
      </c>
      <c r="G3892" s="209" t="s">
        <v>416</v>
      </c>
    </row>
    <row r="3893" spans="5:7">
      <c r="E3893" s="206" t="s">
        <v>4501</v>
      </c>
      <c r="F3893" s="89" t="s">
        <v>243</v>
      </c>
      <c r="G3893" s="209" t="s">
        <v>416</v>
      </c>
    </row>
    <row r="3894" spans="5:7">
      <c r="E3894" s="206" t="s">
        <v>4501</v>
      </c>
      <c r="F3894" s="89" t="s">
        <v>271</v>
      </c>
      <c r="G3894" s="209" t="s">
        <v>416</v>
      </c>
    </row>
    <row r="3895" spans="5:7">
      <c r="E3895" s="206" t="s">
        <v>4501</v>
      </c>
      <c r="F3895" s="89" t="s">
        <v>271</v>
      </c>
      <c r="G3895" s="209" t="s">
        <v>416</v>
      </c>
    </row>
    <row r="3896" spans="5:7">
      <c r="E3896" s="206" t="s">
        <v>4502</v>
      </c>
      <c r="F3896" s="89" t="s">
        <v>295</v>
      </c>
      <c r="G3896" s="209" t="s">
        <v>416</v>
      </c>
    </row>
    <row r="3897" spans="5:7">
      <c r="E3897" s="206" t="s">
        <v>4503</v>
      </c>
      <c r="F3897" s="89" t="s">
        <v>286</v>
      </c>
      <c r="G3897" s="209" t="s">
        <v>416</v>
      </c>
    </row>
    <row r="3898" spans="5:7">
      <c r="E3898" s="206" t="s">
        <v>4503</v>
      </c>
      <c r="F3898" s="89" t="s">
        <v>350</v>
      </c>
      <c r="G3898" s="209" t="s">
        <v>416</v>
      </c>
    </row>
    <row r="3899" spans="5:7">
      <c r="E3899" s="206" t="s">
        <v>4504</v>
      </c>
      <c r="F3899" s="89" t="s">
        <v>295</v>
      </c>
      <c r="G3899" s="209" t="s">
        <v>416</v>
      </c>
    </row>
    <row r="3900" spans="5:7">
      <c r="E3900" s="206" t="s">
        <v>4505</v>
      </c>
      <c r="F3900" s="89" t="s">
        <v>348</v>
      </c>
      <c r="G3900" s="209" t="s">
        <v>416</v>
      </c>
    </row>
    <row r="3901" spans="5:7">
      <c r="E3901" s="206" t="s">
        <v>4506</v>
      </c>
      <c r="F3901" s="89" t="s">
        <v>248</v>
      </c>
      <c r="G3901" s="209" t="s">
        <v>416</v>
      </c>
    </row>
    <row r="3902" spans="5:7">
      <c r="E3902" s="206" t="s">
        <v>4507</v>
      </c>
      <c r="F3902" s="89" t="s">
        <v>348</v>
      </c>
      <c r="G3902" s="209" t="s">
        <v>416</v>
      </c>
    </row>
    <row r="3903" spans="5:7">
      <c r="E3903" s="206" t="s">
        <v>1309</v>
      </c>
      <c r="F3903" s="89" t="s">
        <v>276</v>
      </c>
      <c r="G3903" s="209" t="s">
        <v>416</v>
      </c>
    </row>
    <row r="3904" spans="5:7">
      <c r="E3904" s="206" t="s">
        <v>4508</v>
      </c>
      <c r="F3904" s="89" t="s">
        <v>295</v>
      </c>
      <c r="G3904" s="209" t="s">
        <v>416</v>
      </c>
    </row>
    <row r="3905" spans="5:7">
      <c r="E3905" s="206" t="s">
        <v>4509</v>
      </c>
      <c r="F3905" s="89" t="s">
        <v>370</v>
      </c>
      <c r="G3905" s="209" t="s">
        <v>416</v>
      </c>
    </row>
    <row r="3906" spans="5:7">
      <c r="E3906" s="206" t="s">
        <v>4510</v>
      </c>
      <c r="F3906" s="89" t="s">
        <v>286</v>
      </c>
      <c r="G3906" s="209" t="s">
        <v>416</v>
      </c>
    </row>
    <row r="3907" spans="5:7">
      <c r="E3907" s="206" t="s">
        <v>4510</v>
      </c>
      <c r="F3907" s="89" t="s">
        <v>286</v>
      </c>
      <c r="G3907" s="209" t="s">
        <v>416</v>
      </c>
    </row>
    <row r="3908" spans="5:7">
      <c r="E3908" s="206" t="s">
        <v>1295</v>
      </c>
      <c r="F3908" s="89" t="s">
        <v>276</v>
      </c>
      <c r="G3908" s="209" t="s">
        <v>416</v>
      </c>
    </row>
    <row r="3909" spans="5:7">
      <c r="E3909" s="206" t="s">
        <v>4511</v>
      </c>
      <c r="F3909" s="89" t="s">
        <v>252</v>
      </c>
      <c r="G3909" s="209" t="s">
        <v>416</v>
      </c>
    </row>
    <row r="3910" spans="5:7">
      <c r="E3910" s="206" t="s">
        <v>4512</v>
      </c>
      <c r="F3910" s="89" t="s">
        <v>252</v>
      </c>
      <c r="G3910" s="209" t="s">
        <v>416</v>
      </c>
    </row>
    <row r="3911" spans="5:7">
      <c r="E3911" s="206" t="s">
        <v>4513</v>
      </c>
      <c r="F3911" s="89" t="s">
        <v>405</v>
      </c>
      <c r="G3911" s="209" t="s">
        <v>416</v>
      </c>
    </row>
    <row r="3912" spans="5:7">
      <c r="E3912" s="206" t="s">
        <v>4514</v>
      </c>
      <c r="F3912" s="89" t="s">
        <v>276</v>
      </c>
      <c r="G3912" s="209" t="s">
        <v>416</v>
      </c>
    </row>
    <row r="3913" spans="5:7">
      <c r="E3913" s="206" t="s">
        <v>4515</v>
      </c>
      <c r="F3913" s="89" t="s">
        <v>348</v>
      </c>
      <c r="G3913" s="209" t="s">
        <v>416</v>
      </c>
    </row>
    <row r="3914" spans="5:7">
      <c r="E3914" s="206" t="s">
        <v>4516</v>
      </c>
      <c r="F3914" s="89" t="s">
        <v>286</v>
      </c>
      <c r="G3914" s="209" t="s">
        <v>416</v>
      </c>
    </row>
    <row r="3915" spans="5:7">
      <c r="E3915" s="206" t="s">
        <v>4516</v>
      </c>
      <c r="F3915" s="89" t="s">
        <v>286</v>
      </c>
      <c r="G3915" s="209" t="s">
        <v>416</v>
      </c>
    </row>
    <row r="3916" spans="5:7">
      <c r="E3916" s="206" t="s">
        <v>1296</v>
      </c>
      <c r="F3916" s="89" t="s">
        <v>252</v>
      </c>
      <c r="G3916" s="209" t="s">
        <v>416</v>
      </c>
    </row>
    <row r="3917" spans="5:7">
      <c r="E3917" s="206" t="s">
        <v>4517</v>
      </c>
      <c r="F3917" s="89" t="s">
        <v>243</v>
      </c>
      <c r="G3917" s="209" t="s">
        <v>416</v>
      </c>
    </row>
    <row r="3918" spans="5:7">
      <c r="E3918" s="206" t="s">
        <v>4517</v>
      </c>
      <c r="F3918" s="89" t="s">
        <v>276</v>
      </c>
      <c r="G3918" s="209" t="s">
        <v>416</v>
      </c>
    </row>
    <row r="3919" spans="5:7">
      <c r="E3919" s="206" t="s">
        <v>4518</v>
      </c>
      <c r="F3919" s="89" t="s">
        <v>243</v>
      </c>
      <c r="G3919" s="209" t="s">
        <v>416</v>
      </c>
    </row>
    <row r="3920" spans="5:7">
      <c r="E3920" s="206" t="s">
        <v>4519</v>
      </c>
      <c r="F3920" s="89" t="s">
        <v>252</v>
      </c>
      <c r="G3920" s="209" t="s">
        <v>416</v>
      </c>
    </row>
    <row r="3921" spans="5:7">
      <c r="E3921" s="206" t="s">
        <v>4520</v>
      </c>
      <c r="F3921" s="89" t="s">
        <v>370</v>
      </c>
      <c r="G3921" s="209" t="s">
        <v>416</v>
      </c>
    </row>
    <row r="3922" spans="5:7">
      <c r="E3922" s="206" t="s">
        <v>4521</v>
      </c>
      <c r="F3922" s="89" t="s">
        <v>348</v>
      </c>
      <c r="G3922" s="209" t="s">
        <v>416</v>
      </c>
    </row>
    <row r="3923" spans="5:7">
      <c r="E3923" s="206" t="s">
        <v>4522</v>
      </c>
      <c r="F3923" s="89" t="s">
        <v>298</v>
      </c>
      <c r="G3923" s="209" t="s">
        <v>416</v>
      </c>
    </row>
    <row r="3924" spans="5:7">
      <c r="E3924" s="206" t="s">
        <v>4523</v>
      </c>
      <c r="F3924" s="89" t="s">
        <v>405</v>
      </c>
      <c r="G3924" s="209" t="s">
        <v>416</v>
      </c>
    </row>
    <row r="3925" spans="5:7">
      <c r="E3925" s="206" t="s">
        <v>1303</v>
      </c>
      <c r="F3925" s="89" t="s">
        <v>252</v>
      </c>
      <c r="G3925" s="209" t="s">
        <v>416</v>
      </c>
    </row>
    <row r="3926" spans="5:7">
      <c r="E3926" s="206" t="s">
        <v>4524</v>
      </c>
      <c r="F3926" s="89" t="s">
        <v>286</v>
      </c>
      <c r="G3926" s="209" t="s">
        <v>416</v>
      </c>
    </row>
    <row r="3927" spans="5:7">
      <c r="E3927" s="206" t="s">
        <v>4524</v>
      </c>
      <c r="F3927" s="89" t="s">
        <v>286</v>
      </c>
      <c r="G3927" s="209" t="s">
        <v>416</v>
      </c>
    </row>
    <row r="3928" spans="5:7">
      <c r="E3928" s="206" t="s">
        <v>1304</v>
      </c>
      <c r="F3928" s="89" t="s">
        <v>276</v>
      </c>
      <c r="G3928" s="209" t="s">
        <v>416</v>
      </c>
    </row>
    <row r="3929" spans="5:7">
      <c r="E3929" s="206" t="s">
        <v>4525</v>
      </c>
      <c r="F3929" s="89" t="s">
        <v>252</v>
      </c>
      <c r="G3929" s="209" t="s">
        <v>416</v>
      </c>
    </row>
    <row r="3930" spans="5:7">
      <c r="E3930" s="206" t="s">
        <v>4526</v>
      </c>
      <c r="F3930" s="89" t="s">
        <v>286</v>
      </c>
      <c r="G3930" s="209" t="s">
        <v>416</v>
      </c>
    </row>
    <row r="3931" spans="5:7">
      <c r="E3931" s="206" t="s">
        <v>4526</v>
      </c>
      <c r="F3931" s="89" t="s">
        <v>286</v>
      </c>
      <c r="G3931" s="209" t="s">
        <v>416</v>
      </c>
    </row>
    <row r="3932" spans="5:7">
      <c r="E3932" s="206" t="s">
        <v>4527</v>
      </c>
      <c r="F3932" s="89" t="s">
        <v>348</v>
      </c>
      <c r="G3932" s="209" t="s">
        <v>416</v>
      </c>
    </row>
    <row r="3933" spans="5:7">
      <c r="E3933" s="206" t="s">
        <v>4528</v>
      </c>
      <c r="F3933" s="89" t="s">
        <v>380</v>
      </c>
      <c r="G3933" s="209" t="s">
        <v>416</v>
      </c>
    </row>
    <row r="3934" spans="5:7">
      <c r="E3934" s="206" t="s">
        <v>4528</v>
      </c>
      <c r="F3934" s="89" t="s">
        <v>243</v>
      </c>
      <c r="G3934" s="209" t="s">
        <v>416</v>
      </c>
    </row>
    <row r="3935" spans="5:7">
      <c r="E3935" s="206" t="s">
        <v>4529</v>
      </c>
      <c r="F3935" s="89" t="s">
        <v>276</v>
      </c>
      <c r="G3935" s="209" t="s">
        <v>416</v>
      </c>
    </row>
    <row r="3936" spans="5:7">
      <c r="E3936" s="206" t="s">
        <v>4530</v>
      </c>
      <c r="F3936" s="89" t="s">
        <v>286</v>
      </c>
      <c r="G3936" s="209" t="s">
        <v>416</v>
      </c>
    </row>
    <row r="3937" spans="5:7">
      <c r="E3937" s="206" t="s">
        <v>4530</v>
      </c>
      <c r="F3937" s="89" t="s">
        <v>350</v>
      </c>
      <c r="G3937" s="209" t="s">
        <v>416</v>
      </c>
    </row>
    <row r="3938" spans="5:7">
      <c r="E3938" s="206" t="s">
        <v>1305</v>
      </c>
      <c r="F3938" s="89" t="s">
        <v>335</v>
      </c>
      <c r="G3938" s="209" t="s">
        <v>416</v>
      </c>
    </row>
    <row r="3939" spans="5:7">
      <c r="E3939" s="206" t="s">
        <v>1306</v>
      </c>
      <c r="F3939" s="89" t="s">
        <v>250</v>
      </c>
      <c r="G3939" s="209" t="s">
        <v>416</v>
      </c>
    </row>
    <row r="3940" spans="5:7">
      <c r="E3940" s="206" t="s">
        <v>4531</v>
      </c>
      <c r="F3940" s="89" t="s">
        <v>276</v>
      </c>
      <c r="G3940" s="209" t="s">
        <v>416</v>
      </c>
    </row>
    <row r="3941" spans="5:7">
      <c r="E3941" s="206" t="s">
        <v>4532</v>
      </c>
      <c r="F3941" s="89" t="s">
        <v>269</v>
      </c>
      <c r="G3941" s="209" t="s">
        <v>416</v>
      </c>
    </row>
    <row r="3942" spans="5:7">
      <c r="E3942" s="206" t="s">
        <v>4533</v>
      </c>
      <c r="F3942" s="89" t="s">
        <v>250</v>
      </c>
      <c r="G3942" s="209" t="s">
        <v>416</v>
      </c>
    </row>
    <row r="3943" spans="5:7">
      <c r="E3943" s="206" t="s">
        <v>4534</v>
      </c>
      <c r="F3943" s="89" t="s">
        <v>252</v>
      </c>
      <c r="G3943" s="209" t="s">
        <v>416</v>
      </c>
    </row>
    <row r="3944" spans="5:7">
      <c r="E3944" s="206" t="s">
        <v>4535</v>
      </c>
      <c r="F3944" s="89" t="s">
        <v>405</v>
      </c>
      <c r="G3944" s="209" t="s">
        <v>416</v>
      </c>
    </row>
    <row r="3945" spans="5:7">
      <c r="E3945" s="206" t="s">
        <v>4536</v>
      </c>
      <c r="F3945" s="89" t="s">
        <v>348</v>
      </c>
      <c r="G3945" s="209" t="s">
        <v>416</v>
      </c>
    </row>
    <row r="3946" spans="5:7">
      <c r="E3946" s="206" t="s">
        <v>4537</v>
      </c>
      <c r="F3946" s="89" t="s">
        <v>252</v>
      </c>
      <c r="G3946" s="209" t="s">
        <v>416</v>
      </c>
    </row>
    <row r="3947" spans="5:7">
      <c r="E3947" s="206" t="s">
        <v>4538</v>
      </c>
      <c r="F3947" s="89" t="s">
        <v>252</v>
      </c>
      <c r="G3947" s="209" t="s">
        <v>416</v>
      </c>
    </row>
    <row r="3948" spans="5:7">
      <c r="E3948" s="206" t="s">
        <v>4539</v>
      </c>
      <c r="F3948" s="89" t="s">
        <v>405</v>
      </c>
      <c r="G3948" s="209" t="s">
        <v>416</v>
      </c>
    </row>
    <row r="3949" spans="5:7">
      <c r="E3949" s="206" t="s">
        <v>4540</v>
      </c>
      <c r="F3949" s="89" t="s">
        <v>250</v>
      </c>
      <c r="G3949" s="209" t="s">
        <v>416</v>
      </c>
    </row>
    <row r="3950" spans="5:7">
      <c r="E3950" s="206" t="s">
        <v>4541</v>
      </c>
      <c r="F3950" s="89" t="s">
        <v>273</v>
      </c>
      <c r="G3950" s="209" t="s">
        <v>416</v>
      </c>
    </row>
    <row r="3951" spans="5:7">
      <c r="E3951" s="206" t="s">
        <v>4542</v>
      </c>
      <c r="F3951" s="89" t="s">
        <v>248</v>
      </c>
      <c r="G3951" s="209" t="s">
        <v>416</v>
      </c>
    </row>
    <row r="3952" spans="5:7">
      <c r="E3952" s="206" t="s">
        <v>4543</v>
      </c>
      <c r="F3952" s="89" t="s">
        <v>335</v>
      </c>
      <c r="G3952" s="209" t="s">
        <v>416</v>
      </c>
    </row>
    <row r="3953" spans="5:7">
      <c r="E3953" s="206" t="s">
        <v>4543</v>
      </c>
      <c r="F3953" s="89" t="s">
        <v>405</v>
      </c>
      <c r="G3953" s="209" t="s">
        <v>416</v>
      </c>
    </row>
    <row r="3954" spans="5:7">
      <c r="E3954" s="206" t="s">
        <v>4544</v>
      </c>
      <c r="F3954" s="89" t="s">
        <v>335</v>
      </c>
      <c r="G3954" s="209" t="s">
        <v>416</v>
      </c>
    </row>
    <row r="3955" spans="5:7">
      <c r="E3955" s="206" t="s">
        <v>4545</v>
      </c>
      <c r="F3955" s="89" t="s">
        <v>405</v>
      </c>
      <c r="G3955" s="209" t="s">
        <v>416</v>
      </c>
    </row>
    <row r="3956" spans="5:7">
      <c r="E3956" s="206" t="s">
        <v>4546</v>
      </c>
      <c r="F3956" s="89" t="s">
        <v>320</v>
      </c>
      <c r="G3956" s="209" t="s">
        <v>416</v>
      </c>
    </row>
    <row r="3957" spans="5:7">
      <c r="E3957" s="206" t="s">
        <v>4547</v>
      </c>
      <c r="F3957" s="89" t="s">
        <v>269</v>
      </c>
      <c r="G3957" s="209" t="s">
        <v>416</v>
      </c>
    </row>
    <row r="3958" spans="5:7">
      <c r="E3958" s="206" t="s">
        <v>4548</v>
      </c>
      <c r="F3958" s="89" t="s">
        <v>252</v>
      </c>
      <c r="G3958" s="209" t="s">
        <v>416</v>
      </c>
    </row>
    <row r="3959" spans="5:7">
      <c r="E3959" s="206" t="s">
        <v>4549</v>
      </c>
      <c r="F3959" s="89" t="s">
        <v>380</v>
      </c>
      <c r="G3959" s="209" t="s">
        <v>416</v>
      </c>
    </row>
    <row r="3960" spans="5:7">
      <c r="E3960" s="206" t="s">
        <v>4549</v>
      </c>
      <c r="F3960" s="89" t="s">
        <v>1113</v>
      </c>
      <c r="G3960" s="209" t="s">
        <v>416</v>
      </c>
    </row>
    <row r="3961" spans="5:7">
      <c r="E3961" s="206" t="s">
        <v>1297</v>
      </c>
      <c r="F3961" s="89" t="s">
        <v>250</v>
      </c>
      <c r="G3961" s="209" t="s">
        <v>416</v>
      </c>
    </row>
    <row r="3962" spans="5:7">
      <c r="E3962" s="206" t="s">
        <v>1298</v>
      </c>
      <c r="F3962" s="89" t="s">
        <v>250</v>
      </c>
      <c r="G3962" s="209" t="s">
        <v>416</v>
      </c>
    </row>
    <row r="3963" spans="5:7">
      <c r="E3963" s="206" t="s">
        <v>4550</v>
      </c>
      <c r="F3963" s="89" t="s">
        <v>273</v>
      </c>
      <c r="G3963" s="209" t="s">
        <v>416</v>
      </c>
    </row>
    <row r="3964" spans="5:7">
      <c r="E3964" s="206" t="s">
        <v>4551</v>
      </c>
      <c r="F3964" s="89" t="s">
        <v>273</v>
      </c>
      <c r="G3964" s="209" t="s">
        <v>416</v>
      </c>
    </row>
    <row r="3965" spans="5:7">
      <c r="E3965" s="206" t="s">
        <v>4552</v>
      </c>
      <c r="F3965" s="89" t="s">
        <v>273</v>
      </c>
      <c r="G3965" s="209" t="s">
        <v>416</v>
      </c>
    </row>
    <row r="3966" spans="5:7">
      <c r="E3966" s="206" t="s">
        <v>4552</v>
      </c>
      <c r="F3966" s="89" t="s">
        <v>273</v>
      </c>
      <c r="G3966" s="209" t="s">
        <v>416</v>
      </c>
    </row>
    <row r="3967" spans="5:7">
      <c r="E3967" s="206" t="s">
        <v>1299</v>
      </c>
      <c r="F3967" s="89" t="s">
        <v>250</v>
      </c>
      <c r="G3967" s="209" t="s">
        <v>416</v>
      </c>
    </row>
    <row r="3968" spans="5:7">
      <c r="E3968" s="206" t="s">
        <v>1300</v>
      </c>
      <c r="F3968" s="89" t="s">
        <v>276</v>
      </c>
      <c r="G3968" s="209" t="s">
        <v>416</v>
      </c>
    </row>
    <row r="3969" spans="5:7">
      <c r="E3969" s="206" t="s">
        <v>4553</v>
      </c>
      <c r="F3969" s="89" t="s">
        <v>295</v>
      </c>
      <c r="G3969" s="209" t="s">
        <v>416</v>
      </c>
    </row>
    <row r="3970" spans="5:7">
      <c r="E3970" s="206" t="s">
        <v>4554</v>
      </c>
      <c r="F3970" s="89" t="s">
        <v>248</v>
      </c>
      <c r="G3970" s="209" t="s">
        <v>416</v>
      </c>
    </row>
    <row r="3971" spans="5:7">
      <c r="E3971" s="206" t="s">
        <v>4555</v>
      </c>
      <c r="F3971" s="89" t="s">
        <v>252</v>
      </c>
      <c r="G3971" s="209" t="s">
        <v>416</v>
      </c>
    </row>
    <row r="3972" spans="5:7">
      <c r="E3972" s="206" t="s">
        <v>4556</v>
      </c>
      <c r="F3972" s="89" t="s">
        <v>269</v>
      </c>
      <c r="G3972" s="209" t="s">
        <v>416</v>
      </c>
    </row>
    <row r="3973" spans="5:7">
      <c r="E3973" s="206" t="s">
        <v>4557</v>
      </c>
      <c r="F3973" s="89" t="s">
        <v>380</v>
      </c>
      <c r="G3973" s="209" t="s">
        <v>416</v>
      </c>
    </row>
    <row r="3974" spans="5:7">
      <c r="E3974" s="206" t="s">
        <v>4558</v>
      </c>
      <c r="F3974" s="89" t="s">
        <v>405</v>
      </c>
      <c r="G3974" s="209" t="s">
        <v>416</v>
      </c>
    </row>
    <row r="3975" spans="5:7">
      <c r="E3975" s="206" t="s">
        <v>4559</v>
      </c>
      <c r="F3975" s="89" t="s">
        <v>252</v>
      </c>
      <c r="G3975" s="209" t="s">
        <v>416</v>
      </c>
    </row>
    <row r="3976" spans="5:7">
      <c r="E3976" s="206" t="s">
        <v>4560</v>
      </c>
      <c r="F3976" s="89" t="s">
        <v>248</v>
      </c>
      <c r="G3976" s="209" t="s">
        <v>416</v>
      </c>
    </row>
    <row r="3977" spans="5:7">
      <c r="E3977" s="206" t="s">
        <v>4561</v>
      </c>
      <c r="F3977" s="89" t="s">
        <v>286</v>
      </c>
      <c r="G3977" s="209" t="s">
        <v>416</v>
      </c>
    </row>
    <row r="3978" spans="5:7">
      <c r="E3978" s="206" t="s">
        <v>4562</v>
      </c>
      <c r="F3978" s="89" t="s">
        <v>250</v>
      </c>
      <c r="G3978" s="209" t="s">
        <v>416</v>
      </c>
    </row>
    <row r="3979" spans="5:7">
      <c r="E3979" s="206" t="s">
        <v>4563</v>
      </c>
      <c r="F3979" s="89" t="s">
        <v>243</v>
      </c>
      <c r="G3979" s="209" t="s">
        <v>416</v>
      </c>
    </row>
    <row r="3980" spans="5:7">
      <c r="E3980" s="206" t="s">
        <v>4564</v>
      </c>
      <c r="F3980" s="89" t="s">
        <v>248</v>
      </c>
      <c r="G3980" s="209" t="s">
        <v>416</v>
      </c>
    </row>
    <row r="3981" spans="5:7">
      <c r="E3981" s="206" t="s">
        <v>4565</v>
      </c>
      <c r="F3981" s="89" t="s">
        <v>286</v>
      </c>
      <c r="G3981" s="209" t="s">
        <v>416</v>
      </c>
    </row>
    <row r="3982" spans="5:7">
      <c r="E3982" s="206" t="s">
        <v>4565</v>
      </c>
      <c r="F3982" s="89" t="s">
        <v>286</v>
      </c>
      <c r="G3982" s="209" t="s">
        <v>416</v>
      </c>
    </row>
    <row r="3983" spans="5:7">
      <c r="E3983" s="206" t="s">
        <v>4566</v>
      </c>
      <c r="F3983" s="89" t="s">
        <v>271</v>
      </c>
      <c r="G3983" s="209" t="s">
        <v>416</v>
      </c>
    </row>
    <row r="3984" spans="5:7">
      <c r="E3984" s="206" t="s">
        <v>4566</v>
      </c>
      <c r="F3984" s="89" t="s">
        <v>271</v>
      </c>
      <c r="G3984" s="209" t="s">
        <v>416</v>
      </c>
    </row>
    <row r="3985" spans="5:7">
      <c r="E3985" s="206" t="s">
        <v>4567</v>
      </c>
      <c r="F3985" s="89" t="s">
        <v>252</v>
      </c>
      <c r="G3985" s="209" t="s">
        <v>416</v>
      </c>
    </row>
    <row r="3986" spans="5:7">
      <c r="E3986" s="206" t="s">
        <v>1302</v>
      </c>
      <c r="F3986" s="89" t="s">
        <v>276</v>
      </c>
      <c r="G3986" s="209" t="s">
        <v>416</v>
      </c>
    </row>
    <row r="3987" spans="5:7">
      <c r="E3987" s="206" t="s">
        <v>1302</v>
      </c>
      <c r="F3987" s="89" t="s">
        <v>276</v>
      </c>
      <c r="G3987" s="209" t="s">
        <v>416</v>
      </c>
    </row>
    <row r="3988" spans="5:7">
      <c r="E3988" s="206" t="s">
        <v>4568</v>
      </c>
      <c r="F3988" s="89" t="s">
        <v>348</v>
      </c>
      <c r="G3988" s="209" t="s">
        <v>416</v>
      </c>
    </row>
    <row r="3989" spans="5:7">
      <c r="E3989" s="206" t="s">
        <v>4569</v>
      </c>
      <c r="F3989" s="89" t="s">
        <v>252</v>
      </c>
      <c r="G3989" s="209" t="s">
        <v>416</v>
      </c>
    </row>
    <row r="3990" spans="5:7">
      <c r="E3990" s="206" t="s">
        <v>4570</v>
      </c>
      <c r="F3990" s="89" t="s">
        <v>286</v>
      </c>
      <c r="G3990" s="209" t="s">
        <v>416</v>
      </c>
    </row>
    <row r="3991" spans="5:7">
      <c r="E3991" s="206" t="s">
        <v>4570</v>
      </c>
      <c r="F3991" s="89" t="s">
        <v>350</v>
      </c>
      <c r="G3991" s="209" t="s">
        <v>416</v>
      </c>
    </row>
    <row r="3992" spans="5:7">
      <c r="E3992" s="206" t="s">
        <v>4571</v>
      </c>
      <c r="F3992" s="89" t="s">
        <v>348</v>
      </c>
      <c r="G3992" s="209" t="s">
        <v>416</v>
      </c>
    </row>
    <row r="3993" spans="5:7">
      <c r="E3993" s="206" t="s">
        <v>4572</v>
      </c>
      <c r="F3993" s="89" t="s">
        <v>270</v>
      </c>
      <c r="G3993" s="209" t="s">
        <v>416</v>
      </c>
    </row>
    <row r="3994" spans="5:7">
      <c r="E3994" s="206" t="s">
        <v>4572</v>
      </c>
      <c r="F3994" s="89" t="s">
        <v>1113</v>
      </c>
      <c r="G3994" s="209" t="s">
        <v>416</v>
      </c>
    </row>
    <row r="3995" spans="5:7">
      <c r="E3995" s="206" t="s">
        <v>1301</v>
      </c>
      <c r="F3995" s="89" t="s">
        <v>1113</v>
      </c>
      <c r="G3995" s="209" t="s">
        <v>416</v>
      </c>
    </row>
    <row r="3996" spans="5:7">
      <c r="E3996" s="206" t="s">
        <v>1301</v>
      </c>
      <c r="F3996" s="89" t="s">
        <v>1113</v>
      </c>
      <c r="G3996" s="209" t="s">
        <v>416</v>
      </c>
    </row>
    <row r="3997" spans="5:7">
      <c r="E3997" s="206" t="s">
        <v>1301</v>
      </c>
      <c r="F3997" s="89" t="s">
        <v>325</v>
      </c>
      <c r="G3997" s="209" t="s">
        <v>416</v>
      </c>
    </row>
    <row r="3998" spans="5:7">
      <c r="E3998" s="206" t="s">
        <v>1301</v>
      </c>
      <c r="F3998" s="89" t="s">
        <v>243</v>
      </c>
      <c r="G3998" s="209" t="s">
        <v>416</v>
      </c>
    </row>
    <row r="3999" spans="5:7">
      <c r="E3999" s="206" t="s">
        <v>4573</v>
      </c>
      <c r="F3999" s="89" t="s">
        <v>325</v>
      </c>
      <c r="G3999" s="209" t="s">
        <v>416</v>
      </c>
    </row>
    <row r="4000" spans="5:7">
      <c r="E4000" s="206" t="s">
        <v>4574</v>
      </c>
      <c r="F4000" s="89" t="s">
        <v>243</v>
      </c>
      <c r="G4000" s="209" t="s">
        <v>416</v>
      </c>
    </row>
    <row r="4001" spans="5:7">
      <c r="E4001" s="206" t="s">
        <v>4575</v>
      </c>
      <c r="F4001" s="89" t="s">
        <v>276</v>
      </c>
      <c r="G4001" s="209" t="s">
        <v>416</v>
      </c>
    </row>
    <row r="4002" spans="5:7">
      <c r="E4002" s="206" t="s">
        <v>4576</v>
      </c>
      <c r="F4002" s="89" t="s">
        <v>252</v>
      </c>
      <c r="G4002" s="209" t="s">
        <v>416</v>
      </c>
    </row>
    <row r="4003" spans="5:7">
      <c r="E4003" s="206" t="s">
        <v>4577</v>
      </c>
      <c r="F4003" s="89" t="s">
        <v>248</v>
      </c>
      <c r="G4003" s="209" t="s">
        <v>416</v>
      </c>
    </row>
    <row r="4004" spans="5:7">
      <c r="E4004" s="206" t="s">
        <v>4578</v>
      </c>
      <c r="F4004" s="89" t="s">
        <v>369</v>
      </c>
      <c r="G4004" s="209" t="s">
        <v>416</v>
      </c>
    </row>
    <row r="4005" spans="5:7">
      <c r="E4005" s="206" t="s">
        <v>4579</v>
      </c>
      <c r="F4005" s="89" t="s">
        <v>271</v>
      </c>
      <c r="G4005" s="209" t="s">
        <v>416</v>
      </c>
    </row>
    <row r="4006" spans="5:7">
      <c r="E4006" s="206" t="s">
        <v>4579</v>
      </c>
      <c r="F4006" s="89" t="s">
        <v>271</v>
      </c>
      <c r="G4006" s="209" t="s">
        <v>416</v>
      </c>
    </row>
    <row r="4007" spans="5:7">
      <c r="E4007" s="206" t="s">
        <v>4580</v>
      </c>
      <c r="F4007" s="89" t="s">
        <v>348</v>
      </c>
      <c r="G4007" s="209" t="s">
        <v>416</v>
      </c>
    </row>
    <row r="4008" spans="5:7">
      <c r="E4008" s="206" t="s">
        <v>4580</v>
      </c>
      <c r="F4008" s="89" t="s">
        <v>298</v>
      </c>
      <c r="G4008" s="209" t="s">
        <v>416</v>
      </c>
    </row>
    <row r="4009" spans="5:7">
      <c r="E4009" s="206" t="s">
        <v>4581</v>
      </c>
      <c r="F4009" s="89" t="s">
        <v>273</v>
      </c>
      <c r="G4009" s="209" t="s">
        <v>416</v>
      </c>
    </row>
    <row r="4010" spans="5:7">
      <c r="E4010" s="206" t="s">
        <v>4581</v>
      </c>
      <c r="F4010" s="89" t="s">
        <v>273</v>
      </c>
      <c r="G4010" s="209" t="s">
        <v>416</v>
      </c>
    </row>
    <row r="4011" spans="5:7">
      <c r="E4011" s="206" t="s">
        <v>4582</v>
      </c>
      <c r="F4011" s="89" t="s">
        <v>243</v>
      </c>
      <c r="G4011" s="209" t="s">
        <v>416</v>
      </c>
    </row>
    <row r="4012" spans="5:7">
      <c r="E4012" s="206" t="s">
        <v>4583</v>
      </c>
      <c r="F4012" s="89" t="s">
        <v>348</v>
      </c>
      <c r="G4012" s="209" t="s">
        <v>416</v>
      </c>
    </row>
    <row r="4013" spans="5:7">
      <c r="E4013" s="206" t="s">
        <v>4584</v>
      </c>
      <c r="F4013" s="89" t="s">
        <v>4906</v>
      </c>
      <c r="G4013" s="209" t="s">
        <v>416</v>
      </c>
    </row>
    <row r="4014" spans="5:7">
      <c r="E4014" s="206" t="s">
        <v>4584</v>
      </c>
      <c r="F4014" s="89" t="s">
        <v>348</v>
      </c>
      <c r="G4014" s="209" t="s">
        <v>416</v>
      </c>
    </row>
    <row r="4015" spans="5:7">
      <c r="E4015" s="206" t="s">
        <v>4584</v>
      </c>
      <c r="F4015" s="89" t="s">
        <v>320</v>
      </c>
      <c r="G4015" s="209" t="s">
        <v>416</v>
      </c>
    </row>
    <row r="4016" spans="5:7">
      <c r="E4016" s="206" t="s">
        <v>1307</v>
      </c>
      <c r="F4016" s="89" t="s">
        <v>276</v>
      </c>
      <c r="G4016" s="209" t="s">
        <v>416</v>
      </c>
    </row>
    <row r="4017" spans="5:7">
      <c r="E4017" s="206" t="s">
        <v>1308</v>
      </c>
      <c r="F4017" s="89" t="s">
        <v>271</v>
      </c>
      <c r="G4017" s="209" t="s">
        <v>416</v>
      </c>
    </row>
    <row r="4018" spans="5:7">
      <c r="E4018" s="206" t="s">
        <v>4585</v>
      </c>
      <c r="F4018" s="89" t="s">
        <v>243</v>
      </c>
      <c r="G4018" s="209" t="s">
        <v>416</v>
      </c>
    </row>
    <row r="4019" spans="5:7">
      <c r="E4019" s="206" t="s">
        <v>4586</v>
      </c>
      <c r="F4019" s="89" t="s">
        <v>370</v>
      </c>
      <c r="G4019" s="209" t="s">
        <v>416</v>
      </c>
    </row>
    <row r="4020" spans="5:7">
      <c r="E4020" s="206" t="s">
        <v>4587</v>
      </c>
      <c r="F4020" s="89" t="s">
        <v>250</v>
      </c>
      <c r="G4020" s="209" t="s">
        <v>416</v>
      </c>
    </row>
    <row r="4021" spans="5:7">
      <c r="E4021" s="206" t="s">
        <v>4588</v>
      </c>
      <c r="F4021" s="89" t="s">
        <v>298</v>
      </c>
      <c r="G4021" s="209" t="s">
        <v>416</v>
      </c>
    </row>
    <row r="4022" spans="5:7">
      <c r="E4022" s="206" t="s">
        <v>4589</v>
      </c>
      <c r="F4022" s="89" t="s">
        <v>276</v>
      </c>
      <c r="G4022" s="209" t="s">
        <v>416</v>
      </c>
    </row>
    <row r="4023" spans="5:7">
      <c r="E4023" s="206" t="s">
        <v>4590</v>
      </c>
      <c r="F4023" s="89" t="s">
        <v>276</v>
      </c>
      <c r="G4023" s="209" t="s">
        <v>416</v>
      </c>
    </row>
    <row r="4024" spans="5:7">
      <c r="E4024" s="206" t="s">
        <v>4591</v>
      </c>
      <c r="F4024" s="89" t="s">
        <v>348</v>
      </c>
      <c r="G4024" s="209" t="s">
        <v>416</v>
      </c>
    </row>
    <row r="4025" spans="5:7">
      <c r="E4025" s="206" t="s">
        <v>4592</v>
      </c>
      <c r="F4025" s="89" t="s">
        <v>273</v>
      </c>
      <c r="G4025" s="209" t="s">
        <v>416</v>
      </c>
    </row>
    <row r="4026" spans="5:7">
      <c r="E4026" s="206" t="s">
        <v>4593</v>
      </c>
      <c r="F4026" s="89" t="s">
        <v>294</v>
      </c>
      <c r="G4026" s="209" t="s">
        <v>416</v>
      </c>
    </row>
    <row r="4027" spans="5:7">
      <c r="E4027" s="206" t="s">
        <v>4594</v>
      </c>
      <c r="F4027" s="89" t="s">
        <v>405</v>
      </c>
      <c r="G4027" s="209" t="s">
        <v>416</v>
      </c>
    </row>
    <row r="4028" spans="5:7">
      <c r="E4028" s="206" t="s">
        <v>4595</v>
      </c>
      <c r="F4028" s="89" t="s">
        <v>348</v>
      </c>
      <c r="G4028" s="209" t="s">
        <v>416</v>
      </c>
    </row>
    <row r="4029" spans="5:7">
      <c r="E4029" s="206" t="s">
        <v>1310</v>
      </c>
      <c r="F4029" s="89" t="s">
        <v>250</v>
      </c>
      <c r="G4029" s="209" t="s">
        <v>416</v>
      </c>
    </row>
    <row r="4030" spans="5:7">
      <c r="E4030" s="206" t="s">
        <v>1311</v>
      </c>
      <c r="F4030" s="89" t="s">
        <v>252</v>
      </c>
      <c r="G4030" s="209" t="s">
        <v>416</v>
      </c>
    </row>
    <row r="4031" spans="5:7">
      <c r="E4031" s="206" t="s">
        <v>4596</v>
      </c>
      <c r="F4031" s="89" t="s">
        <v>348</v>
      </c>
      <c r="G4031" s="209" t="s">
        <v>416</v>
      </c>
    </row>
    <row r="4032" spans="5:7">
      <c r="E4032" s="206" t="s">
        <v>1312</v>
      </c>
      <c r="F4032" s="89" t="s">
        <v>250</v>
      </c>
      <c r="G4032" s="209" t="s">
        <v>416</v>
      </c>
    </row>
    <row r="4033" spans="5:7">
      <c r="E4033" s="206" t="s">
        <v>4597</v>
      </c>
      <c r="F4033" s="89" t="s">
        <v>405</v>
      </c>
      <c r="G4033" s="209" t="s">
        <v>416</v>
      </c>
    </row>
    <row r="4034" spans="5:7">
      <c r="E4034" s="206" t="s">
        <v>4598</v>
      </c>
      <c r="F4034" s="89" t="s">
        <v>286</v>
      </c>
      <c r="G4034" s="209" t="s">
        <v>416</v>
      </c>
    </row>
    <row r="4035" spans="5:7">
      <c r="E4035" s="206" t="s">
        <v>4599</v>
      </c>
      <c r="F4035" s="89" t="s">
        <v>252</v>
      </c>
      <c r="G4035" s="209" t="s">
        <v>416</v>
      </c>
    </row>
    <row r="4036" spans="5:7">
      <c r="E4036" s="206" t="s">
        <v>4600</v>
      </c>
      <c r="F4036" s="89" t="s">
        <v>370</v>
      </c>
      <c r="G4036" s="209" t="s">
        <v>416</v>
      </c>
    </row>
    <row r="4037" spans="5:7">
      <c r="E4037" s="206" t="s">
        <v>1318</v>
      </c>
      <c r="F4037" s="89" t="s">
        <v>276</v>
      </c>
      <c r="G4037" s="209" t="s">
        <v>416</v>
      </c>
    </row>
    <row r="4038" spans="5:7">
      <c r="E4038" s="206" t="s">
        <v>1319</v>
      </c>
      <c r="F4038" s="89" t="s">
        <v>276</v>
      </c>
      <c r="G4038" s="209" t="s">
        <v>416</v>
      </c>
    </row>
    <row r="4039" spans="5:7">
      <c r="E4039" s="206" t="s">
        <v>1320</v>
      </c>
      <c r="F4039" s="89" t="s">
        <v>276</v>
      </c>
      <c r="G4039" s="209" t="s">
        <v>416</v>
      </c>
    </row>
    <row r="4040" spans="5:7">
      <c r="E4040" s="206" t="s">
        <v>4601</v>
      </c>
      <c r="F4040" s="89" t="s">
        <v>276</v>
      </c>
      <c r="G4040" s="209" t="s">
        <v>416</v>
      </c>
    </row>
    <row r="4041" spans="5:7">
      <c r="E4041" s="206" t="s">
        <v>1321</v>
      </c>
      <c r="F4041" s="89" t="s">
        <v>335</v>
      </c>
      <c r="G4041" s="209" t="s">
        <v>416</v>
      </c>
    </row>
    <row r="4042" spans="5:7">
      <c r="E4042" s="206" t="s">
        <v>1322</v>
      </c>
      <c r="F4042" s="89" t="s">
        <v>250</v>
      </c>
      <c r="G4042" s="209" t="s">
        <v>416</v>
      </c>
    </row>
    <row r="4043" spans="5:7">
      <c r="E4043" s="206" t="s">
        <v>4602</v>
      </c>
      <c r="F4043" s="89" t="s">
        <v>276</v>
      </c>
      <c r="G4043" s="209" t="s">
        <v>416</v>
      </c>
    </row>
    <row r="4044" spans="5:7">
      <c r="E4044" s="206" t="s">
        <v>1323</v>
      </c>
      <c r="F4044" s="89" t="s">
        <v>335</v>
      </c>
      <c r="G4044" s="209" t="s">
        <v>416</v>
      </c>
    </row>
    <row r="4045" spans="5:7">
      <c r="E4045" s="206" t="s">
        <v>4603</v>
      </c>
      <c r="F4045" s="89" t="s">
        <v>306</v>
      </c>
      <c r="G4045" s="209" t="s">
        <v>416</v>
      </c>
    </row>
    <row r="4046" spans="5:7">
      <c r="E4046" s="206" t="s">
        <v>1324</v>
      </c>
      <c r="F4046" s="89" t="s">
        <v>276</v>
      </c>
      <c r="G4046" s="209" t="s">
        <v>416</v>
      </c>
    </row>
    <row r="4047" spans="5:7">
      <c r="E4047" s="206" t="s">
        <v>4604</v>
      </c>
      <c r="F4047" s="89" t="s">
        <v>276</v>
      </c>
      <c r="G4047" s="209" t="s">
        <v>416</v>
      </c>
    </row>
    <row r="4048" spans="5:7">
      <c r="E4048" s="206" t="s">
        <v>4605</v>
      </c>
      <c r="F4048" s="89" t="s">
        <v>243</v>
      </c>
      <c r="G4048" s="209" t="s">
        <v>416</v>
      </c>
    </row>
    <row r="4049" spans="5:7">
      <c r="E4049" s="206" t="s">
        <v>4606</v>
      </c>
      <c r="F4049" s="89" t="s">
        <v>250</v>
      </c>
      <c r="G4049" s="209" t="s">
        <v>416</v>
      </c>
    </row>
    <row r="4050" spans="5:7">
      <c r="E4050" s="206" t="s">
        <v>1313</v>
      </c>
      <c r="F4050" s="89" t="s">
        <v>252</v>
      </c>
      <c r="G4050" s="209" t="s">
        <v>416</v>
      </c>
    </row>
    <row r="4051" spans="5:7">
      <c r="E4051" s="206" t="s">
        <v>1314</v>
      </c>
      <c r="F4051" s="89" t="s">
        <v>252</v>
      </c>
      <c r="G4051" s="209" t="s">
        <v>416</v>
      </c>
    </row>
    <row r="4052" spans="5:7">
      <c r="E4052" s="206" t="s">
        <v>4607</v>
      </c>
      <c r="F4052" s="89" t="s">
        <v>276</v>
      </c>
      <c r="G4052" s="209" t="s">
        <v>416</v>
      </c>
    </row>
    <row r="4053" spans="5:7">
      <c r="E4053" s="206" t="s">
        <v>4608</v>
      </c>
      <c r="F4053" s="89" t="s">
        <v>248</v>
      </c>
      <c r="G4053" s="209" t="s">
        <v>416</v>
      </c>
    </row>
    <row r="4054" spans="5:7">
      <c r="E4054" s="206" t="s">
        <v>4609</v>
      </c>
      <c r="F4054" s="89" t="s">
        <v>250</v>
      </c>
      <c r="G4054" s="209" t="s">
        <v>416</v>
      </c>
    </row>
    <row r="4055" spans="5:7">
      <c r="E4055" s="206" t="s">
        <v>4610</v>
      </c>
      <c r="F4055" s="89" t="s">
        <v>348</v>
      </c>
      <c r="G4055" s="209" t="s">
        <v>416</v>
      </c>
    </row>
    <row r="4056" spans="5:7">
      <c r="E4056" s="206" t="s">
        <v>4611</v>
      </c>
      <c r="F4056" s="89" t="s">
        <v>276</v>
      </c>
      <c r="G4056" s="209" t="s">
        <v>416</v>
      </c>
    </row>
    <row r="4057" spans="5:7">
      <c r="E4057" s="206" t="s">
        <v>1317</v>
      </c>
      <c r="F4057" s="89" t="s">
        <v>250</v>
      </c>
      <c r="G4057" s="209" t="s">
        <v>416</v>
      </c>
    </row>
    <row r="4058" spans="5:7">
      <c r="E4058" s="206" t="s">
        <v>4612</v>
      </c>
      <c r="F4058" s="89" t="s">
        <v>348</v>
      </c>
      <c r="G4058" s="209" t="s">
        <v>416</v>
      </c>
    </row>
    <row r="4059" spans="5:7">
      <c r="E4059" s="206" t="s">
        <v>4613</v>
      </c>
      <c r="F4059" s="89" t="s">
        <v>250</v>
      </c>
      <c r="G4059" s="209" t="s">
        <v>416</v>
      </c>
    </row>
    <row r="4060" spans="5:7">
      <c r="E4060" s="206" t="s">
        <v>4614</v>
      </c>
      <c r="F4060" s="89" t="s">
        <v>306</v>
      </c>
      <c r="G4060" s="209" t="s">
        <v>416</v>
      </c>
    </row>
    <row r="4061" spans="5:7">
      <c r="E4061" s="206" t="s">
        <v>4615</v>
      </c>
      <c r="F4061" s="89" t="s">
        <v>286</v>
      </c>
      <c r="G4061" s="209" t="s">
        <v>416</v>
      </c>
    </row>
    <row r="4062" spans="5:7">
      <c r="E4062" s="206" t="s">
        <v>4616</v>
      </c>
      <c r="F4062" s="89" t="s">
        <v>243</v>
      </c>
      <c r="G4062" s="209" t="s">
        <v>416</v>
      </c>
    </row>
    <row r="4063" spans="5:7">
      <c r="E4063" s="206" t="s">
        <v>4617</v>
      </c>
      <c r="F4063" s="89" t="s">
        <v>276</v>
      </c>
      <c r="G4063" s="209" t="s">
        <v>416</v>
      </c>
    </row>
    <row r="4064" spans="5:7">
      <c r="E4064" s="206" t="s">
        <v>4618</v>
      </c>
      <c r="F4064" s="89" t="s">
        <v>276</v>
      </c>
      <c r="G4064" s="209" t="s">
        <v>416</v>
      </c>
    </row>
    <row r="4065" spans="5:7">
      <c r="E4065" s="206" t="s">
        <v>4619</v>
      </c>
      <c r="F4065" s="89" t="s">
        <v>252</v>
      </c>
      <c r="G4065" s="209" t="s">
        <v>416</v>
      </c>
    </row>
    <row r="4066" spans="5:7">
      <c r="E4066" s="206" t="s">
        <v>4620</v>
      </c>
      <c r="F4066" s="89" t="s">
        <v>269</v>
      </c>
      <c r="G4066" s="209" t="s">
        <v>416</v>
      </c>
    </row>
    <row r="4067" spans="5:7">
      <c r="E4067" s="206" t="s">
        <v>4621</v>
      </c>
      <c r="F4067" s="89" t="s">
        <v>295</v>
      </c>
      <c r="G4067" s="209" t="s">
        <v>416</v>
      </c>
    </row>
    <row r="4068" spans="5:7">
      <c r="E4068" s="206" t="s">
        <v>4621</v>
      </c>
      <c r="F4068" s="89" t="s">
        <v>294</v>
      </c>
      <c r="G4068" s="209" t="s">
        <v>416</v>
      </c>
    </row>
    <row r="4069" spans="5:7">
      <c r="E4069" s="206" t="s">
        <v>4622</v>
      </c>
      <c r="F4069" s="89" t="s">
        <v>295</v>
      </c>
      <c r="G4069" s="209" t="s">
        <v>416</v>
      </c>
    </row>
    <row r="4070" spans="5:7">
      <c r="E4070" s="206" t="s">
        <v>4622</v>
      </c>
      <c r="F4070" s="89" t="s">
        <v>294</v>
      </c>
      <c r="G4070" s="209" t="s">
        <v>416</v>
      </c>
    </row>
    <row r="4071" spans="5:7">
      <c r="E4071" s="206" t="s">
        <v>1315</v>
      </c>
      <c r="F4071" s="89" t="s">
        <v>250</v>
      </c>
      <c r="G4071" s="209" t="s">
        <v>416</v>
      </c>
    </row>
    <row r="4072" spans="5:7">
      <c r="E4072" s="206" t="s">
        <v>4623</v>
      </c>
      <c r="F4072" s="89" t="s">
        <v>252</v>
      </c>
      <c r="G4072" s="209" t="s">
        <v>416</v>
      </c>
    </row>
    <row r="4073" spans="5:7">
      <c r="E4073" s="206" t="s">
        <v>4624</v>
      </c>
      <c r="F4073" s="89" t="s">
        <v>286</v>
      </c>
      <c r="G4073" s="209" t="s">
        <v>416</v>
      </c>
    </row>
    <row r="4074" spans="5:7">
      <c r="E4074" s="206" t="s">
        <v>1316</v>
      </c>
      <c r="F4074" s="89" t="s">
        <v>250</v>
      </c>
      <c r="G4074" s="209" t="s">
        <v>416</v>
      </c>
    </row>
    <row r="4075" spans="5:7">
      <c r="E4075" s="206" t="s">
        <v>4625</v>
      </c>
      <c r="F4075" s="89" t="s">
        <v>273</v>
      </c>
      <c r="G4075" s="209" t="s">
        <v>416</v>
      </c>
    </row>
    <row r="4076" spans="5:7">
      <c r="E4076" s="206" t="s">
        <v>4626</v>
      </c>
      <c r="F4076" s="89" t="s">
        <v>286</v>
      </c>
      <c r="G4076" s="209" t="s">
        <v>416</v>
      </c>
    </row>
    <row r="4077" spans="5:7">
      <c r="E4077" s="206" t="s">
        <v>4627</v>
      </c>
      <c r="F4077" s="89" t="s">
        <v>252</v>
      </c>
      <c r="G4077" s="209" t="s">
        <v>416</v>
      </c>
    </row>
    <row r="4078" spans="5:7">
      <c r="E4078" s="206" t="s">
        <v>4628</v>
      </c>
      <c r="F4078" s="89" t="s">
        <v>252</v>
      </c>
      <c r="G4078" s="209" t="s">
        <v>416</v>
      </c>
    </row>
    <row r="4079" spans="5:7">
      <c r="E4079" s="206" t="s">
        <v>4629</v>
      </c>
      <c r="F4079" s="89" t="s">
        <v>273</v>
      </c>
      <c r="G4079" s="209" t="s">
        <v>416</v>
      </c>
    </row>
    <row r="4080" spans="5:7">
      <c r="E4080" s="206" t="s">
        <v>4630</v>
      </c>
      <c r="F4080" s="89" t="s">
        <v>294</v>
      </c>
      <c r="G4080" s="209" t="s">
        <v>416</v>
      </c>
    </row>
    <row r="4081" spans="5:7">
      <c r="E4081" s="206" t="s">
        <v>4631</v>
      </c>
      <c r="F4081" s="89" t="s">
        <v>298</v>
      </c>
      <c r="G4081" s="209" t="s">
        <v>416</v>
      </c>
    </row>
    <row r="4082" spans="5:7">
      <c r="E4082" s="206" t="s">
        <v>4632</v>
      </c>
      <c r="F4082" s="89" t="s">
        <v>276</v>
      </c>
      <c r="G4082" s="209" t="s">
        <v>416</v>
      </c>
    </row>
    <row r="4083" spans="5:7">
      <c r="E4083" s="206" t="s">
        <v>4633</v>
      </c>
      <c r="F4083" s="89" t="s">
        <v>273</v>
      </c>
      <c r="G4083" s="209" t="s">
        <v>416</v>
      </c>
    </row>
    <row r="4084" spans="5:7">
      <c r="E4084" s="206" t="s">
        <v>1325</v>
      </c>
      <c r="F4084" s="89" t="s">
        <v>250</v>
      </c>
      <c r="G4084" s="209" t="s">
        <v>416</v>
      </c>
    </row>
    <row r="4085" spans="5:7">
      <c r="E4085" s="206" t="s">
        <v>4634</v>
      </c>
      <c r="F4085" s="89" t="s">
        <v>370</v>
      </c>
      <c r="G4085" s="209" t="s">
        <v>416</v>
      </c>
    </row>
    <row r="4086" spans="5:7">
      <c r="E4086" s="206" t="s">
        <v>1326</v>
      </c>
      <c r="F4086" s="89" t="s">
        <v>276</v>
      </c>
      <c r="G4086" s="209" t="s">
        <v>416</v>
      </c>
    </row>
    <row r="4087" spans="5:7">
      <c r="E4087" s="206" t="s">
        <v>4635</v>
      </c>
      <c r="F4087" s="89" t="s">
        <v>276</v>
      </c>
      <c r="G4087" s="209" t="s">
        <v>416</v>
      </c>
    </row>
    <row r="4088" spans="5:7">
      <c r="E4088" s="206" t="s">
        <v>4636</v>
      </c>
      <c r="F4088" s="89" t="s">
        <v>252</v>
      </c>
      <c r="G4088" s="209" t="s">
        <v>416</v>
      </c>
    </row>
    <row r="4089" spans="5:7">
      <c r="E4089" s="206" t="s">
        <v>4637</v>
      </c>
      <c r="F4089" s="89" t="s">
        <v>252</v>
      </c>
      <c r="G4089" s="209" t="s">
        <v>416</v>
      </c>
    </row>
    <row r="4090" spans="5:7">
      <c r="E4090" s="206" t="s">
        <v>4638</v>
      </c>
      <c r="F4090" s="89" t="s">
        <v>252</v>
      </c>
      <c r="G4090" s="209" t="s">
        <v>416</v>
      </c>
    </row>
    <row r="4091" spans="5:7">
      <c r="E4091" s="206" t="s">
        <v>4639</v>
      </c>
      <c r="F4091" s="89" t="s">
        <v>295</v>
      </c>
      <c r="G4091" s="209" t="s">
        <v>416</v>
      </c>
    </row>
    <row r="4092" spans="5:7">
      <c r="E4092" s="206" t="s">
        <v>4640</v>
      </c>
      <c r="F4092" s="89" t="s">
        <v>348</v>
      </c>
      <c r="G4092" s="209" t="s">
        <v>416</v>
      </c>
    </row>
    <row r="4093" spans="5:7">
      <c r="E4093" s="206" t="s">
        <v>4641</v>
      </c>
      <c r="F4093" s="89" t="s">
        <v>276</v>
      </c>
      <c r="G4093" s="209" t="s">
        <v>416</v>
      </c>
    </row>
    <row r="4094" spans="5:7">
      <c r="E4094" s="206" t="s">
        <v>4642</v>
      </c>
      <c r="F4094" s="89" t="s">
        <v>348</v>
      </c>
      <c r="G4094" s="209" t="s">
        <v>416</v>
      </c>
    </row>
    <row r="4095" spans="5:7">
      <c r="E4095" s="206" t="s">
        <v>4643</v>
      </c>
      <c r="F4095" s="89" t="s">
        <v>276</v>
      </c>
      <c r="G4095" s="209" t="s">
        <v>416</v>
      </c>
    </row>
    <row r="4096" spans="5:7">
      <c r="E4096" s="206" t="s">
        <v>4644</v>
      </c>
      <c r="F4096" s="89" t="s">
        <v>252</v>
      </c>
      <c r="G4096" s="209" t="s">
        <v>416</v>
      </c>
    </row>
    <row r="4097" spans="5:7">
      <c r="E4097" s="206" t="s">
        <v>4645</v>
      </c>
      <c r="F4097" s="89" t="s">
        <v>252</v>
      </c>
      <c r="G4097" s="209" t="s">
        <v>416</v>
      </c>
    </row>
    <row r="4098" spans="5:7">
      <c r="E4098" s="206" t="s">
        <v>1327</v>
      </c>
      <c r="F4098" s="89" t="s">
        <v>276</v>
      </c>
      <c r="G4098" s="209" t="s">
        <v>416</v>
      </c>
    </row>
    <row r="4099" spans="5:7">
      <c r="E4099" s="206" t="s">
        <v>4646</v>
      </c>
      <c r="F4099" s="89" t="s">
        <v>405</v>
      </c>
      <c r="G4099" s="209" t="s">
        <v>416</v>
      </c>
    </row>
    <row r="4100" spans="5:7">
      <c r="E4100" s="206" t="s">
        <v>1328</v>
      </c>
      <c r="F4100" s="89" t="s">
        <v>252</v>
      </c>
      <c r="G4100" s="209" t="s">
        <v>416</v>
      </c>
    </row>
    <row r="4101" spans="5:7">
      <c r="E4101" s="206" t="s">
        <v>4647</v>
      </c>
      <c r="F4101" s="89" t="s">
        <v>348</v>
      </c>
      <c r="G4101" s="209" t="s">
        <v>416</v>
      </c>
    </row>
    <row r="4102" spans="5:7">
      <c r="E4102" s="206" t="s">
        <v>4648</v>
      </c>
      <c r="F4102" s="89" t="s">
        <v>248</v>
      </c>
      <c r="G4102" s="209" t="s">
        <v>416</v>
      </c>
    </row>
    <row r="4103" spans="5:7">
      <c r="E4103" s="206" t="s">
        <v>1329</v>
      </c>
      <c r="F4103" s="89" t="s">
        <v>276</v>
      </c>
      <c r="G4103" s="209" t="s">
        <v>416</v>
      </c>
    </row>
    <row r="4104" spans="5:7">
      <c r="E4104" s="206" t="s">
        <v>4649</v>
      </c>
      <c r="F4104" s="89" t="s">
        <v>243</v>
      </c>
      <c r="G4104" s="209" t="s">
        <v>416</v>
      </c>
    </row>
    <row r="4105" spans="5:7">
      <c r="E4105" s="206" t="s">
        <v>4649</v>
      </c>
      <c r="F4105" s="89" t="s">
        <v>4906</v>
      </c>
      <c r="G4105" s="209" t="s">
        <v>416</v>
      </c>
    </row>
    <row r="4106" spans="5:7">
      <c r="E4106" s="206" t="s">
        <v>4649</v>
      </c>
      <c r="F4106" s="89" t="s">
        <v>271</v>
      </c>
      <c r="G4106" s="209" t="s">
        <v>416</v>
      </c>
    </row>
    <row r="4107" spans="5:7">
      <c r="E4107" s="206" t="s">
        <v>4650</v>
      </c>
      <c r="F4107" s="89" t="s">
        <v>248</v>
      </c>
      <c r="G4107" s="209" t="s">
        <v>416</v>
      </c>
    </row>
    <row r="4108" spans="5:7">
      <c r="E4108" s="206" t="s">
        <v>4651</v>
      </c>
      <c r="F4108" s="89" t="s">
        <v>286</v>
      </c>
      <c r="G4108" s="209" t="s">
        <v>416</v>
      </c>
    </row>
    <row r="4109" spans="5:7">
      <c r="E4109" s="206" t="s">
        <v>4651</v>
      </c>
      <c r="F4109" s="89" t="s">
        <v>286</v>
      </c>
      <c r="G4109" s="209" t="s">
        <v>416</v>
      </c>
    </row>
    <row r="4110" spans="5:7">
      <c r="E4110" s="206" t="s">
        <v>4652</v>
      </c>
      <c r="F4110" s="89" t="s">
        <v>1113</v>
      </c>
      <c r="G4110" s="209" t="s">
        <v>416</v>
      </c>
    </row>
    <row r="4111" spans="5:7">
      <c r="E4111" s="206" t="s">
        <v>4653</v>
      </c>
      <c r="F4111" s="89" t="s">
        <v>276</v>
      </c>
      <c r="G4111" s="209" t="s">
        <v>416</v>
      </c>
    </row>
    <row r="4112" spans="5:7">
      <c r="E4112" s="206" t="s">
        <v>4654</v>
      </c>
      <c r="F4112" s="89" t="s">
        <v>269</v>
      </c>
      <c r="G4112" s="209" t="s">
        <v>416</v>
      </c>
    </row>
    <row r="4113" spans="5:7">
      <c r="E4113" s="206" t="s">
        <v>1333</v>
      </c>
      <c r="F4113" s="89" t="s">
        <v>250</v>
      </c>
      <c r="G4113" s="209" t="s">
        <v>416</v>
      </c>
    </row>
    <row r="4114" spans="5:7">
      <c r="E4114" s="206" t="s">
        <v>1334</v>
      </c>
      <c r="F4114" s="89" t="s">
        <v>276</v>
      </c>
      <c r="G4114" s="209" t="s">
        <v>416</v>
      </c>
    </row>
    <row r="4115" spans="5:7">
      <c r="E4115" s="206" t="s">
        <v>4655</v>
      </c>
      <c r="F4115" s="89" t="s">
        <v>243</v>
      </c>
      <c r="G4115" s="209" t="s">
        <v>416</v>
      </c>
    </row>
    <row r="4116" spans="5:7">
      <c r="E4116" s="206" t="s">
        <v>4656</v>
      </c>
      <c r="F4116" s="89" t="s">
        <v>4906</v>
      </c>
      <c r="G4116" s="209" t="s">
        <v>416</v>
      </c>
    </row>
    <row r="4117" spans="5:7">
      <c r="E4117" s="206" t="s">
        <v>4656</v>
      </c>
      <c r="F4117" s="89" t="s">
        <v>370</v>
      </c>
      <c r="G4117" s="209" t="s">
        <v>416</v>
      </c>
    </row>
    <row r="4118" spans="5:7">
      <c r="E4118" s="206" t="s">
        <v>4657</v>
      </c>
      <c r="F4118" s="89" t="s">
        <v>252</v>
      </c>
      <c r="G4118" s="209" t="s">
        <v>416</v>
      </c>
    </row>
    <row r="4119" spans="5:7">
      <c r="E4119" s="206" t="s">
        <v>4658</v>
      </c>
      <c r="F4119" s="89" t="s">
        <v>286</v>
      </c>
      <c r="G4119" s="209" t="s">
        <v>416</v>
      </c>
    </row>
    <row r="4120" spans="5:7">
      <c r="E4120" s="206" t="s">
        <v>4659</v>
      </c>
      <c r="F4120" s="89" t="s">
        <v>252</v>
      </c>
      <c r="G4120" s="209" t="s">
        <v>416</v>
      </c>
    </row>
    <row r="4121" spans="5:7">
      <c r="E4121" s="206" t="s">
        <v>4660</v>
      </c>
      <c r="F4121" s="89" t="s">
        <v>335</v>
      </c>
      <c r="G4121" s="209" t="s">
        <v>416</v>
      </c>
    </row>
    <row r="4122" spans="5:7">
      <c r="E4122" s="206" t="s">
        <v>4661</v>
      </c>
      <c r="F4122" s="89" t="s">
        <v>276</v>
      </c>
      <c r="G4122" s="209" t="s">
        <v>416</v>
      </c>
    </row>
    <row r="4123" spans="5:7">
      <c r="E4123" s="206" t="s">
        <v>4662</v>
      </c>
      <c r="F4123" s="89" t="s">
        <v>276</v>
      </c>
      <c r="G4123" s="209" t="s">
        <v>416</v>
      </c>
    </row>
    <row r="4124" spans="5:7">
      <c r="E4124" s="206" t="s">
        <v>1337</v>
      </c>
      <c r="F4124" s="89" t="s">
        <v>276</v>
      </c>
      <c r="G4124" s="209" t="s">
        <v>416</v>
      </c>
    </row>
    <row r="4125" spans="5:7">
      <c r="E4125" s="206" t="s">
        <v>1338</v>
      </c>
      <c r="F4125" s="89" t="s">
        <v>250</v>
      </c>
      <c r="G4125" s="209" t="s">
        <v>416</v>
      </c>
    </row>
    <row r="4126" spans="5:7">
      <c r="E4126" s="206" t="s">
        <v>4663</v>
      </c>
      <c r="F4126" s="89" t="s">
        <v>269</v>
      </c>
      <c r="G4126" s="209" t="s">
        <v>416</v>
      </c>
    </row>
    <row r="4127" spans="5:7">
      <c r="E4127" s="206" t="s">
        <v>4664</v>
      </c>
      <c r="F4127" s="89" t="s">
        <v>276</v>
      </c>
      <c r="G4127" s="209" t="s">
        <v>416</v>
      </c>
    </row>
    <row r="4128" spans="5:7">
      <c r="E4128" s="206" t="s">
        <v>4665</v>
      </c>
      <c r="F4128" s="89" t="s">
        <v>250</v>
      </c>
      <c r="G4128" s="209" t="s">
        <v>416</v>
      </c>
    </row>
    <row r="4129" spans="5:7">
      <c r="E4129" s="206" t="s">
        <v>4666</v>
      </c>
      <c r="F4129" s="89" t="s">
        <v>405</v>
      </c>
      <c r="G4129" s="209" t="s">
        <v>416</v>
      </c>
    </row>
    <row r="4130" spans="5:7">
      <c r="E4130" s="206" t="s">
        <v>4667</v>
      </c>
      <c r="F4130" s="89" t="s">
        <v>252</v>
      </c>
      <c r="G4130" s="209" t="s">
        <v>416</v>
      </c>
    </row>
    <row r="4131" spans="5:7">
      <c r="E4131" s="206" t="s">
        <v>4668</v>
      </c>
      <c r="F4131" s="89" t="s">
        <v>248</v>
      </c>
      <c r="G4131" s="209" t="s">
        <v>416</v>
      </c>
    </row>
    <row r="4132" spans="5:7">
      <c r="E4132" s="206" t="s">
        <v>4669</v>
      </c>
      <c r="F4132" s="89" t="s">
        <v>252</v>
      </c>
      <c r="G4132" s="209" t="s">
        <v>416</v>
      </c>
    </row>
    <row r="4133" spans="5:7">
      <c r="E4133" s="206" t="s">
        <v>1339</v>
      </c>
      <c r="F4133" s="89" t="s">
        <v>276</v>
      </c>
      <c r="G4133" s="209" t="s">
        <v>416</v>
      </c>
    </row>
    <row r="4134" spans="5:7">
      <c r="E4134" s="206" t="s">
        <v>1340</v>
      </c>
      <c r="F4134" s="89" t="s">
        <v>250</v>
      </c>
      <c r="G4134" s="209" t="s">
        <v>416</v>
      </c>
    </row>
    <row r="4135" spans="5:7">
      <c r="E4135" s="206" t="s">
        <v>4670</v>
      </c>
      <c r="F4135" s="89" t="s">
        <v>243</v>
      </c>
      <c r="G4135" s="209" t="s">
        <v>416</v>
      </c>
    </row>
    <row r="4136" spans="5:7">
      <c r="E4136" s="206" t="s">
        <v>4671</v>
      </c>
      <c r="F4136" s="89" t="s">
        <v>286</v>
      </c>
      <c r="G4136" s="209" t="s">
        <v>416</v>
      </c>
    </row>
    <row r="4137" spans="5:7">
      <c r="E4137" s="206" t="s">
        <v>4672</v>
      </c>
      <c r="F4137" s="89" t="s">
        <v>380</v>
      </c>
      <c r="G4137" s="209" t="s">
        <v>416</v>
      </c>
    </row>
    <row r="4138" spans="5:7">
      <c r="E4138" s="206" t="s">
        <v>4672</v>
      </c>
      <c r="F4138" s="89" t="s">
        <v>243</v>
      </c>
      <c r="G4138" s="209" t="s">
        <v>416</v>
      </c>
    </row>
    <row r="4139" spans="5:7">
      <c r="E4139" s="206" t="s">
        <v>4673</v>
      </c>
      <c r="F4139" s="89" t="s">
        <v>252</v>
      </c>
      <c r="G4139" s="209" t="s">
        <v>416</v>
      </c>
    </row>
    <row r="4140" spans="5:7">
      <c r="E4140" s="206" t="s">
        <v>4674</v>
      </c>
      <c r="F4140" s="89" t="s">
        <v>250</v>
      </c>
      <c r="G4140" s="209" t="s">
        <v>416</v>
      </c>
    </row>
    <row r="4141" spans="5:7">
      <c r="E4141" s="206" t="s">
        <v>1346</v>
      </c>
      <c r="F4141" s="89" t="s">
        <v>270</v>
      </c>
      <c r="G4141" s="209" t="s">
        <v>416</v>
      </c>
    </row>
    <row r="4142" spans="5:7">
      <c r="E4142" s="206" t="s">
        <v>1346</v>
      </c>
      <c r="F4142" s="89" t="s">
        <v>1113</v>
      </c>
      <c r="G4142" s="209" t="s">
        <v>416</v>
      </c>
    </row>
    <row r="4143" spans="5:7">
      <c r="E4143" s="206" t="s">
        <v>1346</v>
      </c>
      <c r="F4143" s="89" t="s">
        <v>243</v>
      </c>
      <c r="G4143" s="209" t="s">
        <v>416</v>
      </c>
    </row>
    <row r="4144" spans="5:7">
      <c r="E4144" s="206" t="s">
        <v>4675</v>
      </c>
      <c r="F4144" s="89" t="s">
        <v>250</v>
      </c>
      <c r="G4144" s="209" t="s">
        <v>416</v>
      </c>
    </row>
    <row r="4145" spans="5:7">
      <c r="E4145" s="206" t="s">
        <v>4676</v>
      </c>
      <c r="F4145" s="89" t="s">
        <v>286</v>
      </c>
      <c r="G4145" s="209" t="s">
        <v>416</v>
      </c>
    </row>
    <row r="4146" spans="5:7">
      <c r="E4146" s="206" t="s">
        <v>4677</v>
      </c>
      <c r="F4146" s="89" t="s">
        <v>276</v>
      </c>
      <c r="G4146" s="209" t="s">
        <v>416</v>
      </c>
    </row>
    <row r="4147" spans="5:7">
      <c r="E4147" s="206" t="s">
        <v>1347</v>
      </c>
      <c r="F4147" s="89" t="s">
        <v>1113</v>
      </c>
      <c r="G4147" s="209" t="s">
        <v>416</v>
      </c>
    </row>
    <row r="4148" spans="5:7">
      <c r="E4148" s="206" t="s">
        <v>1347</v>
      </c>
      <c r="F4148" s="89" t="s">
        <v>369</v>
      </c>
      <c r="G4148" s="209" t="s">
        <v>416</v>
      </c>
    </row>
    <row r="4149" spans="5:7">
      <c r="E4149" s="206" t="s">
        <v>1348</v>
      </c>
      <c r="F4149" s="89" t="s">
        <v>276</v>
      </c>
      <c r="G4149" s="209" t="s">
        <v>416</v>
      </c>
    </row>
    <row r="4150" spans="5:7">
      <c r="E4150" s="206" t="s">
        <v>4678</v>
      </c>
      <c r="F4150" s="89" t="s">
        <v>348</v>
      </c>
      <c r="G4150" s="209" t="s">
        <v>416</v>
      </c>
    </row>
    <row r="4151" spans="5:7">
      <c r="E4151" s="206" t="s">
        <v>4679</v>
      </c>
      <c r="F4151" s="89" t="s">
        <v>269</v>
      </c>
      <c r="G4151" s="209" t="s">
        <v>416</v>
      </c>
    </row>
    <row r="4152" spans="5:7">
      <c r="E4152" s="206" t="s">
        <v>4680</v>
      </c>
      <c r="F4152" s="89" t="s">
        <v>286</v>
      </c>
      <c r="G4152" s="209" t="s">
        <v>416</v>
      </c>
    </row>
    <row r="4153" spans="5:7">
      <c r="E4153" s="206" t="s">
        <v>4681</v>
      </c>
      <c r="F4153" s="89" t="s">
        <v>243</v>
      </c>
      <c r="G4153" s="209" t="s">
        <v>416</v>
      </c>
    </row>
    <row r="4154" spans="5:7">
      <c r="E4154" s="206" t="s">
        <v>4682</v>
      </c>
      <c r="F4154" s="89" t="s">
        <v>286</v>
      </c>
      <c r="G4154" s="209" t="s">
        <v>416</v>
      </c>
    </row>
    <row r="4155" spans="5:7">
      <c r="E4155" s="206" t="s">
        <v>4683</v>
      </c>
      <c r="F4155" s="89" t="s">
        <v>370</v>
      </c>
      <c r="G4155" s="209" t="s">
        <v>416</v>
      </c>
    </row>
    <row r="4156" spans="5:7">
      <c r="E4156" s="206" t="s">
        <v>4684</v>
      </c>
      <c r="F4156" s="89" t="s">
        <v>276</v>
      </c>
      <c r="G4156" s="209" t="s">
        <v>416</v>
      </c>
    </row>
    <row r="4157" spans="5:7">
      <c r="E4157" s="206" t="s">
        <v>4685</v>
      </c>
      <c r="F4157" s="89" t="s">
        <v>273</v>
      </c>
      <c r="G4157" s="209" t="s">
        <v>416</v>
      </c>
    </row>
    <row r="4158" spans="5:7">
      <c r="E4158" s="206" t="s">
        <v>1349</v>
      </c>
      <c r="F4158" s="89" t="s">
        <v>276</v>
      </c>
      <c r="G4158" s="209" t="s">
        <v>416</v>
      </c>
    </row>
    <row r="4159" spans="5:7">
      <c r="E4159" s="206" t="s">
        <v>4686</v>
      </c>
      <c r="F4159" s="89" t="s">
        <v>276</v>
      </c>
      <c r="G4159" s="209" t="s">
        <v>416</v>
      </c>
    </row>
    <row r="4160" spans="5:7">
      <c r="E4160" s="206" t="s">
        <v>4687</v>
      </c>
      <c r="F4160" s="89" t="s">
        <v>276</v>
      </c>
      <c r="G4160" s="209" t="s">
        <v>416</v>
      </c>
    </row>
    <row r="4161" spans="5:7">
      <c r="E4161" s="206" t="s">
        <v>4688</v>
      </c>
      <c r="F4161" s="89" t="s">
        <v>405</v>
      </c>
      <c r="G4161" s="209" t="s">
        <v>416</v>
      </c>
    </row>
    <row r="4162" spans="5:7">
      <c r="E4162" s="206" t="s">
        <v>4689</v>
      </c>
      <c r="F4162" s="89" t="s">
        <v>405</v>
      </c>
      <c r="G4162" s="209" t="s">
        <v>416</v>
      </c>
    </row>
    <row r="4163" spans="5:7">
      <c r="E4163" s="206" t="s">
        <v>1330</v>
      </c>
      <c r="F4163" s="89" t="s">
        <v>250</v>
      </c>
      <c r="G4163" s="209" t="s">
        <v>416</v>
      </c>
    </row>
    <row r="4164" spans="5:7">
      <c r="E4164" s="206" t="s">
        <v>4690</v>
      </c>
      <c r="F4164" s="89" t="s">
        <v>335</v>
      </c>
      <c r="G4164" s="209" t="s">
        <v>416</v>
      </c>
    </row>
    <row r="4165" spans="5:7">
      <c r="E4165" s="206" t="s">
        <v>4691</v>
      </c>
      <c r="F4165" s="89" t="s">
        <v>273</v>
      </c>
      <c r="G4165" s="209" t="s">
        <v>416</v>
      </c>
    </row>
    <row r="4166" spans="5:7">
      <c r="E4166" s="206" t="s">
        <v>4692</v>
      </c>
      <c r="F4166" s="89" t="s">
        <v>295</v>
      </c>
      <c r="G4166" s="209" t="s">
        <v>416</v>
      </c>
    </row>
    <row r="4167" spans="5:7">
      <c r="E4167" s="206" t="s">
        <v>4692</v>
      </c>
      <c r="F4167" s="89" t="s">
        <v>294</v>
      </c>
      <c r="G4167" s="209" t="s">
        <v>416</v>
      </c>
    </row>
    <row r="4168" spans="5:7">
      <c r="E4168" s="206" t="s">
        <v>4693</v>
      </c>
      <c r="F4168" s="89" t="s">
        <v>269</v>
      </c>
      <c r="G4168" s="209" t="s">
        <v>416</v>
      </c>
    </row>
    <row r="4169" spans="5:7">
      <c r="E4169" s="206" t="s">
        <v>1331</v>
      </c>
      <c r="F4169" s="89" t="s">
        <v>243</v>
      </c>
      <c r="G4169" s="209" t="s">
        <v>416</v>
      </c>
    </row>
    <row r="4170" spans="5:7">
      <c r="E4170" s="206" t="s">
        <v>1332</v>
      </c>
      <c r="F4170" s="89" t="s">
        <v>250</v>
      </c>
      <c r="G4170" s="209" t="s">
        <v>416</v>
      </c>
    </row>
    <row r="4171" spans="5:7">
      <c r="E4171" s="206" t="s">
        <v>4694</v>
      </c>
      <c r="F4171" s="89" t="s">
        <v>248</v>
      </c>
      <c r="G4171" s="209" t="s">
        <v>416</v>
      </c>
    </row>
    <row r="4172" spans="5:7">
      <c r="E4172" s="206" t="s">
        <v>4695</v>
      </c>
      <c r="F4172" s="89" t="s">
        <v>348</v>
      </c>
      <c r="G4172" s="209" t="s">
        <v>416</v>
      </c>
    </row>
    <row r="4173" spans="5:7">
      <c r="E4173" s="206" t="s">
        <v>4696</v>
      </c>
      <c r="F4173" s="89" t="s">
        <v>370</v>
      </c>
      <c r="G4173" s="209" t="s">
        <v>416</v>
      </c>
    </row>
    <row r="4174" spans="5:7">
      <c r="E4174" s="206" t="s">
        <v>4697</v>
      </c>
      <c r="F4174" s="89" t="s">
        <v>286</v>
      </c>
      <c r="G4174" s="209" t="s">
        <v>416</v>
      </c>
    </row>
    <row r="4175" spans="5:7">
      <c r="E4175" s="206" t="s">
        <v>4698</v>
      </c>
      <c r="F4175" s="89" t="s">
        <v>1113</v>
      </c>
      <c r="G4175" s="209" t="s">
        <v>416</v>
      </c>
    </row>
    <row r="4176" spans="5:7">
      <c r="E4176" s="206" t="s">
        <v>4698</v>
      </c>
      <c r="F4176" s="89" t="s">
        <v>1113</v>
      </c>
      <c r="G4176" s="209" t="s">
        <v>416</v>
      </c>
    </row>
    <row r="4177" spans="5:7">
      <c r="E4177" s="206" t="s">
        <v>4699</v>
      </c>
      <c r="F4177" s="89" t="s">
        <v>271</v>
      </c>
      <c r="G4177" s="209" t="s">
        <v>416</v>
      </c>
    </row>
    <row r="4178" spans="5:7">
      <c r="E4178" s="206" t="s">
        <v>4699</v>
      </c>
      <c r="F4178" s="89" t="s">
        <v>271</v>
      </c>
      <c r="G4178" s="209" t="s">
        <v>416</v>
      </c>
    </row>
    <row r="4179" spans="5:7">
      <c r="E4179" s="206" t="s">
        <v>4700</v>
      </c>
      <c r="F4179" s="89" t="s">
        <v>405</v>
      </c>
      <c r="G4179" s="209" t="s">
        <v>416</v>
      </c>
    </row>
    <row r="4180" spans="5:7">
      <c r="E4180" s="206" t="s">
        <v>1335</v>
      </c>
      <c r="F4180" s="89" t="s">
        <v>252</v>
      </c>
      <c r="G4180" s="209" t="s">
        <v>416</v>
      </c>
    </row>
    <row r="4181" spans="5:7">
      <c r="E4181" s="206" t="s">
        <v>4701</v>
      </c>
      <c r="F4181" s="89" t="s">
        <v>243</v>
      </c>
      <c r="G4181" s="209" t="s">
        <v>416</v>
      </c>
    </row>
    <row r="4182" spans="5:7">
      <c r="E4182" s="206" t="s">
        <v>4702</v>
      </c>
      <c r="F4182" s="89" t="s">
        <v>269</v>
      </c>
      <c r="G4182" s="209" t="s">
        <v>416</v>
      </c>
    </row>
    <row r="4183" spans="5:7">
      <c r="E4183" s="206" t="s">
        <v>4703</v>
      </c>
      <c r="F4183" s="89" t="s">
        <v>276</v>
      </c>
      <c r="G4183" s="209" t="s">
        <v>416</v>
      </c>
    </row>
    <row r="4184" spans="5:7">
      <c r="E4184" s="206" t="s">
        <v>4704</v>
      </c>
      <c r="F4184" s="89" t="s">
        <v>276</v>
      </c>
      <c r="G4184" s="209" t="s">
        <v>416</v>
      </c>
    </row>
    <row r="4185" spans="5:7">
      <c r="E4185" s="206" t="s">
        <v>4705</v>
      </c>
      <c r="F4185" s="89" t="s">
        <v>405</v>
      </c>
      <c r="G4185" s="209" t="s">
        <v>416</v>
      </c>
    </row>
    <row r="4186" spans="5:7">
      <c r="E4186" s="206" t="s">
        <v>4706</v>
      </c>
      <c r="F4186" s="89" t="s">
        <v>252</v>
      </c>
      <c r="G4186" s="209" t="s">
        <v>416</v>
      </c>
    </row>
    <row r="4187" spans="5:7">
      <c r="E4187" s="206" t="s">
        <v>4707</v>
      </c>
      <c r="F4187" s="89" t="s">
        <v>286</v>
      </c>
      <c r="G4187" s="209" t="s">
        <v>416</v>
      </c>
    </row>
    <row r="4188" spans="5:7">
      <c r="E4188" s="206" t="s">
        <v>4708</v>
      </c>
      <c r="F4188" s="89" t="s">
        <v>348</v>
      </c>
      <c r="G4188" s="209" t="s">
        <v>416</v>
      </c>
    </row>
    <row r="4189" spans="5:7">
      <c r="E4189" s="206" t="s">
        <v>4709</v>
      </c>
      <c r="F4189" s="89" t="s">
        <v>269</v>
      </c>
      <c r="G4189" s="209" t="s">
        <v>416</v>
      </c>
    </row>
    <row r="4190" spans="5:7">
      <c r="E4190" s="206" t="s">
        <v>4710</v>
      </c>
      <c r="F4190" s="89" t="s">
        <v>276</v>
      </c>
      <c r="G4190" s="209" t="s">
        <v>416</v>
      </c>
    </row>
    <row r="4191" spans="5:7">
      <c r="E4191" s="206" t="s">
        <v>1336</v>
      </c>
      <c r="F4191" s="89" t="s">
        <v>250</v>
      </c>
      <c r="G4191" s="209" t="s">
        <v>416</v>
      </c>
    </row>
    <row r="4192" spans="5:7">
      <c r="E4192" s="206" t="s">
        <v>1341</v>
      </c>
      <c r="F4192" s="89" t="s">
        <v>276</v>
      </c>
      <c r="G4192" s="209" t="s">
        <v>416</v>
      </c>
    </row>
    <row r="4193" spans="5:7">
      <c r="E4193" s="206" t="s">
        <v>4711</v>
      </c>
      <c r="F4193" s="89" t="s">
        <v>252</v>
      </c>
      <c r="G4193" s="209" t="s">
        <v>416</v>
      </c>
    </row>
    <row r="4194" spans="5:7">
      <c r="E4194" s="206" t="s">
        <v>4712</v>
      </c>
      <c r="F4194" s="89" t="s">
        <v>276</v>
      </c>
      <c r="G4194" s="209" t="s">
        <v>416</v>
      </c>
    </row>
    <row r="4195" spans="5:7">
      <c r="E4195" s="206" t="s">
        <v>4713</v>
      </c>
      <c r="F4195" s="89" t="s">
        <v>276</v>
      </c>
      <c r="G4195" s="209" t="s">
        <v>416</v>
      </c>
    </row>
    <row r="4196" spans="5:7">
      <c r="E4196" s="206" t="s">
        <v>4714</v>
      </c>
      <c r="F4196" s="89" t="s">
        <v>269</v>
      </c>
      <c r="G4196" s="209" t="s">
        <v>416</v>
      </c>
    </row>
    <row r="4197" spans="5:7">
      <c r="E4197" s="206" t="s">
        <v>4715</v>
      </c>
      <c r="F4197" s="89" t="s">
        <v>286</v>
      </c>
      <c r="G4197" s="209" t="s">
        <v>416</v>
      </c>
    </row>
    <row r="4198" spans="5:7">
      <c r="E4198" s="206" t="s">
        <v>1342</v>
      </c>
      <c r="F4198" s="89" t="s">
        <v>276</v>
      </c>
      <c r="G4198" s="209" t="s">
        <v>416</v>
      </c>
    </row>
    <row r="4199" spans="5:7">
      <c r="E4199" s="206" t="s">
        <v>1343</v>
      </c>
      <c r="F4199" s="89" t="s">
        <v>250</v>
      </c>
      <c r="G4199" s="209" t="s">
        <v>416</v>
      </c>
    </row>
    <row r="4200" spans="5:7">
      <c r="E4200" s="206" t="s">
        <v>1344</v>
      </c>
      <c r="F4200" s="89" t="s">
        <v>276</v>
      </c>
      <c r="G4200" s="209" t="s">
        <v>416</v>
      </c>
    </row>
    <row r="4201" spans="5:7">
      <c r="E4201" s="206" t="s">
        <v>4716</v>
      </c>
      <c r="F4201" s="89" t="s">
        <v>335</v>
      </c>
      <c r="G4201" s="209" t="s">
        <v>416</v>
      </c>
    </row>
    <row r="4202" spans="5:7">
      <c r="E4202" s="206" t="s">
        <v>4717</v>
      </c>
      <c r="F4202" s="89" t="s">
        <v>405</v>
      </c>
      <c r="G4202" s="209" t="s">
        <v>416</v>
      </c>
    </row>
    <row r="4203" spans="5:7">
      <c r="E4203" s="206" t="s">
        <v>1345</v>
      </c>
      <c r="F4203" s="89" t="s">
        <v>271</v>
      </c>
      <c r="G4203" s="209" t="s">
        <v>416</v>
      </c>
    </row>
    <row r="4204" spans="5:7">
      <c r="E4204" s="206" t="s">
        <v>1345</v>
      </c>
      <c r="F4204" s="89" t="s">
        <v>271</v>
      </c>
      <c r="G4204" s="209" t="s">
        <v>416</v>
      </c>
    </row>
    <row r="4205" spans="5:7">
      <c r="E4205" s="206" t="s">
        <v>4718</v>
      </c>
      <c r="F4205" s="89" t="s">
        <v>252</v>
      </c>
      <c r="G4205" s="209" t="s">
        <v>416</v>
      </c>
    </row>
    <row r="4206" spans="5:7">
      <c r="E4206" s="206" t="s">
        <v>4719</v>
      </c>
      <c r="F4206" s="89" t="s">
        <v>273</v>
      </c>
      <c r="G4206" s="209" t="s">
        <v>416</v>
      </c>
    </row>
    <row r="4207" spans="5:7">
      <c r="E4207" s="206" t="s">
        <v>4720</v>
      </c>
      <c r="F4207" s="89" t="s">
        <v>276</v>
      </c>
      <c r="G4207" s="209" t="s">
        <v>416</v>
      </c>
    </row>
    <row r="4208" spans="5:7">
      <c r="E4208" s="206" t="s">
        <v>4721</v>
      </c>
      <c r="F4208" s="89" t="s">
        <v>348</v>
      </c>
      <c r="G4208" s="209" t="s">
        <v>416</v>
      </c>
    </row>
    <row r="4209" spans="5:7">
      <c r="E4209" s="206" t="s">
        <v>1350</v>
      </c>
      <c r="F4209" s="89" t="s">
        <v>276</v>
      </c>
      <c r="G4209" s="209" t="s">
        <v>416</v>
      </c>
    </row>
    <row r="4210" spans="5:7">
      <c r="E4210" s="206" t="s">
        <v>1351</v>
      </c>
      <c r="F4210" s="89" t="s">
        <v>276</v>
      </c>
      <c r="G4210" s="209" t="s">
        <v>416</v>
      </c>
    </row>
    <row r="4211" spans="5:7">
      <c r="E4211" s="206" t="s">
        <v>1351</v>
      </c>
      <c r="F4211" s="89" t="s">
        <v>276</v>
      </c>
      <c r="G4211" s="209" t="s">
        <v>416</v>
      </c>
    </row>
    <row r="4212" spans="5:7">
      <c r="E4212" s="206" t="s">
        <v>4722</v>
      </c>
      <c r="F4212" s="89" t="s">
        <v>286</v>
      </c>
      <c r="G4212" s="209" t="s">
        <v>416</v>
      </c>
    </row>
    <row r="4213" spans="5:7">
      <c r="E4213" s="206" t="s">
        <v>4722</v>
      </c>
      <c r="F4213" s="89" t="s">
        <v>350</v>
      </c>
      <c r="G4213" s="209" t="s">
        <v>416</v>
      </c>
    </row>
    <row r="4214" spans="5:7">
      <c r="E4214" s="206" t="s">
        <v>4723</v>
      </c>
      <c r="F4214" s="89" t="s">
        <v>405</v>
      </c>
      <c r="G4214" s="209" t="s">
        <v>416</v>
      </c>
    </row>
    <row r="4215" spans="5:7">
      <c r="E4215" s="206" t="s">
        <v>1352</v>
      </c>
      <c r="F4215" s="89" t="s">
        <v>250</v>
      </c>
      <c r="G4215" s="209" t="s">
        <v>416</v>
      </c>
    </row>
    <row r="4216" spans="5:7">
      <c r="E4216" s="206" t="s">
        <v>4724</v>
      </c>
      <c r="F4216" s="89" t="s">
        <v>276</v>
      </c>
      <c r="G4216" s="209" t="s">
        <v>416</v>
      </c>
    </row>
    <row r="4217" spans="5:7">
      <c r="E4217" s="206" t="s">
        <v>4725</v>
      </c>
      <c r="F4217" s="89" t="s">
        <v>252</v>
      </c>
      <c r="G4217" s="209" t="s">
        <v>416</v>
      </c>
    </row>
    <row r="4218" spans="5:7">
      <c r="E4218" s="206" t="s">
        <v>4726</v>
      </c>
      <c r="F4218" s="89" t="s">
        <v>286</v>
      </c>
      <c r="G4218" s="209" t="s">
        <v>416</v>
      </c>
    </row>
    <row r="4219" spans="5:7">
      <c r="E4219" s="206" t="s">
        <v>4727</v>
      </c>
      <c r="F4219" s="89" t="s">
        <v>325</v>
      </c>
      <c r="G4219" s="209" t="s">
        <v>416</v>
      </c>
    </row>
    <row r="4220" spans="5:7">
      <c r="E4220" s="206" t="s">
        <v>4728</v>
      </c>
      <c r="F4220" s="89" t="s">
        <v>405</v>
      </c>
      <c r="G4220" s="209" t="s">
        <v>416</v>
      </c>
    </row>
    <row r="4221" spans="5:7">
      <c r="E4221" s="206" t="s">
        <v>4729</v>
      </c>
      <c r="F4221" s="89" t="s">
        <v>405</v>
      </c>
      <c r="G4221" s="209" t="s">
        <v>416</v>
      </c>
    </row>
    <row r="4222" spans="5:7">
      <c r="E4222" s="206" t="s">
        <v>4730</v>
      </c>
      <c r="F4222" s="89" t="s">
        <v>276</v>
      </c>
      <c r="G4222" s="209" t="s">
        <v>416</v>
      </c>
    </row>
    <row r="4223" spans="5:7">
      <c r="E4223" s="206" t="s">
        <v>4731</v>
      </c>
      <c r="F4223" s="89" t="s">
        <v>252</v>
      </c>
      <c r="G4223" s="209" t="s">
        <v>416</v>
      </c>
    </row>
    <row r="4224" spans="5:7">
      <c r="E4224" s="206" t="s">
        <v>1368</v>
      </c>
      <c r="F4224" s="89" t="s">
        <v>276</v>
      </c>
      <c r="G4224" s="209" t="s">
        <v>416</v>
      </c>
    </row>
    <row r="4225" spans="5:7">
      <c r="E4225" s="206" t="s">
        <v>4732</v>
      </c>
      <c r="F4225" s="89" t="s">
        <v>380</v>
      </c>
      <c r="G4225" s="209" t="s">
        <v>416</v>
      </c>
    </row>
    <row r="4226" spans="5:7">
      <c r="E4226" s="206" t="s">
        <v>4732</v>
      </c>
      <c r="F4226" s="89" t="s">
        <v>1113</v>
      </c>
      <c r="G4226" s="209" t="s">
        <v>416</v>
      </c>
    </row>
    <row r="4227" spans="5:7">
      <c r="E4227" s="206" t="s">
        <v>1353</v>
      </c>
      <c r="F4227" s="89" t="s">
        <v>243</v>
      </c>
      <c r="G4227" s="209" t="s">
        <v>416</v>
      </c>
    </row>
    <row r="4228" spans="5:7">
      <c r="E4228" s="206" t="s">
        <v>4733</v>
      </c>
      <c r="F4228" s="89" t="s">
        <v>348</v>
      </c>
      <c r="G4228" s="209" t="s">
        <v>416</v>
      </c>
    </row>
    <row r="4229" spans="5:7">
      <c r="E4229" s="206" t="s">
        <v>4734</v>
      </c>
      <c r="F4229" s="89" t="s">
        <v>243</v>
      </c>
      <c r="G4229" s="209" t="s">
        <v>416</v>
      </c>
    </row>
    <row r="4230" spans="5:7">
      <c r="E4230" s="206" t="s">
        <v>4735</v>
      </c>
      <c r="F4230" s="89" t="s">
        <v>286</v>
      </c>
      <c r="G4230" s="209" t="s">
        <v>416</v>
      </c>
    </row>
    <row r="4231" spans="5:7">
      <c r="E4231" s="206" t="s">
        <v>1354</v>
      </c>
      <c r="F4231" s="89" t="s">
        <v>250</v>
      </c>
      <c r="G4231" s="209" t="s">
        <v>416</v>
      </c>
    </row>
    <row r="4232" spans="5:7">
      <c r="E4232" s="206" t="s">
        <v>4736</v>
      </c>
      <c r="F4232" s="89" t="s">
        <v>276</v>
      </c>
      <c r="G4232" s="209" t="s">
        <v>416</v>
      </c>
    </row>
    <row r="4233" spans="5:7">
      <c r="E4233" s="206" t="s">
        <v>1355</v>
      </c>
      <c r="F4233" s="89" t="s">
        <v>276</v>
      </c>
      <c r="G4233" s="209" t="s">
        <v>416</v>
      </c>
    </row>
    <row r="4234" spans="5:7">
      <c r="E4234" s="206" t="s">
        <v>4737</v>
      </c>
      <c r="F4234" s="89" t="s">
        <v>335</v>
      </c>
      <c r="G4234" s="209" t="s">
        <v>416</v>
      </c>
    </row>
    <row r="4235" spans="5:7">
      <c r="E4235" s="206" t="s">
        <v>4738</v>
      </c>
      <c r="F4235" s="89" t="s">
        <v>370</v>
      </c>
      <c r="G4235" s="209" t="s">
        <v>416</v>
      </c>
    </row>
    <row r="4236" spans="5:7">
      <c r="E4236" s="206" t="s">
        <v>4739</v>
      </c>
      <c r="F4236" s="89" t="s">
        <v>273</v>
      </c>
      <c r="G4236" s="209" t="s">
        <v>416</v>
      </c>
    </row>
    <row r="4237" spans="5:7">
      <c r="E4237" s="206" t="s">
        <v>4739</v>
      </c>
      <c r="F4237" s="89" t="s">
        <v>273</v>
      </c>
      <c r="G4237" s="209" t="s">
        <v>416</v>
      </c>
    </row>
    <row r="4238" spans="5:7">
      <c r="E4238" s="206" t="s">
        <v>4740</v>
      </c>
      <c r="F4238" s="89" t="s">
        <v>248</v>
      </c>
      <c r="G4238" s="209" t="s">
        <v>416</v>
      </c>
    </row>
    <row r="4239" spans="5:7">
      <c r="E4239" s="206" t="s">
        <v>4741</v>
      </c>
      <c r="F4239" s="89" t="s">
        <v>252</v>
      </c>
      <c r="G4239" s="209" t="s">
        <v>416</v>
      </c>
    </row>
    <row r="4240" spans="5:7">
      <c r="E4240" s="206" t="s">
        <v>4742</v>
      </c>
      <c r="F4240" s="89" t="s">
        <v>286</v>
      </c>
      <c r="G4240" s="209" t="s">
        <v>416</v>
      </c>
    </row>
    <row r="4241" spans="5:7">
      <c r="E4241" s="206" t="s">
        <v>1356</v>
      </c>
      <c r="F4241" s="89" t="s">
        <v>250</v>
      </c>
      <c r="G4241" s="209" t="s">
        <v>416</v>
      </c>
    </row>
    <row r="4242" spans="5:7">
      <c r="E4242" s="206" t="s">
        <v>4743</v>
      </c>
      <c r="F4242" s="89" t="s">
        <v>252</v>
      </c>
      <c r="G4242" s="209" t="s">
        <v>416</v>
      </c>
    </row>
    <row r="4243" spans="5:7">
      <c r="E4243" s="206" t="s">
        <v>4744</v>
      </c>
      <c r="F4243" s="89" t="s">
        <v>273</v>
      </c>
      <c r="G4243" s="209" t="s">
        <v>416</v>
      </c>
    </row>
    <row r="4244" spans="5:7">
      <c r="E4244" s="206" t="s">
        <v>4745</v>
      </c>
      <c r="F4244" s="89" t="s">
        <v>348</v>
      </c>
      <c r="G4244" s="209" t="s">
        <v>416</v>
      </c>
    </row>
    <row r="4245" spans="5:7">
      <c r="E4245" s="206" t="s">
        <v>4746</v>
      </c>
      <c r="F4245" s="89" t="s">
        <v>370</v>
      </c>
      <c r="G4245" s="209" t="s">
        <v>416</v>
      </c>
    </row>
    <row r="4246" spans="5:7">
      <c r="E4246" s="206" t="s">
        <v>4747</v>
      </c>
      <c r="F4246" s="89" t="s">
        <v>405</v>
      </c>
      <c r="G4246" s="209" t="s">
        <v>416</v>
      </c>
    </row>
    <row r="4247" spans="5:7">
      <c r="E4247" s="206" t="s">
        <v>4748</v>
      </c>
      <c r="F4247" s="89" t="s">
        <v>248</v>
      </c>
      <c r="G4247" s="209" t="s">
        <v>416</v>
      </c>
    </row>
    <row r="4248" spans="5:7">
      <c r="E4248" s="206" t="s">
        <v>4749</v>
      </c>
      <c r="F4248" s="89" t="s">
        <v>405</v>
      </c>
      <c r="G4248" s="209" t="s">
        <v>416</v>
      </c>
    </row>
    <row r="4249" spans="5:7">
      <c r="E4249" s="206" t="s">
        <v>4750</v>
      </c>
      <c r="F4249" s="89" t="s">
        <v>273</v>
      </c>
      <c r="G4249" s="209" t="s">
        <v>416</v>
      </c>
    </row>
    <row r="4250" spans="5:7">
      <c r="E4250" s="206" t="s">
        <v>4751</v>
      </c>
      <c r="F4250" s="89" t="s">
        <v>370</v>
      </c>
      <c r="G4250" s="209" t="s">
        <v>416</v>
      </c>
    </row>
    <row r="4251" spans="5:7">
      <c r="E4251" s="206" t="s">
        <v>1357</v>
      </c>
      <c r="F4251" s="89" t="s">
        <v>250</v>
      </c>
      <c r="G4251" s="209" t="s">
        <v>416</v>
      </c>
    </row>
    <row r="4252" spans="5:7">
      <c r="E4252" s="206" t="s">
        <v>1358</v>
      </c>
      <c r="F4252" s="89" t="s">
        <v>250</v>
      </c>
      <c r="G4252" s="209" t="s">
        <v>416</v>
      </c>
    </row>
    <row r="4253" spans="5:7">
      <c r="E4253" s="206" t="s">
        <v>4752</v>
      </c>
      <c r="F4253" s="89" t="s">
        <v>273</v>
      </c>
      <c r="G4253" s="209" t="s">
        <v>416</v>
      </c>
    </row>
    <row r="4254" spans="5:7">
      <c r="E4254" s="206" t="s">
        <v>4753</v>
      </c>
      <c r="F4254" s="89" t="s">
        <v>252</v>
      </c>
      <c r="G4254" s="209" t="s">
        <v>416</v>
      </c>
    </row>
    <row r="4255" spans="5:7">
      <c r="E4255" s="206" t="s">
        <v>4754</v>
      </c>
      <c r="F4255" s="89" t="s">
        <v>405</v>
      </c>
      <c r="G4255" s="209" t="s">
        <v>416</v>
      </c>
    </row>
    <row r="4256" spans="5:7">
      <c r="E4256" s="206" t="s">
        <v>1359</v>
      </c>
      <c r="F4256" s="89" t="s">
        <v>252</v>
      </c>
      <c r="G4256" s="209" t="s">
        <v>416</v>
      </c>
    </row>
    <row r="4257" spans="5:7">
      <c r="E4257" s="206" t="s">
        <v>4755</v>
      </c>
      <c r="F4257" s="89" t="s">
        <v>248</v>
      </c>
      <c r="G4257" s="209" t="s">
        <v>416</v>
      </c>
    </row>
    <row r="4258" spans="5:7">
      <c r="E4258" s="206" t="s">
        <v>1360</v>
      </c>
      <c r="F4258" s="89" t="s">
        <v>335</v>
      </c>
      <c r="G4258" s="209" t="s">
        <v>416</v>
      </c>
    </row>
    <row r="4259" spans="5:7">
      <c r="E4259" s="206" t="s">
        <v>4756</v>
      </c>
      <c r="F4259" s="89" t="s">
        <v>269</v>
      </c>
      <c r="G4259" s="209" t="s">
        <v>416</v>
      </c>
    </row>
    <row r="4260" spans="5:7">
      <c r="E4260" s="206" t="s">
        <v>1361</v>
      </c>
      <c r="F4260" s="89" t="s">
        <v>368</v>
      </c>
      <c r="G4260" s="209" t="s">
        <v>416</v>
      </c>
    </row>
    <row r="4261" spans="5:7">
      <c r="E4261" s="206" t="s">
        <v>4757</v>
      </c>
      <c r="F4261" s="89" t="s">
        <v>252</v>
      </c>
      <c r="G4261" s="209" t="s">
        <v>416</v>
      </c>
    </row>
    <row r="4262" spans="5:7">
      <c r="E4262" s="206" t="s">
        <v>1362</v>
      </c>
      <c r="F4262" s="89" t="s">
        <v>246</v>
      </c>
      <c r="G4262" s="209" t="s">
        <v>247</v>
      </c>
    </row>
    <row r="4263" spans="5:7">
      <c r="E4263" s="206" t="s">
        <v>4758</v>
      </c>
      <c r="F4263" s="89" t="s">
        <v>369</v>
      </c>
      <c r="G4263" s="209" t="s">
        <v>416</v>
      </c>
    </row>
    <row r="4264" spans="5:7">
      <c r="E4264" s="206" t="s">
        <v>4759</v>
      </c>
      <c r="F4264" s="89" t="s">
        <v>248</v>
      </c>
      <c r="G4264" s="209" t="s">
        <v>416</v>
      </c>
    </row>
    <row r="4265" spans="5:7">
      <c r="E4265" s="206" t="s">
        <v>4760</v>
      </c>
      <c r="F4265" s="89" t="s">
        <v>348</v>
      </c>
      <c r="G4265" s="209" t="s">
        <v>416</v>
      </c>
    </row>
    <row r="4266" spans="5:7">
      <c r="E4266" s="206" t="s">
        <v>1363</v>
      </c>
      <c r="F4266" s="89" t="s">
        <v>276</v>
      </c>
      <c r="G4266" s="209" t="s">
        <v>416</v>
      </c>
    </row>
    <row r="4267" spans="5:7">
      <c r="E4267" s="206" t="s">
        <v>4761</v>
      </c>
      <c r="F4267" s="89" t="s">
        <v>348</v>
      </c>
      <c r="G4267" s="209" t="s">
        <v>416</v>
      </c>
    </row>
    <row r="4268" spans="5:7">
      <c r="E4268" s="206" t="s">
        <v>4762</v>
      </c>
      <c r="F4268" s="89" t="s">
        <v>370</v>
      </c>
      <c r="G4268" s="209" t="s">
        <v>416</v>
      </c>
    </row>
    <row r="4269" spans="5:7">
      <c r="E4269" s="206" t="s">
        <v>4763</v>
      </c>
      <c r="F4269" s="89" t="s">
        <v>1113</v>
      </c>
      <c r="G4269" s="209" t="s">
        <v>416</v>
      </c>
    </row>
    <row r="4270" spans="5:7">
      <c r="E4270" s="206" t="s">
        <v>4763</v>
      </c>
      <c r="F4270" s="89" t="s">
        <v>369</v>
      </c>
      <c r="G4270" s="209" t="s">
        <v>416</v>
      </c>
    </row>
    <row r="4271" spans="5:7">
      <c r="E4271" s="206" t="s">
        <v>4764</v>
      </c>
      <c r="F4271" s="89" t="s">
        <v>1113</v>
      </c>
      <c r="G4271" s="209" t="s">
        <v>416</v>
      </c>
    </row>
    <row r="4272" spans="5:7">
      <c r="E4272" s="206" t="s">
        <v>4765</v>
      </c>
      <c r="F4272" s="89" t="s">
        <v>273</v>
      </c>
      <c r="G4272" s="209" t="s">
        <v>416</v>
      </c>
    </row>
    <row r="4273" spans="5:7">
      <c r="E4273" s="206" t="s">
        <v>4766</v>
      </c>
      <c r="F4273" s="89" t="s">
        <v>286</v>
      </c>
      <c r="G4273" s="209" t="s">
        <v>416</v>
      </c>
    </row>
    <row r="4274" spans="5:7">
      <c r="E4274" s="206" t="s">
        <v>4767</v>
      </c>
      <c r="F4274" s="89" t="s">
        <v>405</v>
      </c>
      <c r="G4274" s="209" t="s">
        <v>416</v>
      </c>
    </row>
    <row r="4275" spans="5:7">
      <c r="E4275" s="206" t="s">
        <v>4768</v>
      </c>
      <c r="F4275" s="89" t="s">
        <v>348</v>
      </c>
      <c r="G4275" s="209" t="s">
        <v>416</v>
      </c>
    </row>
    <row r="4276" spans="5:7">
      <c r="E4276" s="206" t="s">
        <v>4768</v>
      </c>
      <c r="F4276" s="89" t="s">
        <v>348</v>
      </c>
      <c r="G4276" s="209" t="s">
        <v>416</v>
      </c>
    </row>
    <row r="4277" spans="5:7">
      <c r="E4277" s="206" t="s">
        <v>4769</v>
      </c>
      <c r="F4277" s="89" t="s">
        <v>252</v>
      </c>
      <c r="G4277" s="209" t="s">
        <v>416</v>
      </c>
    </row>
    <row r="4278" spans="5:7">
      <c r="E4278" s="206" t="s">
        <v>4770</v>
      </c>
      <c r="F4278" s="89" t="s">
        <v>405</v>
      </c>
      <c r="G4278" s="209" t="s">
        <v>416</v>
      </c>
    </row>
    <row r="4279" spans="5:7">
      <c r="E4279" s="206" t="s">
        <v>4771</v>
      </c>
      <c r="F4279" s="89" t="s">
        <v>243</v>
      </c>
      <c r="G4279" s="209" t="s">
        <v>416</v>
      </c>
    </row>
    <row r="4280" spans="5:7">
      <c r="E4280" s="206" t="s">
        <v>4772</v>
      </c>
      <c r="F4280" s="89" t="s">
        <v>273</v>
      </c>
      <c r="G4280" s="209" t="s">
        <v>416</v>
      </c>
    </row>
    <row r="4281" spans="5:7">
      <c r="E4281" s="206" t="s">
        <v>1364</v>
      </c>
      <c r="F4281" s="89" t="s">
        <v>276</v>
      </c>
      <c r="G4281" s="209" t="s">
        <v>416</v>
      </c>
    </row>
    <row r="4282" spans="5:7">
      <c r="E4282" s="206" t="s">
        <v>4773</v>
      </c>
      <c r="F4282" s="89" t="s">
        <v>273</v>
      </c>
      <c r="G4282" s="209" t="s">
        <v>416</v>
      </c>
    </row>
    <row r="4283" spans="5:7">
      <c r="E4283" s="206" t="s">
        <v>4774</v>
      </c>
      <c r="F4283" s="89" t="s">
        <v>335</v>
      </c>
      <c r="G4283" s="209" t="s">
        <v>416</v>
      </c>
    </row>
    <row r="4284" spans="5:7">
      <c r="E4284" s="206" t="s">
        <v>4775</v>
      </c>
      <c r="F4284" s="89" t="s">
        <v>286</v>
      </c>
      <c r="G4284" s="209" t="s">
        <v>416</v>
      </c>
    </row>
    <row r="4285" spans="5:7">
      <c r="E4285" s="206" t="s">
        <v>4776</v>
      </c>
      <c r="F4285" s="89" t="s">
        <v>248</v>
      </c>
      <c r="G4285" s="209" t="s">
        <v>416</v>
      </c>
    </row>
    <row r="4286" spans="5:7">
      <c r="E4286" s="206" t="s">
        <v>1365</v>
      </c>
      <c r="F4286" s="89" t="s">
        <v>276</v>
      </c>
      <c r="G4286" s="209" t="s">
        <v>416</v>
      </c>
    </row>
    <row r="4287" spans="5:7">
      <c r="E4287" s="206" t="s">
        <v>1366</v>
      </c>
      <c r="F4287" s="89" t="s">
        <v>250</v>
      </c>
      <c r="G4287" s="209" t="s">
        <v>416</v>
      </c>
    </row>
    <row r="4288" spans="5:7">
      <c r="E4288" s="206" t="s">
        <v>4777</v>
      </c>
      <c r="F4288" s="89" t="s">
        <v>335</v>
      </c>
      <c r="G4288" s="209" t="s">
        <v>416</v>
      </c>
    </row>
    <row r="4289" spans="5:7">
      <c r="E4289" s="206" t="s">
        <v>4778</v>
      </c>
      <c r="F4289" s="89" t="s">
        <v>273</v>
      </c>
      <c r="G4289" s="209" t="s">
        <v>416</v>
      </c>
    </row>
    <row r="4290" spans="5:7">
      <c r="E4290" s="206" t="s">
        <v>4779</v>
      </c>
      <c r="F4290" s="89" t="s">
        <v>252</v>
      </c>
      <c r="G4290" s="209" t="s">
        <v>416</v>
      </c>
    </row>
    <row r="4291" spans="5:7">
      <c r="E4291" s="206" t="s">
        <v>4780</v>
      </c>
      <c r="F4291" s="89" t="s">
        <v>269</v>
      </c>
      <c r="G4291" s="209" t="s">
        <v>416</v>
      </c>
    </row>
    <row r="4292" spans="5:7">
      <c r="E4292" s="206" t="s">
        <v>4781</v>
      </c>
      <c r="F4292" s="89" t="s">
        <v>243</v>
      </c>
      <c r="G4292" s="209" t="s">
        <v>416</v>
      </c>
    </row>
    <row r="4293" spans="5:7">
      <c r="E4293" s="206" t="s">
        <v>4782</v>
      </c>
      <c r="F4293" s="89" t="s">
        <v>250</v>
      </c>
      <c r="G4293" s="209" t="s">
        <v>416</v>
      </c>
    </row>
    <row r="4294" spans="5:7">
      <c r="E4294" s="206" t="s">
        <v>4783</v>
      </c>
      <c r="F4294" s="89" t="s">
        <v>252</v>
      </c>
      <c r="G4294" s="209" t="s">
        <v>416</v>
      </c>
    </row>
    <row r="4295" spans="5:7">
      <c r="E4295" s="206" t="s">
        <v>4784</v>
      </c>
      <c r="F4295" s="89" t="s">
        <v>405</v>
      </c>
      <c r="G4295" s="209" t="s">
        <v>416</v>
      </c>
    </row>
    <row r="4296" spans="5:7">
      <c r="E4296" s="206" t="s">
        <v>1367</v>
      </c>
      <c r="F4296" s="89" t="s">
        <v>398</v>
      </c>
      <c r="G4296" s="209" t="s">
        <v>416</v>
      </c>
    </row>
    <row r="4297" spans="5:7">
      <c r="E4297" s="206" t="s">
        <v>4785</v>
      </c>
      <c r="F4297" s="89" t="s">
        <v>271</v>
      </c>
      <c r="G4297" s="209" t="s">
        <v>416</v>
      </c>
    </row>
    <row r="4298" spans="5:7">
      <c r="E4298" s="206" t="s">
        <v>4785</v>
      </c>
      <c r="F4298" s="89" t="s">
        <v>271</v>
      </c>
      <c r="G4298" s="209" t="s">
        <v>416</v>
      </c>
    </row>
    <row r="4299" spans="5:7">
      <c r="E4299" s="206" t="s">
        <v>4785</v>
      </c>
      <c r="F4299" s="89" t="s">
        <v>320</v>
      </c>
      <c r="G4299" s="209" t="s">
        <v>416</v>
      </c>
    </row>
    <row r="4300" spans="5:7">
      <c r="E4300" s="206" t="s">
        <v>4786</v>
      </c>
      <c r="F4300" s="89" t="s">
        <v>405</v>
      </c>
      <c r="G4300" s="209" t="s">
        <v>416</v>
      </c>
    </row>
    <row r="4301" spans="5:7">
      <c r="E4301" s="206" t="s">
        <v>4787</v>
      </c>
      <c r="F4301" s="89" t="s">
        <v>243</v>
      </c>
      <c r="G4301" s="209" t="s">
        <v>416</v>
      </c>
    </row>
    <row r="4302" spans="5:7">
      <c r="E4302" s="206" t="s">
        <v>4788</v>
      </c>
      <c r="F4302" s="89" t="s">
        <v>252</v>
      </c>
      <c r="G4302" s="209" t="s">
        <v>416</v>
      </c>
    </row>
    <row r="4303" spans="5:7">
      <c r="E4303" s="206" t="s">
        <v>4789</v>
      </c>
      <c r="F4303" s="89" t="s">
        <v>252</v>
      </c>
      <c r="G4303" s="209" t="s">
        <v>416</v>
      </c>
    </row>
    <row r="4304" spans="5:7">
      <c r="E4304" s="206" t="s">
        <v>4790</v>
      </c>
      <c r="F4304" s="89" t="s">
        <v>276</v>
      </c>
      <c r="G4304" s="209" t="s">
        <v>416</v>
      </c>
    </row>
    <row r="4305" spans="5:7">
      <c r="E4305" s="206" t="s">
        <v>1369</v>
      </c>
      <c r="F4305" s="89" t="s">
        <v>252</v>
      </c>
      <c r="G4305" s="209" t="s">
        <v>416</v>
      </c>
    </row>
    <row r="4306" spans="5:7">
      <c r="E4306" s="206" t="s">
        <v>4791</v>
      </c>
      <c r="F4306" s="89" t="s">
        <v>335</v>
      </c>
      <c r="G4306" s="209" t="s">
        <v>416</v>
      </c>
    </row>
    <row r="4307" spans="5:7">
      <c r="E4307" s="206" t="s">
        <v>4792</v>
      </c>
      <c r="F4307" s="89" t="s">
        <v>276</v>
      </c>
      <c r="G4307" s="209" t="s">
        <v>416</v>
      </c>
    </row>
    <row r="4308" spans="5:7">
      <c r="E4308" s="206" t="s">
        <v>4793</v>
      </c>
      <c r="F4308" s="89" t="s">
        <v>252</v>
      </c>
      <c r="G4308" s="209" t="s">
        <v>416</v>
      </c>
    </row>
    <row r="4309" spans="5:7">
      <c r="E4309" s="206" t="s">
        <v>4794</v>
      </c>
      <c r="F4309" s="89" t="s">
        <v>248</v>
      </c>
      <c r="G4309" s="209" t="s">
        <v>416</v>
      </c>
    </row>
    <row r="4310" spans="5:7">
      <c r="E4310" s="206" t="s">
        <v>1370</v>
      </c>
      <c r="F4310" s="89" t="s">
        <v>252</v>
      </c>
      <c r="G4310" s="209" t="s">
        <v>416</v>
      </c>
    </row>
    <row r="4311" spans="5:7">
      <c r="E4311" s="206" t="s">
        <v>1371</v>
      </c>
      <c r="F4311" s="89" t="s">
        <v>243</v>
      </c>
      <c r="G4311" s="209" t="s">
        <v>416</v>
      </c>
    </row>
    <row r="4312" spans="5:7">
      <c r="E4312" s="206" t="s">
        <v>4795</v>
      </c>
      <c r="F4312" s="89" t="s">
        <v>286</v>
      </c>
      <c r="G4312" s="209" t="s">
        <v>416</v>
      </c>
    </row>
    <row r="4313" spans="5:7">
      <c r="E4313" s="206" t="s">
        <v>4796</v>
      </c>
      <c r="F4313" s="89" t="s">
        <v>370</v>
      </c>
      <c r="G4313" s="209" t="s">
        <v>416</v>
      </c>
    </row>
    <row r="4314" spans="5:7">
      <c r="E4314" s="206" t="s">
        <v>4797</v>
      </c>
      <c r="F4314" s="89" t="s">
        <v>250</v>
      </c>
      <c r="G4314" s="209" t="s">
        <v>416</v>
      </c>
    </row>
    <row r="4315" spans="5:7">
      <c r="E4315" s="206" t="s">
        <v>1372</v>
      </c>
      <c r="F4315" s="89" t="s">
        <v>252</v>
      </c>
      <c r="G4315" s="209" t="s">
        <v>416</v>
      </c>
    </row>
    <row r="4316" spans="5:7">
      <c r="E4316" s="206" t="s">
        <v>4798</v>
      </c>
      <c r="F4316" s="89" t="s">
        <v>243</v>
      </c>
      <c r="G4316" s="209" t="s">
        <v>416</v>
      </c>
    </row>
    <row r="4317" spans="5:7">
      <c r="E4317" s="206" t="s">
        <v>4799</v>
      </c>
      <c r="F4317" s="89" t="s">
        <v>276</v>
      </c>
      <c r="G4317" s="209" t="s">
        <v>416</v>
      </c>
    </row>
    <row r="4318" spans="5:7">
      <c r="E4318" s="206" t="s">
        <v>4800</v>
      </c>
      <c r="F4318" s="89" t="s">
        <v>348</v>
      </c>
      <c r="G4318" s="209" t="s">
        <v>416</v>
      </c>
    </row>
    <row r="4319" spans="5:7">
      <c r="E4319" s="206" t="s">
        <v>1373</v>
      </c>
      <c r="F4319" s="89" t="s">
        <v>250</v>
      </c>
      <c r="G4319" s="209" t="s">
        <v>416</v>
      </c>
    </row>
    <row r="4320" spans="5:7">
      <c r="E4320" s="206" t="s">
        <v>4801</v>
      </c>
      <c r="F4320" s="89" t="s">
        <v>348</v>
      </c>
      <c r="G4320" s="209" t="s">
        <v>416</v>
      </c>
    </row>
    <row r="4321" spans="5:7">
      <c r="E4321" s="206" t="s">
        <v>4802</v>
      </c>
      <c r="F4321" s="89" t="s">
        <v>335</v>
      </c>
      <c r="G4321" s="209" t="s">
        <v>416</v>
      </c>
    </row>
    <row r="4322" spans="5:7">
      <c r="E4322" s="206" t="s">
        <v>4803</v>
      </c>
      <c r="F4322" s="89" t="s">
        <v>276</v>
      </c>
      <c r="G4322" s="209" t="s">
        <v>416</v>
      </c>
    </row>
    <row r="4323" spans="5:7">
      <c r="E4323" s="206" t="s">
        <v>4804</v>
      </c>
      <c r="F4323" s="89" t="s">
        <v>252</v>
      </c>
      <c r="G4323" s="209" t="s">
        <v>416</v>
      </c>
    </row>
    <row r="4324" spans="5:7">
      <c r="E4324" s="206" t="s">
        <v>4805</v>
      </c>
      <c r="F4324" s="89" t="s">
        <v>405</v>
      </c>
      <c r="G4324" s="209" t="s">
        <v>416</v>
      </c>
    </row>
    <row r="4325" spans="5:7">
      <c r="E4325" s="206" t="s">
        <v>4806</v>
      </c>
      <c r="F4325" s="89" t="s">
        <v>252</v>
      </c>
      <c r="G4325" s="209" t="s">
        <v>416</v>
      </c>
    </row>
    <row r="4326" spans="5:7">
      <c r="E4326" s="206" t="s">
        <v>4807</v>
      </c>
      <c r="F4326" s="89" t="s">
        <v>370</v>
      </c>
      <c r="G4326" s="209" t="s">
        <v>416</v>
      </c>
    </row>
    <row r="4327" spans="5:7">
      <c r="E4327" s="206" t="s">
        <v>4808</v>
      </c>
      <c r="F4327" s="89" t="s">
        <v>269</v>
      </c>
      <c r="G4327" s="209" t="s">
        <v>416</v>
      </c>
    </row>
    <row r="4328" spans="5:7">
      <c r="E4328" s="206" t="s">
        <v>4809</v>
      </c>
      <c r="F4328" s="89" t="s">
        <v>276</v>
      </c>
      <c r="G4328" s="209" t="s">
        <v>416</v>
      </c>
    </row>
    <row r="4329" spans="5:7">
      <c r="E4329" s="206" t="s">
        <v>4810</v>
      </c>
      <c r="F4329" s="89" t="s">
        <v>250</v>
      </c>
      <c r="G4329" s="209" t="s">
        <v>416</v>
      </c>
    </row>
    <row r="4330" spans="5:7">
      <c r="E4330" s="206" t="s">
        <v>4811</v>
      </c>
      <c r="F4330" s="89" t="s">
        <v>1113</v>
      </c>
      <c r="G4330" s="209" t="s">
        <v>416</v>
      </c>
    </row>
    <row r="4331" spans="5:7">
      <c r="E4331" s="206" t="s">
        <v>4811</v>
      </c>
      <c r="F4331" s="89" t="s">
        <v>369</v>
      </c>
      <c r="G4331" s="209" t="s">
        <v>416</v>
      </c>
    </row>
    <row r="4332" spans="5:7">
      <c r="E4332" s="206" t="s">
        <v>4812</v>
      </c>
      <c r="F4332" s="89" t="s">
        <v>273</v>
      </c>
      <c r="G4332" s="209" t="s">
        <v>416</v>
      </c>
    </row>
    <row r="4333" spans="5:7">
      <c r="E4333" s="206" t="s">
        <v>4813</v>
      </c>
      <c r="F4333" s="89" t="s">
        <v>273</v>
      </c>
      <c r="G4333" s="209" t="s">
        <v>416</v>
      </c>
    </row>
    <row r="4334" spans="5:7">
      <c r="E4334" s="206" t="s">
        <v>4813</v>
      </c>
      <c r="F4334" s="89" t="s">
        <v>273</v>
      </c>
      <c r="G4334" s="209" t="s">
        <v>416</v>
      </c>
    </row>
    <row r="4335" spans="5:7">
      <c r="E4335" s="206" t="s">
        <v>4814</v>
      </c>
      <c r="F4335" s="89" t="s">
        <v>348</v>
      </c>
      <c r="G4335" s="209" t="s">
        <v>416</v>
      </c>
    </row>
    <row r="4336" spans="5:7">
      <c r="E4336" s="206" t="s">
        <v>4815</v>
      </c>
      <c r="F4336" s="89" t="s">
        <v>243</v>
      </c>
      <c r="G4336" s="209" t="s">
        <v>416</v>
      </c>
    </row>
    <row r="4337" spans="5:7">
      <c r="E4337" s="206" t="s">
        <v>4816</v>
      </c>
      <c r="F4337" s="89" t="s">
        <v>405</v>
      </c>
      <c r="G4337" s="209" t="s">
        <v>416</v>
      </c>
    </row>
    <row r="4338" spans="5:7">
      <c r="E4338" s="206" t="s">
        <v>4817</v>
      </c>
      <c r="F4338" s="89" t="s">
        <v>325</v>
      </c>
      <c r="G4338" s="209" t="s">
        <v>416</v>
      </c>
    </row>
    <row r="4339" spans="5:7">
      <c r="E4339" s="206" t="s">
        <v>4817</v>
      </c>
      <c r="F4339" s="89" t="s">
        <v>243</v>
      </c>
      <c r="G4339" s="209" t="s">
        <v>416</v>
      </c>
    </row>
    <row r="4340" spans="5:7">
      <c r="E4340" s="206" t="s">
        <v>4817</v>
      </c>
      <c r="F4340" s="89" t="s">
        <v>271</v>
      </c>
      <c r="G4340" s="209" t="s">
        <v>416</v>
      </c>
    </row>
    <row r="4341" spans="5:7">
      <c r="E4341" s="206" t="s">
        <v>1374</v>
      </c>
      <c r="F4341" s="89" t="s">
        <v>276</v>
      </c>
      <c r="G4341" s="209" t="s">
        <v>416</v>
      </c>
    </row>
    <row r="4342" spans="5:7">
      <c r="E4342" s="206" t="s">
        <v>4818</v>
      </c>
      <c r="F4342" s="89" t="s">
        <v>271</v>
      </c>
      <c r="G4342" s="209" t="s">
        <v>416</v>
      </c>
    </row>
    <row r="4343" spans="5:7">
      <c r="E4343" s="206" t="s">
        <v>4818</v>
      </c>
      <c r="F4343" s="89" t="s">
        <v>320</v>
      </c>
      <c r="G4343" s="209" t="s">
        <v>416</v>
      </c>
    </row>
    <row r="4344" spans="5:7">
      <c r="E4344" s="206" t="s">
        <v>4819</v>
      </c>
      <c r="F4344" s="89" t="s">
        <v>250</v>
      </c>
      <c r="G4344" s="209" t="s">
        <v>416</v>
      </c>
    </row>
    <row r="4345" spans="5:7">
      <c r="E4345" s="206" t="s">
        <v>4820</v>
      </c>
      <c r="F4345" s="89" t="s">
        <v>273</v>
      </c>
      <c r="G4345" s="209" t="s">
        <v>416</v>
      </c>
    </row>
    <row r="4346" spans="5:7">
      <c r="E4346" s="206" t="s">
        <v>4820</v>
      </c>
      <c r="F4346" s="89" t="s">
        <v>273</v>
      </c>
      <c r="G4346" s="209" t="s">
        <v>416</v>
      </c>
    </row>
    <row r="4347" spans="5:7">
      <c r="E4347" s="206" t="s">
        <v>4821</v>
      </c>
      <c r="F4347" s="89" t="s">
        <v>405</v>
      </c>
      <c r="G4347" s="209" t="s">
        <v>416</v>
      </c>
    </row>
    <row r="4348" spans="5:7">
      <c r="E4348" s="206" t="s">
        <v>1375</v>
      </c>
      <c r="F4348" s="89" t="s">
        <v>250</v>
      </c>
      <c r="G4348" s="209" t="s">
        <v>416</v>
      </c>
    </row>
    <row r="4349" spans="5:7">
      <c r="E4349" s="206" t="s">
        <v>4822</v>
      </c>
      <c r="F4349" s="89" t="s">
        <v>252</v>
      </c>
      <c r="G4349" s="209" t="s">
        <v>416</v>
      </c>
    </row>
    <row r="4350" spans="5:7">
      <c r="E4350" s="206" t="s">
        <v>1376</v>
      </c>
      <c r="F4350" s="89" t="s">
        <v>250</v>
      </c>
      <c r="G4350" s="209" t="s">
        <v>416</v>
      </c>
    </row>
    <row r="4351" spans="5:7">
      <c r="E4351" s="206" t="s">
        <v>1377</v>
      </c>
      <c r="F4351" s="89" t="s">
        <v>271</v>
      </c>
      <c r="G4351" s="209" t="s">
        <v>416</v>
      </c>
    </row>
    <row r="4352" spans="5:7">
      <c r="E4352" s="206" t="s">
        <v>1377</v>
      </c>
      <c r="F4352" s="89" t="s">
        <v>320</v>
      </c>
      <c r="G4352" s="209" t="s">
        <v>416</v>
      </c>
    </row>
    <row r="4353" spans="5:7">
      <c r="E4353" s="206" t="s">
        <v>4823</v>
      </c>
      <c r="F4353" s="89" t="s">
        <v>286</v>
      </c>
      <c r="G4353" s="209" t="s">
        <v>416</v>
      </c>
    </row>
    <row r="4354" spans="5:7">
      <c r="E4354" s="206" t="s">
        <v>4824</v>
      </c>
      <c r="F4354" s="89" t="s">
        <v>271</v>
      </c>
      <c r="G4354" s="209" t="s">
        <v>416</v>
      </c>
    </row>
    <row r="4355" spans="5:7">
      <c r="E4355" s="206" t="s">
        <v>4824</v>
      </c>
      <c r="F4355" s="89" t="s">
        <v>4906</v>
      </c>
      <c r="G4355" s="209" t="s">
        <v>416</v>
      </c>
    </row>
    <row r="4356" spans="5:7">
      <c r="E4356" s="206" t="s">
        <v>4824</v>
      </c>
      <c r="F4356" s="89" t="s">
        <v>271</v>
      </c>
      <c r="G4356" s="209" t="s">
        <v>416</v>
      </c>
    </row>
    <row r="4357" spans="5:7">
      <c r="E4357" s="206" t="s">
        <v>4825</v>
      </c>
      <c r="F4357" s="89" t="s">
        <v>270</v>
      </c>
      <c r="G4357" s="209" t="s">
        <v>416</v>
      </c>
    </row>
    <row r="4358" spans="5:7">
      <c r="E4358" s="206" t="s">
        <v>4825</v>
      </c>
      <c r="F4358" s="89" t="s">
        <v>1113</v>
      </c>
      <c r="G4358" s="209" t="s">
        <v>416</v>
      </c>
    </row>
    <row r="4359" spans="5:7">
      <c r="E4359" s="206" t="s">
        <v>4825</v>
      </c>
      <c r="F4359" s="89" t="s">
        <v>1113</v>
      </c>
      <c r="G4359" s="209" t="s">
        <v>416</v>
      </c>
    </row>
    <row r="4360" spans="5:7">
      <c r="E4360" s="206" t="s">
        <v>4825</v>
      </c>
      <c r="F4360" s="89" t="s">
        <v>369</v>
      </c>
      <c r="G4360" s="209" t="s">
        <v>416</v>
      </c>
    </row>
    <row r="4361" spans="5:7">
      <c r="E4361" s="206" t="s">
        <v>1378</v>
      </c>
      <c r="F4361" s="89" t="s">
        <v>1113</v>
      </c>
      <c r="G4361" s="209" t="s">
        <v>416</v>
      </c>
    </row>
    <row r="4362" spans="5:7">
      <c r="E4362" s="206" t="s">
        <v>1378</v>
      </c>
      <c r="F4362" s="89" t="s">
        <v>271</v>
      </c>
      <c r="G4362" s="209" t="s">
        <v>416</v>
      </c>
    </row>
    <row r="4363" spans="5:7">
      <c r="E4363" s="206" t="s">
        <v>1378</v>
      </c>
      <c r="F4363" s="89" t="s">
        <v>320</v>
      </c>
      <c r="G4363" s="209" t="s">
        <v>416</v>
      </c>
    </row>
    <row r="4364" spans="5:7">
      <c r="E4364" s="206" t="s">
        <v>1379</v>
      </c>
      <c r="F4364" s="89" t="s">
        <v>276</v>
      </c>
      <c r="G4364" s="209" t="s">
        <v>416</v>
      </c>
    </row>
    <row r="4365" spans="5:7">
      <c r="E4365" s="206" t="s">
        <v>4826</v>
      </c>
      <c r="F4365" s="89" t="s">
        <v>295</v>
      </c>
      <c r="G4365" s="209" t="s">
        <v>416</v>
      </c>
    </row>
    <row r="4366" spans="5:7">
      <c r="E4366" s="206" t="s">
        <v>4826</v>
      </c>
      <c r="F4366" s="89" t="s">
        <v>294</v>
      </c>
      <c r="G4366" s="209" t="s">
        <v>416</v>
      </c>
    </row>
    <row r="4367" spans="5:7">
      <c r="E4367" s="206" t="s">
        <v>1380</v>
      </c>
      <c r="F4367" s="89" t="s">
        <v>250</v>
      </c>
      <c r="G4367" s="209" t="s">
        <v>416</v>
      </c>
    </row>
    <row r="4368" spans="5:7">
      <c r="E4368" s="206" t="s">
        <v>4827</v>
      </c>
      <c r="F4368" s="89" t="s">
        <v>276</v>
      </c>
      <c r="G4368" s="209" t="s">
        <v>416</v>
      </c>
    </row>
    <row r="4369" spans="5:7">
      <c r="E4369" s="206" t="s">
        <v>4828</v>
      </c>
      <c r="F4369" s="89" t="s">
        <v>286</v>
      </c>
      <c r="G4369" s="209" t="s">
        <v>416</v>
      </c>
    </row>
    <row r="4370" spans="5:7">
      <c r="E4370" s="206" t="s">
        <v>4828</v>
      </c>
      <c r="F4370" s="89" t="s">
        <v>286</v>
      </c>
      <c r="G4370" s="209" t="s">
        <v>416</v>
      </c>
    </row>
    <row r="4371" spans="5:7">
      <c r="E4371" s="206" t="s">
        <v>4829</v>
      </c>
      <c r="F4371" s="89" t="s">
        <v>286</v>
      </c>
      <c r="G4371" s="209" t="s">
        <v>416</v>
      </c>
    </row>
    <row r="4372" spans="5:7">
      <c r="E4372" s="206" t="s">
        <v>4830</v>
      </c>
      <c r="F4372" s="89" t="s">
        <v>405</v>
      </c>
      <c r="G4372" s="209" t="s">
        <v>416</v>
      </c>
    </row>
    <row r="4373" spans="5:7">
      <c r="E4373" s="206" t="s">
        <v>1381</v>
      </c>
      <c r="F4373" s="89" t="s">
        <v>276</v>
      </c>
      <c r="G4373" s="209" t="s">
        <v>416</v>
      </c>
    </row>
    <row r="4374" spans="5:7">
      <c r="E4374" s="206" t="s">
        <v>1382</v>
      </c>
      <c r="F4374" s="89" t="s">
        <v>320</v>
      </c>
      <c r="G4374" s="209" t="s">
        <v>416</v>
      </c>
    </row>
    <row r="4375" spans="5:7">
      <c r="E4375" s="206" t="s">
        <v>4831</v>
      </c>
      <c r="F4375" s="89" t="s">
        <v>348</v>
      </c>
      <c r="G4375" s="209" t="s">
        <v>416</v>
      </c>
    </row>
    <row r="4376" spans="5:7">
      <c r="E4376" s="206" t="s">
        <v>1383</v>
      </c>
      <c r="F4376" s="89" t="s">
        <v>252</v>
      </c>
      <c r="G4376" s="209" t="s">
        <v>416</v>
      </c>
    </row>
    <row r="4377" spans="5:7">
      <c r="E4377" s="206" t="s">
        <v>4832</v>
      </c>
      <c r="F4377" s="89" t="s">
        <v>295</v>
      </c>
      <c r="G4377" s="209" t="s">
        <v>416</v>
      </c>
    </row>
    <row r="4378" spans="5:7">
      <c r="E4378" s="206" t="s">
        <v>4833</v>
      </c>
      <c r="F4378" s="89" t="s">
        <v>273</v>
      </c>
      <c r="G4378" s="209" t="s">
        <v>416</v>
      </c>
    </row>
    <row r="4379" spans="5:7">
      <c r="E4379" s="206" t="s">
        <v>4834</v>
      </c>
      <c r="F4379" s="89" t="s">
        <v>252</v>
      </c>
      <c r="G4379" s="209" t="s">
        <v>416</v>
      </c>
    </row>
    <row r="4380" spans="5:7">
      <c r="E4380" s="206" t="s">
        <v>4835</v>
      </c>
      <c r="F4380" s="89" t="s">
        <v>269</v>
      </c>
      <c r="G4380" s="209" t="s">
        <v>416</v>
      </c>
    </row>
    <row r="4381" spans="5:7">
      <c r="E4381" s="206" t="s">
        <v>4836</v>
      </c>
      <c r="F4381" s="89" t="s">
        <v>348</v>
      </c>
      <c r="G4381" s="209" t="s">
        <v>416</v>
      </c>
    </row>
    <row r="4382" spans="5:7">
      <c r="E4382" s="206" t="s">
        <v>4837</v>
      </c>
      <c r="F4382" s="89" t="s">
        <v>295</v>
      </c>
      <c r="G4382" s="209" t="s">
        <v>416</v>
      </c>
    </row>
    <row r="4383" spans="5:7">
      <c r="E4383" s="206" t="s">
        <v>4837</v>
      </c>
      <c r="F4383" s="89" t="s">
        <v>294</v>
      </c>
      <c r="G4383" s="209" t="s">
        <v>416</v>
      </c>
    </row>
    <row r="4384" spans="5:7">
      <c r="E4384" s="206" t="s">
        <v>4838</v>
      </c>
      <c r="F4384" s="89" t="s">
        <v>286</v>
      </c>
      <c r="G4384" s="209" t="s">
        <v>416</v>
      </c>
    </row>
    <row r="4385" spans="5:7">
      <c r="E4385" s="206" t="s">
        <v>1384</v>
      </c>
      <c r="F4385" s="89" t="s">
        <v>243</v>
      </c>
      <c r="G4385" s="209" t="s">
        <v>416</v>
      </c>
    </row>
    <row r="4386" spans="5:7">
      <c r="E4386" s="206" t="s">
        <v>1385</v>
      </c>
      <c r="F4386" s="89" t="s">
        <v>276</v>
      </c>
      <c r="G4386" s="209" t="s">
        <v>416</v>
      </c>
    </row>
    <row r="4387" spans="5:7">
      <c r="E4387" s="206" t="s">
        <v>4839</v>
      </c>
      <c r="F4387" s="89" t="s">
        <v>320</v>
      </c>
      <c r="G4387" s="209" t="s">
        <v>416</v>
      </c>
    </row>
    <row r="4388" spans="5:7">
      <c r="E4388" s="206" t="s">
        <v>4840</v>
      </c>
      <c r="F4388" s="89" t="s">
        <v>286</v>
      </c>
      <c r="G4388" s="209" t="s">
        <v>416</v>
      </c>
    </row>
    <row r="4389" spans="5:7">
      <c r="E4389" s="206" t="s">
        <v>4840</v>
      </c>
      <c r="F4389" s="89" t="s">
        <v>286</v>
      </c>
      <c r="G4389" s="209" t="s">
        <v>416</v>
      </c>
    </row>
    <row r="4390" spans="5:7">
      <c r="E4390" s="206" t="s">
        <v>4841</v>
      </c>
      <c r="F4390" s="89" t="s">
        <v>252</v>
      </c>
      <c r="G4390" s="209" t="s">
        <v>416</v>
      </c>
    </row>
    <row r="4391" spans="5:7">
      <c r="E4391" s="206" t="s">
        <v>4842</v>
      </c>
      <c r="F4391" s="89" t="s">
        <v>295</v>
      </c>
      <c r="G4391" s="209" t="s">
        <v>416</v>
      </c>
    </row>
    <row r="4392" spans="5:7">
      <c r="E4392" s="206" t="s">
        <v>4843</v>
      </c>
      <c r="F4392" s="89" t="s">
        <v>298</v>
      </c>
      <c r="G4392" s="209" t="s">
        <v>416</v>
      </c>
    </row>
    <row r="4393" spans="5:7">
      <c r="E4393" s="206" t="s">
        <v>4844</v>
      </c>
      <c r="F4393" s="89" t="s">
        <v>306</v>
      </c>
      <c r="G4393" s="209" t="s">
        <v>416</v>
      </c>
    </row>
    <row r="4394" spans="5:7">
      <c r="E4394" s="206" t="s">
        <v>4845</v>
      </c>
      <c r="F4394" s="89" t="s">
        <v>243</v>
      </c>
      <c r="G4394" s="209" t="s">
        <v>416</v>
      </c>
    </row>
    <row r="4395" spans="5:7">
      <c r="E4395" s="206" t="s">
        <v>1386</v>
      </c>
      <c r="F4395" s="89" t="s">
        <v>252</v>
      </c>
      <c r="G4395" s="209" t="s">
        <v>416</v>
      </c>
    </row>
    <row r="4396" spans="5:7">
      <c r="E4396" s="206" t="s">
        <v>4846</v>
      </c>
      <c r="F4396" s="89" t="s">
        <v>405</v>
      </c>
      <c r="G4396" s="209" t="s">
        <v>416</v>
      </c>
    </row>
    <row r="4397" spans="5:7">
      <c r="E4397" s="206" t="s">
        <v>1387</v>
      </c>
      <c r="F4397" s="89" t="s">
        <v>335</v>
      </c>
      <c r="G4397" s="209" t="s">
        <v>416</v>
      </c>
    </row>
    <row r="4398" spans="5:7">
      <c r="E4398" s="206" t="s">
        <v>1388</v>
      </c>
      <c r="F4398" s="89" t="s">
        <v>250</v>
      </c>
      <c r="G4398" s="209" t="s">
        <v>416</v>
      </c>
    </row>
    <row r="4399" spans="5:7">
      <c r="E4399" s="206" t="s">
        <v>4847</v>
      </c>
      <c r="F4399" s="89" t="s">
        <v>276</v>
      </c>
      <c r="G4399" s="209" t="s">
        <v>416</v>
      </c>
    </row>
    <row r="4400" spans="5:7">
      <c r="E4400" s="206" t="s">
        <v>4848</v>
      </c>
      <c r="F4400" s="89" t="s">
        <v>250</v>
      </c>
      <c r="G4400" s="209" t="s">
        <v>416</v>
      </c>
    </row>
    <row r="4401" spans="5:7">
      <c r="E4401" s="206" t="s">
        <v>4849</v>
      </c>
      <c r="F4401" s="89" t="s">
        <v>252</v>
      </c>
      <c r="G4401" s="209" t="s">
        <v>416</v>
      </c>
    </row>
    <row r="4402" spans="5:7">
      <c r="E4402" s="206" t="s">
        <v>4850</v>
      </c>
      <c r="F4402" s="89" t="s">
        <v>405</v>
      </c>
      <c r="G4402" s="209" t="s">
        <v>416</v>
      </c>
    </row>
    <row r="4403" spans="5:7">
      <c r="E4403" s="206" t="s">
        <v>4851</v>
      </c>
      <c r="F4403" s="89" t="s">
        <v>276</v>
      </c>
      <c r="G4403" s="209" t="s">
        <v>416</v>
      </c>
    </row>
    <row r="4404" spans="5:7">
      <c r="E4404" s="206" t="s">
        <v>4852</v>
      </c>
      <c r="F4404" s="89" t="s">
        <v>271</v>
      </c>
      <c r="G4404" s="209" t="s">
        <v>416</v>
      </c>
    </row>
    <row r="4405" spans="5:7">
      <c r="E4405" s="206" t="s">
        <v>4853</v>
      </c>
      <c r="F4405" s="89" t="s">
        <v>325</v>
      </c>
      <c r="G4405" s="209" t="s">
        <v>416</v>
      </c>
    </row>
    <row r="4406" spans="5:7">
      <c r="E4406" s="206" t="s">
        <v>4853</v>
      </c>
      <c r="F4406" s="89" t="s">
        <v>243</v>
      </c>
      <c r="G4406" s="209" t="s">
        <v>416</v>
      </c>
    </row>
    <row r="4407" spans="5:7">
      <c r="E4407" s="206" t="s">
        <v>4853</v>
      </c>
      <c r="F4407" s="89" t="s">
        <v>271</v>
      </c>
      <c r="G4407" s="209" t="s">
        <v>416</v>
      </c>
    </row>
    <row r="4408" spans="5:7">
      <c r="E4408" s="206" t="s">
        <v>4853</v>
      </c>
      <c r="F4408" s="89" t="s">
        <v>271</v>
      </c>
      <c r="G4408" s="209" t="s">
        <v>416</v>
      </c>
    </row>
    <row r="4409" spans="5:7">
      <c r="E4409" s="206" t="s">
        <v>4854</v>
      </c>
      <c r="F4409" s="89" t="s">
        <v>248</v>
      </c>
      <c r="G4409" s="209" t="s">
        <v>416</v>
      </c>
    </row>
    <row r="4410" spans="5:7">
      <c r="E4410" s="206" t="s">
        <v>4855</v>
      </c>
      <c r="F4410" s="89" t="s">
        <v>273</v>
      </c>
      <c r="G4410" s="209" t="s">
        <v>416</v>
      </c>
    </row>
    <row r="4411" spans="5:7">
      <c r="E4411" s="206" t="s">
        <v>4856</v>
      </c>
      <c r="F4411" s="89" t="s">
        <v>325</v>
      </c>
      <c r="G4411" s="209" t="s">
        <v>416</v>
      </c>
    </row>
    <row r="4412" spans="5:7">
      <c r="E4412" s="206" t="s">
        <v>4856</v>
      </c>
      <c r="F4412" s="89" t="s">
        <v>271</v>
      </c>
      <c r="G4412" s="209" t="s">
        <v>416</v>
      </c>
    </row>
    <row r="4413" spans="5:7">
      <c r="E4413" s="206" t="s">
        <v>4856</v>
      </c>
      <c r="F4413" s="89" t="s">
        <v>271</v>
      </c>
      <c r="G4413" s="209" t="s">
        <v>416</v>
      </c>
    </row>
    <row r="4414" spans="5:7">
      <c r="E4414" s="206" t="s">
        <v>4857</v>
      </c>
      <c r="F4414" s="89" t="s">
        <v>369</v>
      </c>
      <c r="G4414" s="209" t="s">
        <v>416</v>
      </c>
    </row>
    <row r="4415" spans="5:7">
      <c r="E4415" s="206" t="s">
        <v>4858</v>
      </c>
      <c r="F4415" s="89" t="s">
        <v>370</v>
      </c>
      <c r="G4415" s="209" t="s">
        <v>416</v>
      </c>
    </row>
    <row r="4416" spans="5:7">
      <c r="E4416" s="206" t="s">
        <v>4859</v>
      </c>
      <c r="F4416" s="89" t="s">
        <v>405</v>
      </c>
      <c r="G4416" s="209" t="s">
        <v>416</v>
      </c>
    </row>
    <row r="4417" spans="5:7">
      <c r="E4417" s="206" t="s">
        <v>4860</v>
      </c>
      <c r="F4417" s="89" t="s">
        <v>1113</v>
      </c>
      <c r="G4417" s="209" t="s">
        <v>416</v>
      </c>
    </row>
    <row r="4418" spans="5:7">
      <c r="E4418" s="206" t="s">
        <v>4860</v>
      </c>
      <c r="F4418" s="89" t="s">
        <v>320</v>
      </c>
      <c r="G4418" s="209" t="s">
        <v>416</v>
      </c>
    </row>
    <row r="4419" spans="5:7">
      <c r="E4419" s="206" t="s">
        <v>1391</v>
      </c>
      <c r="F4419" s="89" t="s">
        <v>276</v>
      </c>
      <c r="G4419" s="209" t="s">
        <v>416</v>
      </c>
    </row>
    <row r="4420" spans="5:7">
      <c r="E4420" s="206" t="s">
        <v>4861</v>
      </c>
      <c r="F4420" s="89" t="s">
        <v>248</v>
      </c>
      <c r="G4420" s="209" t="s">
        <v>416</v>
      </c>
    </row>
    <row r="4421" spans="5:7">
      <c r="E4421" s="206" t="s">
        <v>4862</v>
      </c>
      <c r="F4421" s="89" t="s">
        <v>273</v>
      </c>
      <c r="G4421" s="209" t="s">
        <v>416</v>
      </c>
    </row>
    <row r="4422" spans="5:7">
      <c r="E4422" s="206" t="s">
        <v>4862</v>
      </c>
      <c r="F4422" s="89" t="s">
        <v>273</v>
      </c>
      <c r="G4422" s="209" t="s">
        <v>416</v>
      </c>
    </row>
    <row r="4423" spans="5:7">
      <c r="E4423" s="206" t="s">
        <v>1392</v>
      </c>
      <c r="F4423" s="89" t="s">
        <v>250</v>
      </c>
      <c r="G4423" s="209" t="s">
        <v>416</v>
      </c>
    </row>
    <row r="4424" spans="5:7">
      <c r="E4424" s="206" t="s">
        <v>4863</v>
      </c>
      <c r="F4424" s="89" t="s">
        <v>250</v>
      </c>
      <c r="G4424" s="209" t="s">
        <v>416</v>
      </c>
    </row>
    <row r="4425" spans="5:7">
      <c r="E4425" s="206" t="s">
        <v>4864</v>
      </c>
      <c r="F4425" s="89" t="s">
        <v>276</v>
      </c>
      <c r="G4425" s="209" t="s">
        <v>416</v>
      </c>
    </row>
    <row r="4426" spans="5:7">
      <c r="E4426" s="206" t="s">
        <v>4865</v>
      </c>
      <c r="F4426" s="89" t="s">
        <v>286</v>
      </c>
      <c r="G4426" s="209" t="s">
        <v>416</v>
      </c>
    </row>
    <row r="4427" spans="5:7">
      <c r="E4427" s="206" t="s">
        <v>4866</v>
      </c>
      <c r="F4427" s="89" t="s">
        <v>273</v>
      </c>
      <c r="G4427" s="209" t="s">
        <v>416</v>
      </c>
    </row>
    <row r="4428" spans="5:7">
      <c r="E4428" s="206" t="s">
        <v>4867</v>
      </c>
      <c r="F4428" s="89" t="s">
        <v>276</v>
      </c>
      <c r="G4428" s="209" t="s">
        <v>416</v>
      </c>
    </row>
    <row r="4429" spans="5:7">
      <c r="E4429" s="206" t="s">
        <v>4868</v>
      </c>
      <c r="F4429" s="89" t="s">
        <v>286</v>
      </c>
      <c r="G4429" s="209" t="s">
        <v>416</v>
      </c>
    </row>
    <row r="4430" spans="5:7">
      <c r="E4430" s="206" t="s">
        <v>4868</v>
      </c>
      <c r="F4430" s="89" t="s">
        <v>286</v>
      </c>
      <c r="G4430" s="209" t="s">
        <v>416</v>
      </c>
    </row>
    <row r="4431" spans="5:7">
      <c r="E4431" s="206" t="s">
        <v>1393</v>
      </c>
      <c r="F4431" s="89" t="s">
        <v>250</v>
      </c>
      <c r="G4431" s="209" t="s">
        <v>416</v>
      </c>
    </row>
    <row r="4432" spans="5:7">
      <c r="E4432" s="206" t="s">
        <v>4869</v>
      </c>
      <c r="F4432" s="89" t="s">
        <v>271</v>
      </c>
      <c r="G4432" s="209" t="s">
        <v>416</v>
      </c>
    </row>
    <row r="4433" spans="5:7">
      <c r="E4433" s="206" t="s">
        <v>4870</v>
      </c>
      <c r="F4433" s="89" t="s">
        <v>405</v>
      </c>
      <c r="G4433" s="209" t="s">
        <v>416</v>
      </c>
    </row>
    <row r="4434" spans="5:7">
      <c r="E4434" s="206" t="s">
        <v>1394</v>
      </c>
      <c r="F4434" s="89" t="s">
        <v>276</v>
      </c>
      <c r="G4434" s="209" t="s">
        <v>416</v>
      </c>
    </row>
    <row r="4435" spans="5:7">
      <c r="E4435" s="206" t="s">
        <v>4871</v>
      </c>
      <c r="F4435" s="89" t="s">
        <v>348</v>
      </c>
      <c r="G4435" s="209" t="s">
        <v>416</v>
      </c>
    </row>
    <row r="4436" spans="5:7">
      <c r="E4436" s="206" t="s">
        <v>4872</v>
      </c>
      <c r="F4436" s="89" t="s">
        <v>306</v>
      </c>
      <c r="G4436" s="209" t="s">
        <v>416</v>
      </c>
    </row>
    <row r="4437" spans="5:7">
      <c r="E4437" s="206" t="s">
        <v>4873</v>
      </c>
      <c r="F4437" s="89" t="s">
        <v>286</v>
      </c>
      <c r="G4437" s="209" t="s">
        <v>416</v>
      </c>
    </row>
    <row r="4438" spans="5:7">
      <c r="E4438" s="206" t="s">
        <v>1395</v>
      </c>
      <c r="F4438" s="89" t="s">
        <v>243</v>
      </c>
      <c r="G4438" s="209" t="s">
        <v>416</v>
      </c>
    </row>
    <row r="4439" spans="5:7">
      <c r="E4439" s="206" t="s">
        <v>4874</v>
      </c>
      <c r="F4439" s="89" t="s">
        <v>405</v>
      </c>
      <c r="G4439" s="209" t="s">
        <v>416</v>
      </c>
    </row>
    <row r="4440" spans="5:7">
      <c r="E4440" s="206" t="s">
        <v>4875</v>
      </c>
      <c r="F4440" s="89" t="s">
        <v>273</v>
      </c>
      <c r="G4440" s="209" t="s">
        <v>416</v>
      </c>
    </row>
    <row r="4441" spans="5:7">
      <c r="E4441" s="206" t="s">
        <v>4876</v>
      </c>
      <c r="F4441" s="89" t="s">
        <v>405</v>
      </c>
      <c r="G4441" s="209" t="s">
        <v>416</v>
      </c>
    </row>
    <row r="4442" spans="5:7">
      <c r="E4442" s="206" t="s">
        <v>4877</v>
      </c>
      <c r="F4442" s="89" t="s">
        <v>269</v>
      </c>
      <c r="G4442" s="209" t="s">
        <v>416</v>
      </c>
    </row>
    <row r="4443" spans="5:7">
      <c r="E4443" s="206" t="s">
        <v>1396</v>
      </c>
      <c r="F4443" s="89" t="s">
        <v>250</v>
      </c>
      <c r="G4443" s="209" t="s">
        <v>416</v>
      </c>
    </row>
    <row r="4444" spans="5:7">
      <c r="E4444" s="206" t="s">
        <v>4878</v>
      </c>
      <c r="F4444" s="89" t="s">
        <v>1113</v>
      </c>
      <c r="G4444" s="209" t="s">
        <v>416</v>
      </c>
    </row>
    <row r="4445" spans="5:7">
      <c r="E4445" s="206" t="s">
        <v>4878</v>
      </c>
      <c r="F4445" s="89" t="s">
        <v>325</v>
      </c>
      <c r="G4445" s="209" t="s">
        <v>416</v>
      </c>
    </row>
    <row r="4446" spans="5:7">
      <c r="E4446" s="206" t="s">
        <v>4878</v>
      </c>
      <c r="F4446" s="89" t="s">
        <v>243</v>
      </c>
      <c r="G4446" s="209" t="s">
        <v>416</v>
      </c>
    </row>
    <row r="4447" spans="5:7">
      <c r="E4447" s="206" t="s">
        <v>4878</v>
      </c>
      <c r="F4447" s="89" t="s">
        <v>271</v>
      </c>
      <c r="G4447" s="209" t="s">
        <v>416</v>
      </c>
    </row>
    <row r="4448" spans="5:7">
      <c r="E4448" s="206" t="s">
        <v>4878</v>
      </c>
      <c r="F4448" s="89" t="s">
        <v>271</v>
      </c>
      <c r="G4448" s="209" t="s">
        <v>416</v>
      </c>
    </row>
    <row r="4449" spans="5:7">
      <c r="E4449" s="206" t="s">
        <v>4879</v>
      </c>
      <c r="F4449" s="89" t="s">
        <v>348</v>
      </c>
      <c r="G4449" s="209" t="s">
        <v>416</v>
      </c>
    </row>
    <row r="4450" spans="5:7">
      <c r="E4450" s="206" t="s">
        <v>4880</v>
      </c>
      <c r="F4450" s="89" t="s">
        <v>348</v>
      </c>
      <c r="G4450" s="209" t="s">
        <v>416</v>
      </c>
    </row>
    <row r="4451" spans="5:7">
      <c r="E4451" s="206" t="s">
        <v>1397</v>
      </c>
      <c r="F4451" s="89" t="s">
        <v>276</v>
      </c>
      <c r="G4451" s="209" t="s">
        <v>416</v>
      </c>
    </row>
    <row r="4452" spans="5:7">
      <c r="E4452" s="206" t="s">
        <v>4881</v>
      </c>
      <c r="F4452" s="89" t="s">
        <v>276</v>
      </c>
      <c r="G4452" s="209" t="s">
        <v>416</v>
      </c>
    </row>
    <row r="4453" spans="5:7">
      <c r="E4453" s="206" t="s">
        <v>4882</v>
      </c>
      <c r="F4453" s="89" t="s">
        <v>4906</v>
      </c>
      <c r="G4453" s="209" t="s">
        <v>416</v>
      </c>
    </row>
    <row r="4454" spans="5:7">
      <c r="E4454" s="206" t="s">
        <v>4882</v>
      </c>
      <c r="F4454" s="89" t="s">
        <v>271</v>
      </c>
      <c r="G4454" s="209" t="s">
        <v>416</v>
      </c>
    </row>
    <row r="4455" spans="5:7">
      <c r="E4455" s="206" t="s">
        <v>4883</v>
      </c>
      <c r="F4455" s="89" t="s">
        <v>243</v>
      </c>
      <c r="G4455" s="209" t="s">
        <v>416</v>
      </c>
    </row>
    <row r="4456" spans="5:7">
      <c r="E4456" s="206" t="s">
        <v>4884</v>
      </c>
      <c r="F4456" s="89" t="s">
        <v>243</v>
      </c>
      <c r="G4456" s="209" t="s">
        <v>416</v>
      </c>
    </row>
    <row r="4457" spans="5:7">
      <c r="E4457" s="206" t="s">
        <v>4884</v>
      </c>
      <c r="F4457" s="89" t="s">
        <v>348</v>
      </c>
      <c r="G4457" s="209" t="s">
        <v>416</v>
      </c>
    </row>
    <row r="4458" spans="5:7">
      <c r="E4458" s="206" t="s">
        <v>4885</v>
      </c>
      <c r="F4458" s="89" t="s">
        <v>405</v>
      </c>
      <c r="G4458" s="209" t="s">
        <v>416</v>
      </c>
    </row>
    <row r="4459" spans="5:7">
      <c r="E4459" s="206" t="s">
        <v>4886</v>
      </c>
      <c r="F4459" s="89" t="s">
        <v>348</v>
      </c>
      <c r="G4459" s="209" t="s">
        <v>416</v>
      </c>
    </row>
    <row r="4460" spans="5:7">
      <c r="E4460" s="206" t="s">
        <v>4887</v>
      </c>
      <c r="F4460" s="89" t="s">
        <v>286</v>
      </c>
      <c r="G4460" s="209" t="s">
        <v>416</v>
      </c>
    </row>
    <row r="4461" spans="5:7">
      <c r="E4461" s="206" t="s">
        <v>1389</v>
      </c>
      <c r="F4461" s="89" t="s">
        <v>276</v>
      </c>
      <c r="G4461" s="209" t="s">
        <v>416</v>
      </c>
    </row>
    <row r="4462" spans="5:7">
      <c r="E4462" s="206" t="s">
        <v>4888</v>
      </c>
      <c r="F4462" s="89" t="s">
        <v>405</v>
      </c>
      <c r="G4462" s="209" t="s">
        <v>416</v>
      </c>
    </row>
    <row r="4463" spans="5:7">
      <c r="E4463" s="206" t="s">
        <v>1390</v>
      </c>
      <c r="F4463" s="89" t="s">
        <v>335</v>
      </c>
      <c r="G4463" s="209" t="s">
        <v>416</v>
      </c>
    </row>
    <row r="4464" spans="5:7">
      <c r="E4464" s="206" t="s">
        <v>4889</v>
      </c>
      <c r="F4464" s="89" t="s">
        <v>286</v>
      </c>
      <c r="G4464" s="209" t="s">
        <v>416</v>
      </c>
    </row>
    <row r="4465" spans="5:7">
      <c r="E4465" s="206" t="s">
        <v>4889</v>
      </c>
      <c r="F4465" s="89" t="s">
        <v>350</v>
      </c>
      <c r="G4465" s="209" t="s">
        <v>416</v>
      </c>
    </row>
    <row r="4466" spans="5:7">
      <c r="E4466" s="206" t="s">
        <v>4890</v>
      </c>
      <c r="F4466" s="89" t="s">
        <v>276</v>
      </c>
      <c r="G4466" s="209" t="s">
        <v>416</v>
      </c>
    </row>
    <row r="4467" spans="5:7">
      <c r="E4467" s="206" t="s">
        <v>4891</v>
      </c>
      <c r="F4467" s="89" t="s">
        <v>348</v>
      </c>
      <c r="G4467" s="209" t="s">
        <v>416</v>
      </c>
    </row>
    <row r="4468" spans="5:7">
      <c r="E4468" s="206" t="s">
        <v>4892</v>
      </c>
      <c r="F4468" s="89" t="s">
        <v>348</v>
      </c>
      <c r="G4468" s="209" t="s">
        <v>416</v>
      </c>
    </row>
    <row r="4469" spans="5:7">
      <c r="E4469" s="206" t="s">
        <v>4892</v>
      </c>
      <c r="F4469" s="89" t="s">
        <v>298</v>
      </c>
      <c r="G4469" s="209" t="s">
        <v>416</v>
      </c>
    </row>
    <row r="4470" spans="5:7">
      <c r="E4470" s="206" t="s">
        <v>4893</v>
      </c>
      <c r="F4470" s="89" t="s">
        <v>286</v>
      </c>
      <c r="G4470" s="209" t="s">
        <v>416</v>
      </c>
    </row>
    <row r="4471" spans="5:7">
      <c r="E4471" s="206" t="s">
        <v>4894</v>
      </c>
      <c r="F4471" s="89" t="s">
        <v>252</v>
      </c>
      <c r="G4471" s="209" t="s">
        <v>416</v>
      </c>
    </row>
    <row r="4472" spans="5:7">
      <c r="E4472" s="206" t="s">
        <v>4895</v>
      </c>
      <c r="F4472" s="89" t="s">
        <v>405</v>
      </c>
      <c r="G4472" s="209" t="s">
        <v>416</v>
      </c>
    </row>
    <row r="4473" spans="5:7">
      <c r="E4473" s="206" t="s">
        <v>1398</v>
      </c>
      <c r="F4473" s="89" t="s">
        <v>276</v>
      </c>
      <c r="G4473" s="209" t="s">
        <v>416</v>
      </c>
    </row>
    <row r="4474" spans="5:7">
      <c r="E4474" s="206" t="s">
        <v>4896</v>
      </c>
      <c r="F4474" s="89" t="s">
        <v>348</v>
      </c>
      <c r="G4474" s="209" t="s">
        <v>416</v>
      </c>
    </row>
    <row r="4475" spans="5:7">
      <c r="E4475" s="206" t="s">
        <v>4897</v>
      </c>
      <c r="F4475" s="89" t="s">
        <v>271</v>
      </c>
      <c r="G4475" s="209" t="s">
        <v>416</v>
      </c>
    </row>
    <row r="4476" spans="5:7">
      <c r="E4476" s="206" t="s">
        <v>4897</v>
      </c>
      <c r="F4476" s="89" t="s">
        <v>271</v>
      </c>
      <c r="G4476" s="209" t="s">
        <v>416</v>
      </c>
    </row>
    <row r="4477" spans="5:7">
      <c r="E4477" s="206" t="s">
        <v>4898</v>
      </c>
      <c r="F4477" s="89" t="s">
        <v>273</v>
      </c>
      <c r="G4477" s="209" t="s">
        <v>416</v>
      </c>
    </row>
    <row r="4478" spans="5:7">
      <c r="E4478" s="206" t="s">
        <v>4899</v>
      </c>
      <c r="F4478" s="89" t="s">
        <v>273</v>
      </c>
      <c r="G4478" s="209" t="s">
        <v>416</v>
      </c>
    </row>
    <row r="4479" spans="5:7">
      <c r="E4479" s="206" t="s">
        <v>1399</v>
      </c>
      <c r="F4479" s="89" t="s">
        <v>252</v>
      </c>
      <c r="G4479" s="209" t="s">
        <v>416</v>
      </c>
    </row>
    <row r="4480" spans="5:7">
      <c r="E4480" s="206" t="s">
        <v>4900</v>
      </c>
      <c r="F4480" s="89" t="s">
        <v>250</v>
      </c>
      <c r="G4480" s="209" t="s">
        <v>416</v>
      </c>
    </row>
    <row r="4481" spans="5:7">
      <c r="E4481" s="206" t="s">
        <v>4901</v>
      </c>
      <c r="F4481" s="89" t="s">
        <v>294</v>
      </c>
      <c r="G4481" s="209" t="s">
        <v>416</v>
      </c>
    </row>
    <row r="4482" spans="5:7">
      <c r="E4482" s="206" t="s">
        <v>4902</v>
      </c>
      <c r="F4482" s="89" t="s">
        <v>248</v>
      </c>
      <c r="G4482" s="209" t="s">
        <v>416</v>
      </c>
    </row>
    <row r="4483" spans="5:7">
      <c r="E4483" s="206" t="s">
        <v>4903</v>
      </c>
      <c r="F4483" s="89" t="s">
        <v>276</v>
      </c>
      <c r="G4483" s="209" t="s">
        <v>416</v>
      </c>
    </row>
    <row r="4484" spans="5:7">
      <c r="E4484" s="206" t="s">
        <v>4904</v>
      </c>
      <c r="F4484" s="89" t="s">
        <v>269</v>
      </c>
      <c r="G4484" s="209" t="s">
        <v>416</v>
      </c>
    </row>
    <row r="4485" spans="5:7">
      <c r="E4485" s="206" t="s">
        <v>1400</v>
      </c>
      <c r="F4485" s="89" t="s">
        <v>276</v>
      </c>
      <c r="G4485" s="209" t="s">
        <v>416</v>
      </c>
    </row>
    <row r="4486" spans="5:7">
      <c r="E4486" s="206" t="s">
        <v>4905</v>
      </c>
      <c r="F4486" s="89" t="s">
        <v>273</v>
      </c>
      <c r="G4486" s="209" t="s">
        <v>416</v>
      </c>
    </row>
    <row r="1048356" spans="39:39">
      <c r="AM1048356" s="89">
        <f ca="1">AM1048356</f>
        <v>0</v>
      </c>
    </row>
  </sheetData>
  <autoFilter ref="A9:AM9" xr:uid="{5BEEBA28-85E2-430E-91E3-6C99048D4FDF}"/>
  <mergeCells count="4">
    <mergeCell ref="A1:G4"/>
    <mergeCell ref="A8:C8"/>
    <mergeCell ref="E8:G8"/>
    <mergeCell ref="B5:F6"/>
  </mergeCells>
  <hyperlinks>
    <hyperlink ref="A5" location="MENU!A1" display="BACK TO MENU" xr:uid="{2306F235-E814-4DDF-A841-57726EEDB6E9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58F6-B150-4F03-9AD2-85F0EAC2D056}">
  <sheetPr>
    <tabColor rgb="FFFFC000"/>
  </sheetPr>
  <dimension ref="A1:AO18"/>
  <sheetViews>
    <sheetView workbookViewId="0">
      <selection activeCell="L11" sqref="L11:M17"/>
    </sheetView>
  </sheetViews>
  <sheetFormatPr defaultColWidth="8.875" defaultRowHeight="14.25"/>
  <cols>
    <col min="1" max="1" width="30.125" style="89" customWidth="1"/>
    <col min="2" max="2" width="12" style="89" customWidth="1"/>
    <col min="3" max="3" width="13.875" style="90" bestFit="1" customWidth="1"/>
    <col min="4" max="4" width="20.625" style="89" customWidth="1"/>
    <col min="5" max="5" width="16.75" style="89" customWidth="1"/>
    <col min="6" max="6" width="12.5" style="90" hidden="1" customWidth="1"/>
    <col min="7" max="7" width="11.5" style="89" bestFit="1" customWidth="1"/>
    <col min="8" max="8" width="10.375" style="89" customWidth="1"/>
    <col min="9" max="10" width="11" style="89" customWidth="1"/>
    <col min="11" max="11" width="14.375" style="89" customWidth="1"/>
    <col min="12" max="16384" width="8.875" style="89"/>
  </cols>
  <sheetData>
    <row r="1" spans="1:41" ht="20.100000000000001" customHeight="1">
      <c r="A1" s="419" t="s">
        <v>46</v>
      </c>
      <c r="B1" s="419"/>
      <c r="C1" s="419"/>
      <c r="D1" s="419"/>
      <c r="E1" s="419"/>
      <c r="F1" s="419"/>
    </row>
    <row r="2" spans="1:41" ht="20.100000000000001" customHeight="1">
      <c r="A2" s="419"/>
      <c r="B2" s="419"/>
      <c r="C2" s="419"/>
      <c r="D2" s="419"/>
      <c r="E2" s="419"/>
      <c r="F2" s="419"/>
    </row>
    <row r="3" spans="1:41" ht="20.100000000000001" customHeight="1">
      <c r="A3" s="419"/>
      <c r="B3" s="419"/>
      <c r="C3" s="419"/>
      <c r="D3" s="419"/>
      <c r="E3" s="419"/>
      <c r="F3" s="419"/>
    </row>
    <row r="4" spans="1:41" ht="20.100000000000001" customHeight="1">
      <c r="A4" s="419"/>
      <c r="B4" s="419"/>
      <c r="C4" s="419"/>
      <c r="D4" s="419"/>
      <c r="E4" s="419"/>
      <c r="F4" s="419"/>
    </row>
    <row r="5" spans="1:41" s="88" customFormat="1" ht="20.100000000000001" customHeight="1">
      <c r="A5" s="3" t="s">
        <v>33</v>
      </c>
      <c r="C5" s="96"/>
      <c r="E5" s="94"/>
      <c r="F5" s="111"/>
    </row>
    <row r="6" spans="1:41" s="110" customFormat="1" ht="20.100000000000001" customHeight="1">
      <c r="A6" s="418" t="s">
        <v>5151</v>
      </c>
      <c r="B6" s="418"/>
      <c r="C6" s="418"/>
      <c r="D6" s="418"/>
      <c r="E6" s="418"/>
      <c r="F6" s="418"/>
      <c r="G6" s="418"/>
      <c r="H6" s="418"/>
      <c r="I6" s="418"/>
      <c r="J6" s="418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</row>
    <row r="7" spans="1:41" ht="20.100000000000001" customHeight="1">
      <c r="A7" s="413" t="s">
        <v>37</v>
      </c>
      <c r="B7" s="414" t="s">
        <v>59</v>
      </c>
      <c r="C7" s="257" t="s">
        <v>1</v>
      </c>
      <c r="D7" s="414" t="s">
        <v>36</v>
      </c>
      <c r="E7" s="414"/>
      <c r="F7" s="414"/>
      <c r="G7" s="414"/>
      <c r="H7" s="414"/>
      <c r="I7" s="414"/>
      <c r="J7" s="414"/>
      <c r="K7" s="414"/>
    </row>
    <row r="8" spans="1:41" ht="20.100000000000001" customHeight="1">
      <c r="A8" s="413"/>
      <c r="B8" s="414"/>
      <c r="C8" s="257" t="s">
        <v>5082</v>
      </c>
      <c r="D8" s="256" t="s">
        <v>1914</v>
      </c>
      <c r="E8" s="256" t="s">
        <v>5</v>
      </c>
      <c r="F8" s="256" t="s">
        <v>5130</v>
      </c>
      <c r="G8" s="256" t="s">
        <v>5130</v>
      </c>
      <c r="H8" s="256" t="s">
        <v>98</v>
      </c>
      <c r="I8" s="256" t="s">
        <v>100</v>
      </c>
      <c r="J8" s="256" t="s">
        <v>102</v>
      </c>
      <c r="K8" s="256" t="s">
        <v>101</v>
      </c>
    </row>
    <row r="9" spans="1:41" ht="20.100000000000001" customHeight="1">
      <c r="A9" s="413"/>
      <c r="B9" s="414"/>
      <c r="C9" s="415" t="s">
        <v>4</v>
      </c>
      <c r="D9" s="257" t="s">
        <v>192</v>
      </c>
      <c r="E9" s="257" t="s">
        <v>80</v>
      </c>
      <c r="F9" s="257" t="s">
        <v>78</v>
      </c>
      <c r="G9" s="257" t="s">
        <v>78</v>
      </c>
      <c r="H9" s="257" t="s">
        <v>5144</v>
      </c>
      <c r="I9" s="257" t="s">
        <v>5076</v>
      </c>
      <c r="J9" s="257" t="s">
        <v>5080</v>
      </c>
      <c r="K9" s="257" t="s">
        <v>5077</v>
      </c>
    </row>
    <row r="10" spans="1:41" ht="20.100000000000001" customHeight="1">
      <c r="A10" s="413"/>
      <c r="B10" s="414"/>
      <c r="C10" s="415"/>
      <c r="D10" s="257" t="s">
        <v>52</v>
      </c>
      <c r="E10" s="257" t="s">
        <v>71</v>
      </c>
      <c r="F10" s="257" t="s">
        <v>54</v>
      </c>
      <c r="G10" s="257" t="s">
        <v>1949</v>
      </c>
      <c r="H10" s="257" t="s">
        <v>63</v>
      </c>
      <c r="I10" s="257" t="s">
        <v>57</v>
      </c>
      <c r="J10" s="257" t="s">
        <v>5078</v>
      </c>
      <c r="K10" s="257" t="s">
        <v>5078</v>
      </c>
    </row>
    <row r="11" spans="1:41" ht="20.100000000000001" customHeight="1">
      <c r="A11" s="261" t="s">
        <v>5079</v>
      </c>
      <c r="B11" s="258" t="s">
        <v>5194</v>
      </c>
      <c r="C11" s="259">
        <v>46298</v>
      </c>
      <c r="D11" s="259">
        <f>C11+3</f>
        <v>46301</v>
      </c>
      <c r="E11" s="259">
        <f t="shared" ref="E11" si="0">C11+5</f>
        <v>46303</v>
      </c>
      <c r="F11" s="263" t="s">
        <v>1891</v>
      </c>
      <c r="G11" s="263">
        <f>E11+1</f>
        <v>46304</v>
      </c>
      <c r="H11" s="263">
        <v>46280</v>
      </c>
      <c r="I11" s="259">
        <f t="shared" ref="I11:I16" si="1">$C11+11</f>
        <v>46309</v>
      </c>
      <c r="J11" s="259">
        <f t="shared" ref="J11:K16" si="2">$C11+13</f>
        <v>46311</v>
      </c>
      <c r="K11" s="259">
        <f t="shared" si="2"/>
        <v>46311</v>
      </c>
    </row>
    <row r="12" spans="1:41" ht="20.100000000000001" customHeight="1">
      <c r="A12" s="261" t="s">
        <v>85</v>
      </c>
      <c r="B12" s="258"/>
      <c r="C12" s="259">
        <f>C11+7</f>
        <v>46305</v>
      </c>
      <c r="D12" s="456" t="s">
        <v>64</v>
      </c>
      <c r="E12" s="457"/>
      <c r="F12" s="457"/>
      <c r="G12" s="457"/>
      <c r="H12" s="457"/>
      <c r="I12" s="457"/>
      <c r="J12" s="457"/>
      <c r="K12" s="458"/>
    </row>
    <row r="13" spans="1:41" ht="20.100000000000001" customHeight="1">
      <c r="A13" s="261" t="s">
        <v>5204</v>
      </c>
      <c r="B13" s="258" t="s">
        <v>5228</v>
      </c>
      <c r="C13" s="259">
        <f>C12+7</f>
        <v>46312</v>
      </c>
      <c r="D13" s="259">
        <f t="shared" ref="D13:D14" si="3">C13+3</f>
        <v>46315</v>
      </c>
      <c r="E13" s="259">
        <f t="shared" ref="E13:E15" si="4">C13+5</f>
        <v>46317</v>
      </c>
      <c r="F13" s="263" t="s">
        <v>1891</v>
      </c>
      <c r="G13" s="263">
        <f t="shared" ref="G13:G14" si="5">E13+1</f>
        <v>46318</v>
      </c>
      <c r="H13" s="263">
        <v>46282</v>
      </c>
      <c r="I13" s="259">
        <f t="shared" si="1"/>
        <v>46323</v>
      </c>
      <c r="J13" s="259">
        <f t="shared" si="2"/>
        <v>46325</v>
      </c>
      <c r="K13" s="259">
        <f t="shared" si="2"/>
        <v>46325</v>
      </c>
    </row>
    <row r="14" spans="1:41" ht="20.100000000000001" customHeight="1">
      <c r="A14" s="261" t="s">
        <v>5088</v>
      </c>
      <c r="B14" s="258" t="s">
        <v>5229</v>
      </c>
      <c r="C14" s="259">
        <f t="shared" ref="C14:C16" si="6">C13+7</f>
        <v>46319</v>
      </c>
      <c r="D14" s="259">
        <f t="shared" si="3"/>
        <v>46322</v>
      </c>
      <c r="E14" s="259">
        <f t="shared" si="4"/>
        <v>46324</v>
      </c>
      <c r="F14" s="263" t="s">
        <v>1891</v>
      </c>
      <c r="G14" s="263">
        <f t="shared" si="5"/>
        <v>46325</v>
      </c>
      <c r="H14" s="263">
        <v>46283</v>
      </c>
      <c r="I14" s="259">
        <f t="shared" si="1"/>
        <v>46330</v>
      </c>
      <c r="J14" s="259">
        <f t="shared" si="2"/>
        <v>46332</v>
      </c>
      <c r="K14" s="259">
        <f t="shared" si="2"/>
        <v>46332</v>
      </c>
    </row>
    <row r="15" spans="1:41" ht="20.100000000000001" customHeight="1">
      <c r="A15" s="261" t="s">
        <v>5079</v>
      </c>
      <c r="B15" s="258" t="s">
        <v>5180</v>
      </c>
      <c r="C15" s="259">
        <f t="shared" si="6"/>
        <v>46326</v>
      </c>
      <c r="D15" s="259">
        <f>C15+3</f>
        <v>46329</v>
      </c>
      <c r="E15" s="259">
        <f t="shared" si="4"/>
        <v>46331</v>
      </c>
      <c r="F15" s="263" t="s">
        <v>1891</v>
      </c>
      <c r="G15" s="263">
        <f>E15+1</f>
        <v>46332</v>
      </c>
      <c r="H15" s="263">
        <v>46284</v>
      </c>
      <c r="I15" s="259">
        <f t="shared" si="1"/>
        <v>46337</v>
      </c>
      <c r="J15" s="259">
        <f t="shared" si="2"/>
        <v>46339</v>
      </c>
      <c r="K15" s="259">
        <f t="shared" si="2"/>
        <v>46339</v>
      </c>
      <c r="M15" s="284"/>
    </row>
    <row r="16" spans="1:41" ht="20.100000000000001" customHeight="1">
      <c r="A16" s="261" t="s">
        <v>85</v>
      </c>
      <c r="B16" s="258"/>
      <c r="C16" s="259">
        <f t="shared" si="6"/>
        <v>46333</v>
      </c>
      <c r="D16" s="259">
        <f>C16+3</f>
        <v>46336</v>
      </c>
      <c r="E16" s="259">
        <f t="shared" ref="E16" si="7">C16+5</f>
        <v>46338</v>
      </c>
      <c r="F16" s="263" t="s">
        <v>1891</v>
      </c>
      <c r="G16" s="263">
        <f>E16+1</f>
        <v>46339</v>
      </c>
      <c r="H16" s="263">
        <v>46285</v>
      </c>
      <c r="I16" s="259">
        <f t="shared" si="1"/>
        <v>46344</v>
      </c>
      <c r="J16" s="259">
        <f t="shared" si="2"/>
        <v>46346</v>
      </c>
      <c r="K16" s="259">
        <f t="shared" si="2"/>
        <v>46346</v>
      </c>
      <c r="M16" s="284"/>
    </row>
    <row r="17" spans="1:10" ht="24.75" customHeight="1">
      <c r="A17" s="455" t="s">
        <v>5145</v>
      </c>
      <c r="B17" s="455"/>
      <c r="C17" s="455"/>
      <c r="D17" s="455"/>
      <c r="E17" s="455"/>
      <c r="F17" s="420"/>
      <c r="G17" s="420"/>
      <c r="H17" s="455"/>
      <c r="I17" s="455"/>
      <c r="J17" s="455"/>
    </row>
    <row r="18" spans="1:10" ht="20.100000000000001" customHeight="1">
      <c r="A18" s="287" t="s">
        <v>5124</v>
      </c>
      <c r="E18" s="103"/>
      <c r="F18" s="38"/>
    </row>
  </sheetData>
  <mergeCells count="8">
    <mergeCell ref="A6:J6"/>
    <mergeCell ref="A17:J17"/>
    <mergeCell ref="A1:F4"/>
    <mergeCell ref="A7:A10"/>
    <mergeCell ref="B7:B10"/>
    <mergeCell ref="C9:C10"/>
    <mergeCell ref="D7:K7"/>
    <mergeCell ref="D12:K12"/>
  </mergeCells>
  <conditionalFormatting sqref="B11:B16">
    <cfRule type="timePeriod" dxfId="0" priority="1" timePeriod="lastWeek">
      <formula>AND(TODAY()-ROUNDDOWN(B11,0)&gt;=(WEEKDAY(TODAY())),TODAY()-ROUNDDOWN(B11,0)&lt;(WEEKDAY(TODAY())+7))</formula>
    </cfRule>
  </conditionalFormatting>
  <hyperlinks>
    <hyperlink ref="A5" location="MENU!A1" display="BACK TO MENU" xr:uid="{3B6A6967-4D26-4E29-A6BB-DEF28D947101}"/>
  </hyperlink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4FE18-C391-4D9C-8E54-332005BA0F84}">
  <sheetPr>
    <tabColor rgb="FF0070C0"/>
  </sheetPr>
  <dimension ref="A1:G2909"/>
  <sheetViews>
    <sheetView showGridLines="0" zoomScale="85" zoomScaleNormal="85" workbookViewId="0">
      <pane ySplit="9" topLeftCell="A844" activePane="bottomLeft" state="frozen"/>
      <selection pane="bottomLeft" activeCell="C2911" sqref="C2911"/>
    </sheetView>
  </sheetViews>
  <sheetFormatPr defaultColWidth="8.875" defaultRowHeight="14.25"/>
  <cols>
    <col min="1" max="1" width="48.875" style="89" bestFit="1" customWidth="1"/>
    <col min="2" max="2" width="36.125" style="89" bestFit="1" customWidth="1"/>
    <col min="3" max="3" width="24.125" style="209" bestFit="1" customWidth="1"/>
    <col min="4" max="4" width="14" style="89" customWidth="1"/>
    <col min="5" max="5" width="38" style="89" bestFit="1" customWidth="1"/>
    <col min="6" max="6" width="25.625" style="89" bestFit="1" customWidth="1"/>
    <col min="7" max="7" width="22.125" style="209" bestFit="1" customWidth="1"/>
    <col min="8" max="16384" width="8.875" style="89"/>
  </cols>
  <sheetData>
    <row r="1" spans="1:7" ht="20.100000000000001" customHeight="1">
      <c r="A1" s="419" t="s">
        <v>162</v>
      </c>
      <c r="B1" s="419"/>
      <c r="C1" s="419"/>
      <c r="D1" s="419"/>
      <c r="E1" s="419"/>
      <c r="F1" s="419"/>
      <c r="G1" s="419"/>
    </row>
    <row r="2" spans="1:7" ht="20.100000000000001" customHeight="1">
      <c r="A2" s="419"/>
      <c r="B2" s="419"/>
      <c r="C2" s="419"/>
      <c r="D2" s="419"/>
      <c r="E2" s="419"/>
      <c r="F2" s="419"/>
      <c r="G2" s="419"/>
    </row>
    <row r="3" spans="1:7" s="88" customFormat="1" ht="20.100000000000001" customHeight="1">
      <c r="A3" s="419"/>
      <c r="B3" s="419"/>
      <c r="C3" s="419"/>
      <c r="D3" s="419"/>
      <c r="E3" s="419"/>
      <c r="F3" s="419"/>
      <c r="G3" s="419"/>
    </row>
    <row r="4" spans="1:7" ht="20.100000000000001" customHeight="1">
      <c r="A4" s="419"/>
      <c r="B4" s="419"/>
      <c r="C4" s="419"/>
      <c r="D4" s="419"/>
      <c r="E4" s="419"/>
      <c r="F4" s="419"/>
      <c r="G4" s="419"/>
    </row>
    <row r="5" spans="1:7" s="88" customFormat="1" ht="20.100000000000001" customHeight="1">
      <c r="A5" s="3" t="s">
        <v>33</v>
      </c>
      <c r="B5" s="454" t="s">
        <v>1645</v>
      </c>
      <c r="C5" s="454"/>
      <c r="D5" s="454"/>
      <c r="E5" s="454"/>
      <c r="F5" s="454"/>
      <c r="G5" s="215"/>
    </row>
    <row r="6" spans="1:7" s="88" customFormat="1" ht="20.100000000000001" customHeight="1">
      <c r="A6" s="3"/>
      <c r="B6" s="454"/>
      <c r="C6" s="454"/>
      <c r="D6" s="454"/>
      <c r="E6" s="454"/>
      <c r="F6" s="454"/>
      <c r="G6" s="215"/>
    </row>
    <row r="7" spans="1:7" ht="15" customHeight="1"/>
    <row r="8" spans="1:7" ht="18">
      <c r="A8" s="453" t="s">
        <v>1642</v>
      </c>
      <c r="B8" s="453"/>
      <c r="C8" s="453"/>
      <c r="E8" s="453" t="s">
        <v>1740</v>
      </c>
      <c r="F8" s="453"/>
      <c r="G8" s="453"/>
    </row>
    <row r="9" spans="1:7" ht="17.25" customHeight="1">
      <c r="A9" s="207" t="s">
        <v>1643</v>
      </c>
      <c r="B9" s="207" t="s">
        <v>1646</v>
      </c>
      <c r="C9" s="210" t="s">
        <v>241</v>
      </c>
      <c r="E9" s="207" t="s">
        <v>1643</v>
      </c>
      <c r="F9" s="207" t="s">
        <v>1646</v>
      </c>
      <c r="G9" s="210" t="s">
        <v>241</v>
      </c>
    </row>
    <row r="10" spans="1:7" ht="14.25" customHeight="1">
      <c r="A10" s="206" t="s">
        <v>1405</v>
      </c>
      <c r="B10" s="206" t="s">
        <v>421</v>
      </c>
      <c r="C10" s="206" t="s">
        <v>257</v>
      </c>
      <c r="E10" s="206" t="s">
        <v>4909</v>
      </c>
      <c r="F10" s="206" t="s">
        <v>437</v>
      </c>
      <c r="G10" s="206" t="s">
        <v>416</v>
      </c>
    </row>
    <row r="11" spans="1:7" ht="14.25" customHeight="1">
      <c r="A11" s="206" t="s">
        <v>1405</v>
      </c>
      <c r="B11" s="206" t="s">
        <v>421</v>
      </c>
      <c r="C11" s="206" t="s">
        <v>257</v>
      </c>
      <c r="E11" s="206" t="s">
        <v>4909</v>
      </c>
      <c r="F11" s="206" t="s">
        <v>437</v>
      </c>
      <c r="G11" s="206" t="s">
        <v>416</v>
      </c>
    </row>
    <row r="12" spans="1:7">
      <c r="A12" s="206" t="s">
        <v>1405</v>
      </c>
      <c r="B12" s="206" t="s">
        <v>421</v>
      </c>
      <c r="C12" s="206" t="s">
        <v>257</v>
      </c>
      <c r="E12" s="206" t="s">
        <v>4909</v>
      </c>
      <c r="F12" s="206" t="s">
        <v>437</v>
      </c>
      <c r="G12" s="206" t="s">
        <v>416</v>
      </c>
    </row>
    <row r="13" spans="1:7">
      <c r="A13" s="206" t="s">
        <v>1405</v>
      </c>
      <c r="B13" s="206" t="s">
        <v>421</v>
      </c>
      <c r="C13" s="206" t="s">
        <v>257</v>
      </c>
      <c r="E13" s="206" t="s">
        <v>4909</v>
      </c>
      <c r="F13" s="206" t="s">
        <v>437</v>
      </c>
      <c r="G13" s="206" t="s">
        <v>416</v>
      </c>
    </row>
    <row r="14" spans="1:7">
      <c r="A14" s="206" t="s">
        <v>1429</v>
      </c>
      <c r="B14" s="206" t="s">
        <v>421</v>
      </c>
      <c r="C14" s="206" t="s">
        <v>257</v>
      </c>
      <c r="E14" s="206" t="s">
        <v>4909</v>
      </c>
      <c r="F14" s="206" t="s">
        <v>437</v>
      </c>
      <c r="G14" s="206" t="s">
        <v>416</v>
      </c>
    </row>
    <row r="15" spans="1:7">
      <c r="A15" s="206" t="s">
        <v>1429</v>
      </c>
      <c r="B15" s="206" t="s">
        <v>421</v>
      </c>
      <c r="C15" s="206" t="s">
        <v>257</v>
      </c>
      <c r="E15" s="206" t="s">
        <v>4909</v>
      </c>
      <c r="F15" s="206" t="s">
        <v>437</v>
      </c>
      <c r="G15" s="206" t="s">
        <v>416</v>
      </c>
    </row>
    <row r="16" spans="1:7">
      <c r="A16" s="206" t="s">
        <v>418</v>
      </c>
      <c r="B16" s="206" t="s">
        <v>419</v>
      </c>
      <c r="C16" s="206" t="s">
        <v>257</v>
      </c>
      <c r="E16" s="206" t="s">
        <v>4910</v>
      </c>
      <c r="F16" s="206" t="s">
        <v>417</v>
      </c>
      <c r="G16" s="206" t="s">
        <v>416</v>
      </c>
    </row>
    <row r="17" spans="1:7">
      <c r="A17" s="206" t="s">
        <v>418</v>
      </c>
      <c r="B17" s="206" t="s">
        <v>419</v>
      </c>
      <c r="C17" s="206" t="s">
        <v>257</v>
      </c>
      <c r="E17" s="206" t="s">
        <v>4910</v>
      </c>
      <c r="F17" s="206" t="s">
        <v>417</v>
      </c>
      <c r="G17" s="206" t="s">
        <v>416</v>
      </c>
    </row>
    <row r="18" spans="1:7">
      <c r="A18" s="206" t="s">
        <v>418</v>
      </c>
      <c r="B18" s="206" t="s">
        <v>419</v>
      </c>
      <c r="C18" s="206" t="s">
        <v>257</v>
      </c>
      <c r="E18" s="206" t="s">
        <v>4910</v>
      </c>
      <c r="F18" s="206" t="s">
        <v>417</v>
      </c>
      <c r="G18" s="206" t="s">
        <v>416</v>
      </c>
    </row>
    <row r="19" spans="1:7">
      <c r="A19" s="206" t="s">
        <v>418</v>
      </c>
      <c r="B19" s="206" t="s">
        <v>419</v>
      </c>
      <c r="C19" s="206" t="s">
        <v>257</v>
      </c>
      <c r="E19" s="206" t="s">
        <v>1401</v>
      </c>
      <c r="F19" s="206" t="s">
        <v>417</v>
      </c>
      <c r="G19" s="206" t="s">
        <v>416</v>
      </c>
    </row>
    <row r="20" spans="1:7">
      <c r="A20" s="206" t="s">
        <v>420</v>
      </c>
      <c r="B20" s="206" t="s">
        <v>423</v>
      </c>
      <c r="C20" s="206" t="s">
        <v>1427</v>
      </c>
      <c r="E20" s="206" t="s">
        <v>1401</v>
      </c>
      <c r="F20" s="206" t="s">
        <v>417</v>
      </c>
      <c r="G20" s="206" t="s">
        <v>416</v>
      </c>
    </row>
    <row r="21" spans="1:7">
      <c r="A21" s="206" t="s">
        <v>420</v>
      </c>
      <c r="B21" s="206" t="s">
        <v>423</v>
      </c>
      <c r="C21" s="206" t="s">
        <v>1427</v>
      </c>
      <c r="E21" s="206" t="s">
        <v>1401</v>
      </c>
      <c r="F21" s="206" t="s">
        <v>417</v>
      </c>
      <c r="G21" s="206" t="s">
        <v>416</v>
      </c>
    </row>
    <row r="22" spans="1:7">
      <c r="A22" s="206" t="s">
        <v>420</v>
      </c>
      <c r="B22" s="206" t="s">
        <v>423</v>
      </c>
      <c r="C22" s="206" t="s">
        <v>1427</v>
      </c>
      <c r="E22" s="206" t="s">
        <v>1401</v>
      </c>
      <c r="F22" s="206" t="s">
        <v>417</v>
      </c>
      <c r="G22" s="206" t="s">
        <v>416</v>
      </c>
    </row>
    <row r="23" spans="1:7">
      <c r="A23" s="206" t="s">
        <v>420</v>
      </c>
      <c r="B23" s="206" t="s">
        <v>423</v>
      </c>
      <c r="C23" s="206" t="s">
        <v>1427</v>
      </c>
      <c r="E23" s="206" t="s">
        <v>1401</v>
      </c>
      <c r="F23" s="206" t="s">
        <v>417</v>
      </c>
      <c r="G23" s="206" t="s">
        <v>416</v>
      </c>
    </row>
    <row r="24" spans="1:7">
      <c r="A24" s="206" t="s">
        <v>420</v>
      </c>
      <c r="B24" s="206" t="s">
        <v>422</v>
      </c>
      <c r="C24" s="206" t="s">
        <v>416</v>
      </c>
      <c r="E24" s="206" t="s">
        <v>1401</v>
      </c>
      <c r="F24" s="206" t="s">
        <v>417</v>
      </c>
      <c r="G24" s="206" t="s">
        <v>416</v>
      </c>
    </row>
    <row r="25" spans="1:7">
      <c r="A25" s="206" t="s">
        <v>420</v>
      </c>
      <c r="B25" s="206" t="s">
        <v>422</v>
      </c>
      <c r="C25" s="206" t="s">
        <v>416</v>
      </c>
      <c r="E25" s="206" t="s">
        <v>1401</v>
      </c>
      <c r="F25" s="206" t="s">
        <v>417</v>
      </c>
      <c r="G25" s="206" t="s">
        <v>416</v>
      </c>
    </row>
    <row r="26" spans="1:7">
      <c r="A26" s="206" t="s">
        <v>420</v>
      </c>
      <c r="B26" s="206" t="s">
        <v>422</v>
      </c>
      <c r="C26" s="206" t="s">
        <v>416</v>
      </c>
      <c r="E26" s="206" t="s">
        <v>1401</v>
      </c>
      <c r="F26" s="206" t="s">
        <v>417</v>
      </c>
      <c r="G26" s="206" t="s">
        <v>416</v>
      </c>
    </row>
    <row r="27" spans="1:7">
      <c r="A27" s="206" t="s">
        <v>420</v>
      </c>
      <c r="B27" s="206" t="s">
        <v>422</v>
      </c>
      <c r="C27" s="206" t="s">
        <v>416</v>
      </c>
      <c r="E27" s="206" t="s">
        <v>1402</v>
      </c>
      <c r="F27" s="206" t="s">
        <v>421</v>
      </c>
      <c r="G27" s="206" t="s">
        <v>416</v>
      </c>
    </row>
    <row r="28" spans="1:7">
      <c r="A28" s="206" t="s">
        <v>420</v>
      </c>
      <c r="B28" s="206" t="s">
        <v>421</v>
      </c>
      <c r="C28" s="206" t="s">
        <v>416</v>
      </c>
      <c r="E28" s="206" t="s">
        <v>1402</v>
      </c>
      <c r="F28" s="206" t="s">
        <v>421</v>
      </c>
      <c r="G28" s="206" t="s">
        <v>416</v>
      </c>
    </row>
    <row r="29" spans="1:7">
      <c r="A29" s="206" t="s">
        <v>420</v>
      </c>
      <c r="B29" s="206" t="s">
        <v>421</v>
      </c>
      <c r="C29" s="206" t="s">
        <v>416</v>
      </c>
      <c r="E29" s="206" t="s">
        <v>1402</v>
      </c>
      <c r="F29" s="206" t="s">
        <v>421</v>
      </c>
      <c r="G29" s="206" t="s">
        <v>416</v>
      </c>
    </row>
    <row r="30" spans="1:7">
      <c r="A30" s="206" t="s">
        <v>420</v>
      </c>
      <c r="B30" s="206" t="s">
        <v>421</v>
      </c>
      <c r="C30" s="206" t="s">
        <v>416</v>
      </c>
      <c r="E30" s="206" t="s">
        <v>1402</v>
      </c>
      <c r="F30" s="206" t="s">
        <v>421</v>
      </c>
      <c r="G30" s="206" t="s">
        <v>416</v>
      </c>
    </row>
    <row r="31" spans="1:7">
      <c r="A31" s="206" t="s">
        <v>420</v>
      </c>
      <c r="B31" s="206" t="s">
        <v>421</v>
      </c>
      <c r="C31" s="206" t="s">
        <v>416</v>
      </c>
      <c r="E31" s="206" t="s">
        <v>1402</v>
      </c>
      <c r="F31" s="206" t="s">
        <v>421</v>
      </c>
      <c r="G31" s="206" t="s">
        <v>416</v>
      </c>
    </row>
    <row r="32" spans="1:7">
      <c r="A32" s="206" t="s">
        <v>1455</v>
      </c>
      <c r="B32" s="206" t="s">
        <v>421</v>
      </c>
      <c r="C32" s="206" t="s">
        <v>257</v>
      </c>
      <c r="E32" s="206" t="s">
        <v>1402</v>
      </c>
      <c r="F32" s="206" t="s">
        <v>421</v>
      </c>
      <c r="G32" s="206" t="s">
        <v>416</v>
      </c>
    </row>
    <row r="33" spans="1:7">
      <c r="A33" s="206" t="s">
        <v>1455</v>
      </c>
      <c r="B33" s="206" t="s">
        <v>421</v>
      </c>
      <c r="C33" s="206" t="s">
        <v>257</v>
      </c>
      <c r="E33" s="206" t="s">
        <v>1403</v>
      </c>
      <c r="F33" s="206" t="s">
        <v>419</v>
      </c>
      <c r="G33" s="206" t="s">
        <v>416</v>
      </c>
    </row>
    <row r="34" spans="1:7">
      <c r="A34" s="206" t="s">
        <v>1470</v>
      </c>
      <c r="B34" s="206" t="s">
        <v>422</v>
      </c>
      <c r="C34" s="206" t="s">
        <v>257</v>
      </c>
      <c r="E34" s="206" t="s">
        <v>1403</v>
      </c>
      <c r="F34" s="206" t="s">
        <v>419</v>
      </c>
      <c r="G34" s="206" t="s">
        <v>416</v>
      </c>
    </row>
    <row r="35" spans="1:7">
      <c r="A35" s="206" t="s">
        <v>4908</v>
      </c>
      <c r="B35" s="206" t="s">
        <v>419</v>
      </c>
      <c r="C35" s="206" t="s">
        <v>257</v>
      </c>
      <c r="E35" s="206" t="s">
        <v>1403</v>
      </c>
      <c r="F35" s="206" t="s">
        <v>419</v>
      </c>
      <c r="G35" s="206" t="s">
        <v>416</v>
      </c>
    </row>
    <row r="36" spans="1:7">
      <c r="A36" s="206" t="s">
        <v>4908</v>
      </c>
      <c r="B36" s="206" t="s">
        <v>419</v>
      </c>
      <c r="C36" s="206" t="s">
        <v>257</v>
      </c>
      <c r="E36" s="206" t="s">
        <v>1403</v>
      </c>
      <c r="F36" s="206" t="s">
        <v>419</v>
      </c>
      <c r="G36" s="206" t="s">
        <v>416</v>
      </c>
    </row>
    <row r="37" spans="1:7">
      <c r="A37" s="206" t="s">
        <v>4908</v>
      </c>
      <c r="B37" s="206" t="s">
        <v>419</v>
      </c>
      <c r="C37" s="206" t="s">
        <v>257</v>
      </c>
      <c r="E37" s="206" t="s">
        <v>1404</v>
      </c>
      <c r="F37" s="206" t="s">
        <v>417</v>
      </c>
      <c r="G37" s="206" t="s">
        <v>416</v>
      </c>
    </row>
    <row r="38" spans="1:7">
      <c r="A38" s="206" t="s">
        <v>4908</v>
      </c>
      <c r="B38" s="206" t="s">
        <v>419</v>
      </c>
      <c r="C38" s="206" t="s">
        <v>257</v>
      </c>
      <c r="E38" s="206" t="s">
        <v>1404</v>
      </c>
      <c r="F38" s="206" t="s">
        <v>417</v>
      </c>
      <c r="G38" s="206" t="s">
        <v>416</v>
      </c>
    </row>
    <row r="39" spans="1:7">
      <c r="A39" s="206" t="s">
        <v>421</v>
      </c>
      <c r="B39" s="206" t="s">
        <v>417</v>
      </c>
      <c r="C39" s="206" t="s">
        <v>416</v>
      </c>
      <c r="E39" s="206" t="s">
        <v>1404</v>
      </c>
      <c r="F39" s="206" t="s">
        <v>417</v>
      </c>
      <c r="G39" s="206" t="s">
        <v>416</v>
      </c>
    </row>
    <row r="40" spans="1:7">
      <c r="A40" s="206" t="s">
        <v>421</v>
      </c>
      <c r="B40" s="206" t="s">
        <v>417</v>
      </c>
      <c r="C40" s="206" t="s">
        <v>416</v>
      </c>
      <c r="E40" s="206" t="s">
        <v>1404</v>
      </c>
      <c r="F40" s="206" t="s">
        <v>417</v>
      </c>
      <c r="G40" s="206" t="s">
        <v>416</v>
      </c>
    </row>
    <row r="41" spans="1:7">
      <c r="A41" s="206" t="s">
        <v>421</v>
      </c>
      <c r="B41" s="206" t="s">
        <v>419</v>
      </c>
      <c r="C41" s="206" t="s">
        <v>257</v>
      </c>
      <c r="E41" s="206" t="s">
        <v>1404</v>
      </c>
      <c r="F41" s="206" t="s">
        <v>417</v>
      </c>
      <c r="G41" s="206" t="s">
        <v>416</v>
      </c>
    </row>
    <row r="42" spans="1:7">
      <c r="A42" s="206" t="s">
        <v>421</v>
      </c>
      <c r="B42" s="206" t="s">
        <v>419</v>
      </c>
      <c r="C42" s="206" t="s">
        <v>257</v>
      </c>
      <c r="E42" s="206" t="s">
        <v>1404</v>
      </c>
      <c r="F42" s="206" t="s">
        <v>417</v>
      </c>
      <c r="G42" s="206" t="s">
        <v>416</v>
      </c>
    </row>
    <row r="43" spans="1:7">
      <c r="A43" s="206" t="s">
        <v>421</v>
      </c>
      <c r="B43" s="206" t="s">
        <v>419</v>
      </c>
      <c r="C43" s="206" t="s">
        <v>257</v>
      </c>
      <c r="E43" s="206" t="s">
        <v>1404</v>
      </c>
      <c r="F43" s="206" t="s">
        <v>417</v>
      </c>
      <c r="G43" s="206" t="s">
        <v>416</v>
      </c>
    </row>
    <row r="44" spans="1:7">
      <c r="A44" s="206" t="s">
        <v>421</v>
      </c>
      <c r="B44" s="206" t="s">
        <v>419</v>
      </c>
      <c r="C44" s="206" t="s">
        <v>257</v>
      </c>
      <c r="E44" s="206" t="s">
        <v>1404</v>
      </c>
      <c r="F44" s="206" t="s">
        <v>417</v>
      </c>
      <c r="G44" s="206" t="s">
        <v>416</v>
      </c>
    </row>
    <row r="45" spans="1:7">
      <c r="A45" s="206" t="s">
        <v>421</v>
      </c>
      <c r="B45" s="206" t="s">
        <v>417</v>
      </c>
      <c r="C45" s="206" t="s">
        <v>416</v>
      </c>
      <c r="E45" s="206" t="s">
        <v>1405</v>
      </c>
      <c r="F45" s="206" t="s">
        <v>419</v>
      </c>
      <c r="G45" s="206" t="s">
        <v>416</v>
      </c>
    </row>
    <row r="46" spans="1:7">
      <c r="A46" s="206" t="s">
        <v>421</v>
      </c>
      <c r="B46" s="206" t="s">
        <v>417</v>
      </c>
      <c r="C46" s="206" t="s">
        <v>416</v>
      </c>
      <c r="E46" s="206" t="s">
        <v>1405</v>
      </c>
      <c r="F46" s="206" t="s">
        <v>419</v>
      </c>
      <c r="G46" s="206" t="s">
        <v>416</v>
      </c>
    </row>
    <row r="47" spans="1:7">
      <c r="A47" s="206" t="s">
        <v>421</v>
      </c>
      <c r="B47" s="206" t="s">
        <v>420</v>
      </c>
      <c r="C47" s="206" t="s">
        <v>416</v>
      </c>
      <c r="E47" s="206" t="s">
        <v>1405</v>
      </c>
      <c r="F47" s="206" t="s">
        <v>417</v>
      </c>
      <c r="G47" s="206" t="s">
        <v>416</v>
      </c>
    </row>
    <row r="48" spans="1:7">
      <c r="A48" s="206" t="s">
        <v>421</v>
      </c>
      <c r="B48" s="206" t="s">
        <v>420</v>
      </c>
      <c r="C48" s="206" t="s">
        <v>416</v>
      </c>
      <c r="E48" s="206" t="s">
        <v>1405</v>
      </c>
      <c r="F48" s="206" t="s">
        <v>417</v>
      </c>
      <c r="G48" s="206" t="s">
        <v>416</v>
      </c>
    </row>
    <row r="49" spans="1:7">
      <c r="A49" s="206" t="s">
        <v>421</v>
      </c>
      <c r="B49" s="206" t="s">
        <v>420</v>
      </c>
      <c r="C49" s="206" t="s">
        <v>416</v>
      </c>
      <c r="E49" s="206" t="s">
        <v>1405</v>
      </c>
      <c r="F49" s="206" t="s">
        <v>417</v>
      </c>
      <c r="G49" s="206" t="s">
        <v>416</v>
      </c>
    </row>
    <row r="50" spans="1:7">
      <c r="A50" s="206" t="s">
        <v>421</v>
      </c>
      <c r="B50" s="206" t="s">
        <v>420</v>
      </c>
      <c r="C50" s="206" t="s">
        <v>416</v>
      </c>
      <c r="E50" s="206" t="s">
        <v>1405</v>
      </c>
      <c r="F50" s="206" t="s">
        <v>417</v>
      </c>
      <c r="G50" s="206" t="s">
        <v>416</v>
      </c>
    </row>
    <row r="51" spans="1:7">
      <c r="A51" s="206" t="s">
        <v>421</v>
      </c>
      <c r="B51" s="206" t="s">
        <v>433</v>
      </c>
      <c r="C51" s="206" t="s">
        <v>416</v>
      </c>
      <c r="E51" s="206" t="s">
        <v>1405</v>
      </c>
      <c r="F51" s="206" t="s">
        <v>417</v>
      </c>
      <c r="G51" s="206" t="s">
        <v>416</v>
      </c>
    </row>
    <row r="52" spans="1:7">
      <c r="A52" s="206" t="s">
        <v>421</v>
      </c>
      <c r="B52" s="206" t="s">
        <v>433</v>
      </c>
      <c r="C52" s="206" t="s">
        <v>416</v>
      </c>
      <c r="E52" s="206" t="s">
        <v>1405</v>
      </c>
      <c r="F52" s="206" t="s">
        <v>417</v>
      </c>
      <c r="G52" s="206" t="s">
        <v>416</v>
      </c>
    </row>
    <row r="53" spans="1:7">
      <c r="A53" s="206" t="s">
        <v>421</v>
      </c>
      <c r="B53" s="206" t="s">
        <v>433</v>
      </c>
      <c r="C53" s="206" t="s">
        <v>416</v>
      </c>
      <c r="E53" s="206" t="s">
        <v>1405</v>
      </c>
      <c r="F53" s="206" t="s">
        <v>417</v>
      </c>
      <c r="G53" s="206" t="s">
        <v>416</v>
      </c>
    </row>
    <row r="54" spans="1:7">
      <c r="A54" s="206" t="s">
        <v>421</v>
      </c>
      <c r="B54" s="206" t="s">
        <v>433</v>
      </c>
      <c r="C54" s="206" t="s">
        <v>416</v>
      </c>
      <c r="E54" s="206" t="s">
        <v>1405</v>
      </c>
      <c r="F54" s="206" t="s">
        <v>417</v>
      </c>
      <c r="G54" s="206" t="s">
        <v>416</v>
      </c>
    </row>
    <row r="55" spans="1:7">
      <c r="A55" s="206" t="s">
        <v>421</v>
      </c>
      <c r="B55" s="206" t="s">
        <v>417</v>
      </c>
      <c r="C55" s="206" t="s">
        <v>416</v>
      </c>
      <c r="E55" s="206" t="s">
        <v>1405</v>
      </c>
      <c r="F55" s="206" t="s">
        <v>419</v>
      </c>
      <c r="G55" s="206" t="s">
        <v>416</v>
      </c>
    </row>
    <row r="56" spans="1:7">
      <c r="A56" s="206" t="s">
        <v>421</v>
      </c>
      <c r="B56" s="206" t="s">
        <v>417</v>
      </c>
      <c r="C56" s="206" t="s">
        <v>416</v>
      </c>
      <c r="E56" s="206" t="s">
        <v>1405</v>
      </c>
      <c r="F56" s="206" t="s">
        <v>419</v>
      </c>
      <c r="G56" s="206" t="s">
        <v>416</v>
      </c>
    </row>
    <row r="57" spans="1:7">
      <c r="A57" s="206" t="s">
        <v>421</v>
      </c>
      <c r="B57" s="206" t="s">
        <v>417</v>
      </c>
      <c r="C57" s="206" t="s">
        <v>416</v>
      </c>
      <c r="E57" s="206" t="s">
        <v>1405</v>
      </c>
      <c r="F57" s="206" t="s">
        <v>419</v>
      </c>
      <c r="G57" s="206" t="s">
        <v>416</v>
      </c>
    </row>
    <row r="58" spans="1:7">
      <c r="A58" s="206" t="s">
        <v>421</v>
      </c>
      <c r="B58" s="206" t="s">
        <v>417</v>
      </c>
      <c r="C58" s="206" t="s">
        <v>416</v>
      </c>
      <c r="E58" s="206" t="s">
        <v>1405</v>
      </c>
      <c r="F58" s="206" t="s">
        <v>419</v>
      </c>
      <c r="G58" s="206" t="s">
        <v>416</v>
      </c>
    </row>
    <row r="59" spans="1:7">
      <c r="A59" s="206" t="s">
        <v>421</v>
      </c>
      <c r="B59" s="206" t="s">
        <v>419</v>
      </c>
      <c r="C59" s="206" t="s">
        <v>416</v>
      </c>
      <c r="E59" s="206" t="s">
        <v>1406</v>
      </c>
      <c r="F59" s="206" t="s">
        <v>421</v>
      </c>
      <c r="G59" s="206" t="s">
        <v>416</v>
      </c>
    </row>
    <row r="60" spans="1:7">
      <c r="A60" s="206" t="s">
        <v>421</v>
      </c>
      <c r="B60" s="206" t="s">
        <v>419</v>
      </c>
      <c r="C60" s="206" t="s">
        <v>416</v>
      </c>
      <c r="E60" s="206" t="s">
        <v>1406</v>
      </c>
      <c r="F60" s="206" t="s">
        <v>421</v>
      </c>
      <c r="G60" s="206" t="s">
        <v>416</v>
      </c>
    </row>
    <row r="61" spans="1:7">
      <c r="A61" s="206" t="s">
        <v>421</v>
      </c>
      <c r="B61" s="206" t="s">
        <v>419</v>
      </c>
      <c r="C61" s="206" t="s">
        <v>416</v>
      </c>
      <c r="E61" s="206" t="s">
        <v>1406</v>
      </c>
      <c r="F61" s="206" t="s">
        <v>421</v>
      </c>
      <c r="G61" s="206" t="s">
        <v>416</v>
      </c>
    </row>
    <row r="62" spans="1:7">
      <c r="A62" s="206" t="s">
        <v>421</v>
      </c>
      <c r="B62" s="206" t="s">
        <v>419</v>
      </c>
      <c r="C62" s="206" t="s">
        <v>416</v>
      </c>
      <c r="E62" s="206" t="s">
        <v>1406</v>
      </c>
      <c r="F62" s="206" t="s">
        <v>421</v>
      </c>
      <c r="G62" s="206" t="s">
        <v>416</v>
      </c>
    </row>
    <row r="63" spans="1:7">
      <c r="A63" s="206" t="s">
        <v>421</v>
      </c>
      <c r="B63" s="206" t="s">
        <v>417</v>
      </c>
      <c r="C63" s="206" t="s">
        <v>416</v>
      </c>
      <c r="E63" s="206" t="s">
        <v>1406</v>
      </c>
      <c r="F63" s="206" t="s">
        <v>421</v>
      </c>
      <c r="G63" s="206" t="s">
        <v>416</v>
      </c>
    </row>
    <row r="64" spans="1:7">
      <c r="A64" s="206" t="s">
        <v>421</v>
      </c>
      <c r="B64" s="206" t="s">
        <v>417</v>
      </c>
      <c r="C64" s="206" t="s">
        <v>416</v>
      </c>
      <c r="E64" s="206" t="s">
        <v>1406</v>
      </c>
      <c r="F64" s="206" t="s">
        <v>421</v>
      </c>
      <c r="G64" s="206" t="s">
        <v>416</v>
      </c>
    </row>
    <row r="65" spans="1:7">
      <c r="A65" s="206" t="s">
        <v>421</v>
      </c>
      <c r="B65" s="206" t="s">
        <v>417</v>
      </c>
      <c r="C65" s="206" t="s">
        <v>416</v>
      </c>
      <c r="E65" s="206" t="s">
        <v>4911</v>
      </c>
      <c r="F65" s="206" t="s">
        <v>419</v>
      </c>
      <c r="G65" s="206" t="s">
        <v>416</v>
      </c>
    </row>
    <row r="66" spans="1:7">
      <c r="A66" s="206" t="s">
        <v>421</v>
      </c>
      <c r="B66" s="206" t="s">
        <v>417</v>
      </c>
      <c r="C66" s="206" t="s">
        <v>416</v>
      </c>
      <c r="E66" s="206" t="s">
        <v>1407</v>
      </c>
      <c r="F66" s="206" t="s">
        <v>433</v>
      </c>
      <c r="G66" s="206" t="s">
        <v>416</v>
      </c>
    </row>
    <row r="67" spans="1:7">
      <c r="A67" s="206" t="s">
        <v>421</v>
      </c>
      <c r="B67" s="206" t="s">
        <v>423</v>
      </c>
      <c r="C67" s="206" t="s">
        <v>416</v>
      </c>
      <c r="E67" s="206" t="s">
        <v>1407</v>
      </c>
      <c r="F67" s="206" t="s">
        <v>433</v>
      </c>
      <c r="G67" s="206" t="s">
        <v>416</v>
      </c>
    </row>
    <row r="68" spans="1:7">
      <c r="A68" s="206" t="s">
        <v>421</v>
      </c>
      <c r="B68" s="206" t="s">
        <v>423</v>
      </c>
      <c r="C68" s="206" t="s">
        <v>416</v>
      </c>
      <c r="E68" s="206" t="s">
        <v>1407</v>
      </c>
      <c r="F68" s="206" t="s">
        <v>433</v>
      </c>
      <c r="G68" s="206" t="s">
        <v>416</v>
      </c>
    </row>
    <row r="69" spans="1:7">
      <c r="A69" s="206" t="s">
        <v>421</v>
      </c>
      <c r="B69" s="206" t="s">
        <v>423</v>
      </c>
      <c r="C69" s="206" t="s">
        <v>416</v>
      </c>
      <c r="E69" s="206" t="s">
        <v>1407</v>
      </c>
      <c r="F69" s="206" t="s">
        <v>433</v>
      </c>
      <c r="G69" s="206" t="s">
        <v>416</v>
      </c>
    </row>
    <row r="70" spans="1:7">
      <c r="A70" s="206" t="s">
        <v>421</v>
      </c>
      <c r="B70" s="206" t="s">
        <v>423</v>
      </c>
      <c r="C70" s="206" t="s">
        <v>416</v>
      </c>
      <c r="E70" s="206" t="s">
        <v>1407</v>
      </c>
      <c r="F70" s="206" t="s">
        <v>433</v>
      </c>
      <c r="G70" s="206" t="s">
        <v>416</v>
      </c>
    </row>
    <row r="71" spans="1:7">
      <c r="A71" s="206" t="s">
        <v>344</v>
      </c>
      <c r="B71" s="206" t="s">
        <v>254</v>
      </c>
      <c r="C71" s="206" t="s">
        <v>244</v>
      </c>
      <c r="E71" s="206" t="s">
        <v>1407</v>
      </c>
      <c r="F71" s="206" t="s">
        <v>433</v>
      </c>
      <c r="G71" s="206" t="s">
        <v>416</v>
      </c>
    </row>
    <row r="72" spans="1:7">
      <c r="A72" s="206" t="s">
        <v>1514</v>
      </c>
      <c r="B72" s="206" t="s">
        <v>421</v>
      </c>
      <c r="C72" s="206" t="s">
        <v>257</v>
      </c>
      <c r="E72" s="206" t="s">
        <v>4912</v>
      </c>
      <c r="F72" s="206" t="s">
        <v>4969</v>
      </c>
      <c r="G72" s="206" t="s">
        <v>416</v>
      </c>
    </row>
    <row r="73" spans="1:7">
      <c r="A73" s="206" t="s">
        <v>1514</v>
      </c>
      <c r="B73" s="206" t="s">
        <v>421</v>
      </c>
      <c r="C73" s="206" t="s">
        <v>257</v>
      </c>
      <c r="E73" s="206" t="s">
        <v>4912</v>
      </c>
      <c r="F73" s="206" t="s">
        <v>5071</v>
      </c>
      <c r="G73" s="206" t="s">
        <v>416</v>
      </c>
    </row>
    <row r="74" spans="1:7">
      <c r="A74" s="206" t="s">
        <v>1514</v>
      </c>
      <c r="B74" s="206" t="s">
        <v>421</v>
      </c>
      <c r="C74" s="206" t="s">
        <v>257</v>
      </c>
      <c r="E74" s="206" t="s">
        <v>4912</v>
      </c>
      <c r="F74" s="206" t="s">
        <v>5071</v>
      </c>
      <c r="G74" s="206" t="s">
        <v>416</v>
      </c>
    </row>
    <row r="75" spans="1:7">
      <c r="A75" s="206" t="s">
        <v>1514</v>
      </c>
      <c r="B75" s="206" t="s">
        <v>421</v>
      </c>
      <c r="C75" s="206" t="s">
        <v>257</v>
      </c>
      <c r="E75" s="206" t="s">
        <v>4912</v>
      </c>
      <c r="F75" s="206" t="s">
        <v>5071</v>
      </c>
      <c r="G75" s="206" t="s">
        <v>416</v>
      </c>
    </row>
    <row r="76" spans="1:7">
      <c r="A76" s="206" t="s">
        <v>427</v>
      </c>
      <c r="B76" s="206" t="s">
        <v>421</v>
      </c>
      <c r="C76" s="206" t="s">
        <v>257</v>
      </c>
      <c r="E76" s="206" t="s">
        <v>4912</v>
      </c>
      <c r="F76" s="206" t="s">
        <v>5071</v>
      </c>
      <c r="G76" s="206" t="s">
        <v>416</v>
      </c>
    </row>
    <row r="77" spans="1:7">
      <c r="A77" s="206" t="s">
        <v>427</v>
      </c>
      <c r="B77" s="206" t="s">
        <v>421</v>
      </c>
      <c r="C77" s="206" t="s">
        <v>257</v>
      </c>
      <c r="E77" s="206" t="s">
        <v>4912</v>
      </c>
      <c r="F77" s="206" t="s">
        <v>5071</v>
      </c>
      <c r="G77" s="206" t="s">
        <v>416</v>
      </c>
    </row>
    <row r="78" spans="1:7">
      <c r="A78" s="206" t="s">
        <v>427</v>
      </c>
      <c r="B78" s="206" t="s">
        <v>421</v>
      </c>
      <c r="C78" s="206" t="s">
        <v>257</v>
      </c>
      <c r="E78" s="206" t="s">
        <v>4912</v>
      </c>
      <c r="F78" s="206" t="s">
        <v>4969</v>
      </c>
      <c r="G78" s="206" t="s">
        <v>416</v>
      </c>
    </row>
    <row r="79" spans="1:7">
      <c r="A79" s="206" t="s">
        <v>427</v>
      </c>
      <c r="B79" s="206" t="s">
        <v>421</v>
      </c>
      <c r="C79" s="206" t="s">
        <v>257</v>
      </c>
      <c r="E79" s="206" t="s">
        <v>4912</v>
      </c>
      <c r="F79" s="206" t="s">
        <v>5071</v>
      </c>
      <c r="G79" s="206" t="s">
        <v>416</v>
      </c>
    </row>
    <row r="80" spans="1:7">
      <c r="A80" s="206" t="s">
        <v>1527</v>
      </c>
      <c r="B80" s="206" t="s">
        <v>421</v>
      </c>
      <c r="C80" s="206" t="s">
        <v>257</v>
      </c>
      <c r="E80" s="206" t="s">
        <v>4912</v>
      </c>
      <c r="F80" s="206" t="s">
        <v>4969</v>
      </c>
      <c r="G80" s="206" t="s">
        <v>416</v>
      </c>
    </row>
    <row r="81" spans="1:7">
      <c r="A81" s="206" t="s">
        <v>1527</v>
      </c>
      <c r="B81" s="206" t="s">
        <v>421</v>
      </c>
      <c r="C81" s="206" t="s">
        <v>257</v>
      </c>
      <c r="E81" s="206" t="s">
        <v>4912</v>
      </c>
      <c r="F81" s="206" t="s">
        <v>5071</v>
      </c>
      <c r="G81" s="206" t="s">
        <v>416</v>
      </c>
    </row>
    <row r="82" spans="1:7">
      <c r="A82" s="206" t="s">
        <v>422</v>
      </c>
      <c r="B82" s="206" t="s">
        <v>420</v>
      </c>
      <c r="C82" s="206" t="s">
        <v>416</v>
      </c>
      <c r="E82" s="206" t="s">
        <v>4913</v>
      </c>
      <c r="F82" s="206" t="s">
        <v>5071</v>
      </c>
      <c r="G82" s="206" t="s">
        <v>416</v>
      </c>
    </row>
    <row r="83" spans="1:7">
      <c r="A83" s="206" t="s">
        <v>422</v>
      </c>
      <c r="B83" s="206" t="s">
        <v>420</v>
      </c>
      <c r="C83" s="206" t="s">
        <v>416</v>
      </c>
      <c r="E83" s="206" t="s">
        <v>4913</v>
      </c>
      <c r="F83" s="206" t="s">
        <v>5071</v>
      </c>
      <c r="G83" s="206" t="s">
        <v>416</v>
      </c>
    </row>
    <row r="84" spans="1:7">
      <c r="A84" s="206" t="s">
        <v>422</v>
      </c>
      <c r="B84" s="206" t="s">
        <v>420</v>
      </c>
      <c r="C84" s="206" t="s">
        <v>416</v>
      </c>
      <c r="E84" s="206" t="s">
        <v>4913</v>
      </c>
      <c r="F84" s="206" t="s">
        <v>5071</v>
      </c>
      <c r="G84" s="206" t="s">
        <v>416</v>
      </c>
    </row>
    <row r="85" spans="1:7">
      <c r="A85" s="206" t="s">
        <v>422</v>
      </c>
      <c r="B85" s="206" t="s">
        <v>420</v>
      </c>
      <c r="C85" s="206" t="s">
        <v>416</v>
      </c>
      <c r="E85" s="206" t="s">
        <v>4913</v>
      </c>
      <c r="F85" s="206" t="s">
        <v>5071</v>
      </c>
      <c r="G85" s="206" t="s">
        <v>416</v>
      </c>
    </row>
    <row r="86" spans="1:7">
      <c r="A86" s="206" t="s">
        <v>422</v>
      </c>
      <c r="B86" s="206" t="s">
        <v>433</v>
      </c>
      <c r="C86" s="206" t="s">
        <v>416</v>
      </c>
      <c r="E86" s="206" t="s">
        <v>4913</v>
      </c>
      <c r="F86" s="206" t="s">
        <v>5071</v>
      </c>
      <c r="G86" s="206" t="s">
        <v>416</v>
      </c>
    </row>
    <row r="87" spans="1:7">
      <c r="A87" s="206" t="s">
        <v>422</v>
      </c>
      <c r="B87" s="206" t="s">
        <v>433</v>
      </c>
      <c r="C87" s="206" t="s">
        <v>416</v>
      </c>
      <c r="E87" s="206" t="s">
        <v>4913</v>
      </c>
      <c r="F87" s="206" t="s">
        <v>5071</v>
      </c>
      <c r="G87" s="206" t="s">
        <v>416</v>
      </c>
    </row>
    <row r="88" spans="1:7">
      <c r="A88" s="206" t="s">
        <v>422</v>
      </c>
      <c r="B88" s="206" t="s">
        <v>433</v>
      </c>
      <c r="C88" s="206" t="s">
        <v>416</v>
      </c>
      <c r="E88" s="206" t="s">
        <v>4913</v>
      </c>
      <c r="F88" s="206" t="s">
        <v>5071</v>
      </c>
      <c r="G88" s="206" t="s">
        <v>416</v>
      </c>
    </row>
    <row r="89" spans="1:7">
      <c r="A89" s="206" t="s">
        <v>422</v>
      </c>
      <c r="B89" s="206" t="s">
        <v>433</v>
      </c>
      <c r="C89" s="206" t="s">
        <v>416</v>
      </c>
      <c r="E89" s="206" t="s">
        <v>4914</v>
      </c>
      <c r="F89" s="206" t="s">
        <v>419</v>
      </c>
      <c r="G89" s="206" t="s">
        <v>416</v>
      </c>
    </row>
    <row r="90" spans="1:7">
      <c r="A90" s="206" t="s">
        <v>422</v>
      </c>
      <c r="B90" s="206" t="s">
        <v>423</v>
      </c>
      <c r="C90" s="206" t="s">
        <v>1427</v>
      </c>
      <c r="E90" s="206" t="s">
        <v>4914</v>
      </c>
      <c r="F90" s="206" t="s">
        <v>419</v>
      </c>
      <c r="G90" s="206" t="s">
        <v>416</v>
      </c>
    </row>
    <row r="91" spans="1:7">
      <c r="A91" s="206" t="s">
        <v>422</v>
      </c>
      <c r="B91" s="206" t="s">
        <v>423</v>
      </c>
      <c r="C91" s="206" t="s">
        <v>1427</v>
      </c>
      <c r="E91" s="206" t="s">
        <v>4914</v>
      </c>
      <c r="F91" s="206" t="s">
        <v>419</v>
      </c>
      <c r="G91" s="206" t="s">
        <v>416</v>
      </c>
    </row>
    <row r="92" spans="1:7">
      <c r="A92" s="206" t="s">
        <v>422</v>
      </c>
      <c r="B92" s="206" t="s">
        <v>423</v>
      </c>
      <c r="C92" s="206" t="s">
        <v>1427</v>
      </c>
      <c r="E92" s="206" t="s">
        <v>4914</v>
      </c>
      <c r="F92" s="206" t="s">
        <v>419</v>
      </c>
      <c r="G92" s="206" t="s">
        <v>416</v>
      </c>
    </row>
    <row r="93" spans="1:7">
      <c r="A93" s="206" t="s">
        <v>422</v>
      </c>
      <c r="B93" s="206" t="s">
        <v>423</v>
      </c>
      <c r="C93" s="206" t="s">
        <v>1427</v>
      </c>
      <c r="E93" s="206" t="s">
        <v>4914</v>
      </c>
      <c r="F93" s="206" t="s">
        <v>419</v>
      </c>
      <c r="G93" s="206" t="s">
        <v>416</v>
      </c>
    </row>
    <row r="94" spans="1:7">
      <c r="A94" s="206" t="s">
        <v>422</v>
      </c>
      <c r="B94" s="206" t="s">
        <v>421</v>
      </c>
      <c r="C94" s="206" t="s">
        <v>416</v>
      </c>
      <c r="E94" s="206" t="s">
        <v>4914</v>
      </c>
      <c r="F94" s="206" t="s">
        <v>419</v>
      </c>
      <c r="G94" s="206" t="s">
        <v>416</v>
      </c>
    </row>
    <row r="95" spans="1:7">
      <c r="A95" s="206" t="s">
        <v>422</v>
      </c>
      <c r="B95" s="206" t="s">
        <v>421</v>
      </c>
      <c r="C95" s="206" t="s">
        <v>416</v>
      </c>
      <c r="E95" s="206" t="s">
        <v>4915</v>
      </c>
      <c r="F95" s="206" t="s">
        <v>417</v>
      </c>
      <c r="G95" s="206" t="s">
        <v>416</v>
      </c>
    </row>
    <row r="96" spans="1:7">
      <c r="A96" s="206" t="s">
        <v>422</v>
      </c>
      <c r="B96" s="206" t="s">
        <v>421</v>
      </c>
      <c r="C96" s="206" t="s">
        <v>416</v>
      </c>
      <c r="E96" s="206" t="s">
        <v>4915</v>
      </c>
      <c r="F96" s="206" t="s">
        <v>417</v>
      </c>
      <c r="G96" s="206" t="s">
        <v>416</v>
      </c>
    </row>
    <row r="97" spans="1:7">
      <c r="A97" s="206" t="s">
        <v>422</v>
      </c>
      <c r="B97" s="206" t="s">
        <v>421</v>
      </c>
      <c r="C97" s="206" t="s">
        <v>416</v>
      </c>
      <c r="E97" s="206" t="s">
        <v>4915</v>
      </c>
      <c r="F97" s="206" t="s">
        <v>417</v>
      </c>
      <c r="G97" s="206" t="s">
        <v>416</v>
      </c>
    </row>
    <row r="98" spans="1:7">
      <c r="A98" s="206" t="s">
        <v>433</v>
      </c>
      <c r="B98" s="206" t="s">
        <v>417</v>
      </c>
      <c r="C98" s="206" t="s">
        <v>416</v>
      </c>
      <c r="E98" s="206" t="s">
        <v>1408</v>
      </c>
      <c r="F98" s="206" t="s">
        <v>419</v>
      </c>
      <c r="G98" s="206" t="s">
        <v>416</v>
      </c>
    </row>
    <row r="99" spans="1:7">
      <c r="A99" s="206" t="s">
        <v>433</v>
      </c>
      <c r="B99" s="206" t="s">
        <v>417</v>
      </c>
      <c r="C99" s="206" t="s">
        <v>416</v>
      </c>
      <c r="E99" s="206" t="s">
        <v>1408</v>
      </c>
      <c r="F99" s="206" t="s">
        <v>419</v>
      </c>
      <c r="G99" s="206" t="s">
        <v>416</v>
      </c>
    </row>
    <row r="100" spans="1:7">
      <c r="A100" s="206" t="s">
        <v>433</v>
      </c>
      <c r="B100" s="206" t="s">
        <v>417</v>
      </c>
      <c r="C100" s="206" t="s">
        <v>416</v>
      </c>
      <c r="E100" s="206" t="s">
        <v>1408</v>
      </c>
      <c r="F100" s="206" t="s">
        <v>417</v>
      </c>
      <c r="G100" s="206" t="s">
        <v>416</v>
      </c>
    </row>
    <row r="101" spans="1:7">
      <c r="A101" s="206" t="s">
        <v>433</v>
      </c>
      <c r="B101" s="206" t="s">
        <v>417</v>
      </c>
      <c r="C101" s="206" t="s">
        <v>416</v>
      </c>
      <c r="E101" s="206" t="s">
        <v>1408</v>
      </c>
      <c r="F101" s="206" t="s">
        <v>417</v>
      </c>
      <c r="G101" s="206" t="s">
        <v>416</v>
      </c>
    </row>
    <row r="102" spans="1:7">
      <c r="A102" s="206" t="s">
        <v>433</v>
      </c>
      <c r="B102" s="206" t="s">
        <v>417</v>
      </c>
      <c r="C102" s="206" t="s">
        <v>416</v>
      </c>
      <c r="E102" s="206" t="s">
        <v>1408</v>
      </c>
      <c r="F102" s="206" t="s">
        <v>417</v>
      </c>
      <c r="G102" s="206" t="s">
        <v>416</v>
      </c>
    </row>
    <row r="103" spans="1:7">
      <c r="A103" s="206" t="s">
        <v>433</v>
      </c>
      <c r="B103" s="206" t="s">
        <v>417</v>
      </c>
      <c r="C103" s="206" t="s">
        <v>416</v>
      </c>
      <c r="E103" s="206" t="s">
        <v>1408</v>
      </c>
      <c r="F103" s="206" t="s">
        <v>419</v>
      </c>
      <c r="G103" s="206" t="s">
        <v>416</v>
      </c>
    </row>
    <row r="104" spans="1:7">
      <c r="A104" s="206" t="s">
        <v>433</v>
      </c>
      <c r="B104" s="206" t="s">
        <v>417</v>
      </c>
      <c r="C104" s="206" t="s">
        <v>416</v>
      </c>
      <c r="E104" s="206" t="s">
        <v>1408</v>
      </c>
      <c r="F104" s="206" t="s">
        <v>419</v>
      </c>
      <c r="G104" s="206" t="s">
        <v>416</v>
      </c>
    </row>
    <row r="105" spans="1:7">
      <c r="A105" s="206" t="s">
        <v>433</v>
      </c>
      <c r="B105" s="206" t="s">
        <v>417</v>
      </c>
      <c r="C105" s="206" t="s">
        <v>416</v>
      </c>
      <c r="E105" s="206" t="s">
        <v>1408</v>
      </c>
      <c r="F105" s="206" t="s">
        <v>419</v>
      </c>
      <c r="G105" s="206" t="s">
        <v>416</v>
      </c>
    </row>
    <row r="106" spans="1:7">
      <c r="A106" s="206" t="s">
        <v>433</v>
      </c>
      <c r="B106" s="206" t="s">
        <v>419</v>
      </c>
      <c r="C106" s="206" t="s">
        <v>416</v>
      </c>
      <c r="E106" s="206" t="s">
        <v>1408</v>
      </c>
      <c r="F106" s="206" t="s">
        <v>419</v>
      </c>
      <c r="G106" s="206" t="s">
        <v>416</v>
      </c>
    </row>
    <row r="107" spans="1:7">
      <c r="A107" s="206" t="s">
        <v>433</v>
      </c>
      <c r="B107" s="206" t="s">
        <v>419</v>
      </c>
      <c r="C107" s="206" t="s">
        <v>416</v>
      </c>
      <c r="E107" s="206" t="s">
        <v>1408</v>
      </c>
      <c r="F107" s="206" t="s">
        <v>417</v>
      </c>
      <c r="G107" s="206" t="s">
        <v>416</v>
      </c>
    </row>
    <row r="108" spans="1:7">
      <c r="A108" s="206" t="s">
        <v>433</v>
      </c>
      <c r="B108" s="206" t="s">
        <v>419</v>
      </c>
      <c r="C108" s="206" t="s">
        <v>416</v>
      </c>
      <c r="E108" s="206" t="s">
        <v>1408</v>
      </c>
      <c r="F108" s="206" t="s">
        <v>417</v>
      </c>
      <c r="G108" s="206" t="s">
        <v>416</v>
      </c>
    </row>
    <row r="109" spans="1:7">
      <c r="A109" s="206" t="s">
        <v>433</v>
      </c>
      <c r="B109" s="206" t="s">
        <v>419</v>
      </c>
      <c r="C109" s="206" t="s">
        <v>416</v>
      </c>
      <c r="E109" s="206" t="s">
        <v>1408</v>
      </c>
      <c r="F109" s="206" t="s">
        <v>417</v>
      </c>
      <c r="G109" s="206" t="s">
        <v>416</v>
      </c>
    </row>
    <row r="110" spans="1:7">
      <c r="A110" s="206" t="s">
        <v>433</v>
      </c>
      <c r="B110" s="206" t="s">
        <v>417</v>
      </c>
      <c r="C110" s="206" t="s">
        <v>416</v>
      </c>
      <c r="E110" s="206" t="s">
        <v>1408</v>
      </c>
      <c r="F110" s="206" t="s">
        <v>417</v>
      </c>
      <c r="G110" s="206" t="s">
        <v>416</v>
      </c>
    </row>
    <row r="111" spans="1:7">
      <c r="A111" s="206" t="s">
        <v>433</v>
      </c>
      <c r="B111" s="206" t="s">
        <v>417</v>
      </c>
      <c r="C111" s="206" t="s">
        <v>416</v>
      </c>
      <c r="E111" s="206" t="s">
        <v>1408</v>
      </c>
      <c r="F111" s="206" t="s">
        <v>417</v>
      </c>
      <c r="G111" s="206" t="s">
        <v>416</v>
      </c>
    </row>
    <row r="112" spans="1:7">
      <c r="A112" s="206" t="s">
        <v>433</v>
      </c>
      <c r="B112" s="206" t="s">
        <v>417</v>
      </c>
      <c r="C112" s="206" t="s">
        <v>416</v>
      </c>
      <c r="E112" s="206" t="s">
        <v>1409</v>
      </c>
      <c r="F112" s="206" t="s">
        <v>417</v>
      </c>
      <c r="G112" s="206" t="s">
        <v>416</v>
      </c>
    </row>
    <row r="113" spans="1:7">
      <c r="A113" s="206" t="s">
        <v>433</v>
      </c>
      <c r="B113" s="206" t="s">
        <v>417</v>
      </c>
      <c r="C113" s="206" t="s">
        <v>416</v>
      </c>
      <c r="E113" s="206" t="s">
        <v>1409</v>
      </c>
      <c r="F113" s="206" t="s">
        <v>417</v>
      </c>
      <c r="G113" s="206" t="s">
        <v>416</v>
      </c>
    </row>
    <row r="114" spans="1:7">
      <c r="A114" s="206" t="s">
        <v>433</v>
      </c>
      <c r="B114" s="206" t="s">
        <v>421</v>
      </c>
      <c r="C114" s="206" t="s">
        <v>416</v>
      </c>
      <c r="E114" s="206" t="s">
        <v>1409</v>
      </c>
      <c r="F114" s="206" t="s">
        <v>417</v>
      </c>
      <c r="G114" s="206" t="s">
        <v>416</v>
      </c>
    </row>
    <row r="115" spans="1:7">
      <c r="A115" s="206" t="s">
        <v>433</v>
      </c>
      <c r="B115" s="206" t="s">
        <v>421</v>
      </c>
      <c r="C115" s="206" t="s">
        <v>416</v>
      </c>
      <c r="E115" s="206" t="s">
        <v>1409</v>
      </c>
      <c r="F115" s="206" t="s">
        <v>417</v>
      </c>
      <c r="G115" s="206" t="s">
        <v>416</v>
      </c>
    </row>
    <row r="116" spans="1:7">
      <c r="A116" s="206" t="s">
        <v>433</v>
      </c>
      <c r="B116" s="206" t="s">
        <v>421</v>
      </c>
      <c r="C116" s="206" t="s">
        <v>416</v>
      </c>
      <c r="E116" s="206" t="s">
        <v>4916</v>
      </c>
      <c r="F116" s="206" t="s">
        <v>419</v>
      </c>
      <c r="G116" s="206" t="s">
        <v>416</v>
      </c>
    </row>
    <row r="117" spans="1:7">
      <c r="A117" s="206" t="s">
        <v>433</v>
      </c>
      <c r="B117" s="206" t="s">
        <v>421</v>
      </c>
      <c r="C117" s="206" t="s">
        <v>416</v>
      </c>
      <c r="E117" s="206" t="s">
        <v>4916</v>
      </c>
      <c r="F117" s="206" t="s">
        <v>419</v>
      </c>
      <c r="G117" s="206" t="s">
        <v>416</v>
      </c>
    </row>
    <row r="118" spans="1:7">
      <c r="A118" s="206" t="s">
        <v>433</v>
      </c>
      <c r="B118" s="206" t="s">
        <v>423</v>
      </c>
      <c r="C118" s="206" t="s">
        <v>416</v>
      </c>
      <c r="E118" s="206" t="s">
        <v>4916</v>
      </c>
      <c r="F118" s="206" t="s">
        <v>419</v>
      </c>
      <c r="G118" s="206" t="s">
        <v>416</v>
      </c>
    </row>
    <row r="119" spans="1:7">
      <c r="A119" s="206" t="s">
        <v>433</v>
      </c>
      <c r="B119" s="206" t="s">
        <v>423</v>
      </c>
      <c r="C119" s="206" t="s">
        <v>416</v>
      </c>
      <c r="E119" s="206" t="s">
        <v>4916</v>
      </c>
      <c r="F119" s="206" t="s">
        <v>419</v>
      </c>
      <c r="G119" s="206" t="s">
        <v>416</v>
      </c>
    </row>
    <row r="120" spans="1:7">
      <c r="A120" s="206" t="s">
        <v>433</v>
      </c>
      <c r="B120" s="206" t="s">
        <v>423</v>
      </c>
      <c r="C120" s="206" t="s">
        <v>416</v>
      </c>
      <c r="E120" s="206" t="s">
        <v>4916</v>
      </c>
      <c r="F120" s="206" t="s">
        <v>419</v>
      </c>
      <c r="G120" s="206" t="s">
        <v>416</v>
      </c>
    </row>
    <row r="121" spans="1:7">
      <c r="A121" s="206" t="s">
        <v>433</v>
      </c>
      <c r="B121" s="206" t="s">
        <v>423</v>
      </c>
      <c r="C121" s="206" t="s">
        <v>416</v>
      </c>
      <c r="E121" s="206" t="s">
        <v>4916</v>
      </c>
      <c r="F121" s="206" t="s">
        <v>419</v>
      </c>
      <c r="G121" s="206" t="s">
        <v>416</v>
      </c>
    </row>
    <row r="122" spans="1:7">
      <c r="A122" s="206" t="s">
        <v>428</v>
      </c>
      <c r="B122" s="206" t="s">
        <v>423</v>
      </c>
      <c r="C122" s="206" t="s">
        <v>1427</v>
      </c>
      <c r="E122" s="206" t="s">
        <v>4917</v>
      </c>
      <c r="F122" s="206" t="s">
        <v>437</v>
      </c>
      <c r="G122" s="206" t="s">
        <v>416</v>
      </c>
    </row>
    <row r="123" spans="1:7">
      <c r="A123" s="206" t="s">
        <v>428</v>
      </c>
      <c r="B123" s="206" t="s">
        <v>423</v>
      </c>
      <c r="C123" s="206" t="s">
        <v>1427</v>
      </c>
      <c r="E123" s="206" t="s">
        <v>4917</v>
      </c>
      <c r="F123" s="206" t="s">
        <v>437</v>
      </c>
      <c r="G123" s="206" t="s">
        <v>416</v>
      </c>
    </row>
    <row r="124" spans="1:7">
      <c r="A124" s="206" t="s">
        <v>428</v>
      </c>
      <c r="B124" s="206" t="s">
        <v>423</v>
      </c>
      <c r="C124" s="206" t="s">
        <v>1427</v>
      </c>
      <c r="E124" s="206" t="s">
        <v>4917</v>
      </c>
      <c r="F124" s="206" t="s">
        <v>437</v>
      </c>
      <c r="G124" s="206" t="s">
        <v>416</v>
      </c>
    </row>
    <row r="125" spans="1:7">
      <c r="A125" s="206" t="s">
        <v>428</v>
      </c>
      <c r="B125" s="206" t="s">
        <v>423</v>
      </c>
      <c r="C125" s="206" t="s">
        <v>1427</v>
      </c>
      <c r="E125" s="206" t="s">
        <v>4917</v>
      </c>
      <c r="F125" s="206" t="s">
        <v>437</v>
      </c>
      <c r="G125" s="206" t="s">
        <v>416</v>
      </c>
    </row>
    <row r="126" spans="1:7">
      <c r="A126" s="206" t="s">
        <v>428</v>
      </c>
      <c r="B126" s="206" t="s">
        <v>421</v>
      </c>
      <c r="C126" s="206" t="s">
        <v>1427</v>
      </c>
      <c r="E126" s="206" t="s">
        <v>4917</v>
      </c>
      <c r="F126" s="206" t="s">
        <v>437</v>
      </c>
      <c r="G126" s="206" t="s">
        <v>416</v>
      </c>
    </row>
    <row r="127" spans="1:7">
      <c r="A127" s="206" t="s">
        <v>428</v>
      </c>
      <c r="B127" s="206" t="s">
        <v>421</v>
      </c>
      <c r="C127" s="206" t="s">
        <v>1427</v>
      </c>
      <c r="E127" s="206" t="s">
        <v>4917</v>
      </c>
      <c r="F127" s="206" t="s">
        <v>437</v>
      </c>
      <c r="G127" s="206" t="s">
        <v>416</v>
      </c>
    </row>
    <row r="128" spans="1:7">
      <c r="A128" s="206" t="s">
        <v>428</v>
      </c>
      <c r="B128" s="206" t="s">
        <v>421</v>
      </c>
      <c r="C128" s="206" t="s">
        <v>416</v>
      </c>
      <c r="E128" s="206" t="s">
        <v>4918</v>
      </c>
      <c r="F128" s="206" t="s">
        <v>419</v>
      </c>
      <c r="G128" s="206" t="s">
        <v>416</v>
      </c>
    </row>
    <row r="129" spans="1:7">
      <c r="A129" s="206" t="s">
        <v>428</v>
      </c>
      <c r="B129" s="206" t="s">
        <v>421</v>
      </c>
      <c r="C129" s="206" t="s">
        <v>416</v>
      </c>
      <c r="E129" s="206" t="s">
        <v>4918</v>
      </c>
      <c r="F129" s="206" t="s">
        <v>417</v>
      </c>
      <c r="G129" s="206" t="s">
        <v>416</v>
      </c>
    </row>
    <row r="130" spans="1:7">
      <c r="A130" s="206" t="s">
        <v>428</v>
      </c>
      <c r="B130" s="206" t="s">
        <v>421</v>
      </c>
      <c r="C130" s="206" t="s">
        <v>416</v>
      </c>
      <c r="E130" s="206" t="s">
        <v>4919</v>
      </c>
      <c r="F130" s="206" t="s">
        <v>5071</v>
      </c>
      <c r="G130" s="206" t="s">
        <v>416</v>
      </c>
    </row>
    <row r="131" spans="1:7">
      <c r="A131" s="206" t="s">
        <v>428</v>
      </c>
      <c r="B131" s="206" t="s">
        <v>421</v>
      </c>
      <c r="C131" s="206" t="s">
        <v>416</v>
      </c>
      <c r="E131" s="206" t="s">
        <v>4919</v>
      </c>
      <c r="F131" s="206" t="s">
        <v>5071</v>
      </c>
      <c r="G131" s="206" t="s">
        <v>416</v>
      </c>
    </row>
    <row r="132" spans="1:7">
      <c r="A132" s="206" t="s">
        <v>1546</v>
      </c>
      <c r="B132" s="206" t="s">
        <v>422</v>
      </c>
      <c r="C132" s="206" t="s">
        <v>257</v>
      </c>
      <c r="E132" s="206" t="s">
        <v>4919</v>
      </c>
      <c r="F132" s="206" t="s">
        <v>5071</v>
      </c>
      <c r="G132" s="206" t="s">
        <v>416</v>
      </c>
    </row>
    <row r="133" spans="1:7">
      <c r="A133" s="206" t="s">
        <v>1546</v>
      </c>
      <c r="B133" s="206" t="s">
        <v>422</v>
      </c>
      <c r="C133" s="206" t="s">
        <v>257</v>
      </c>
      <c r="E133" s="206" t="s">
        <v>4919</v>
      </c>
      <c r="F133" s="206" t="s">
        <v>5071</v>
      </c>
      <c r="G133" s="206" t="s">
        <v>416</v>
      </c>
    </row>
    <row r="134" spans="1:7">
      <c r="A134" s="206" t="s">
        <v>1546</v>
      </c>
      <c r="B134" s="206" t="s">
        <v>422</v>
      </c>
      <c r="C134" s="206" t="s">
        <v>257</v>
      </c>
      <c r="E134" s="206" t="s">
        <v>4919</v>
      </c>
      <c r="F134" s="206" t="s">
        <v>5071</v>
      </c>
      <c r="G134" s="206" t="s">
        <v>416</v>
      </c>
    </row>
    <row r="135" spans="1:7">
      <c r="A135" s="206" t="s">
        <v>1546</v>
      </c>
      <c r="B135" s="206" t="s">
        <v>422</v>
      </c>
      <c r="C135" s="206" t="s">
        <v>257</v>
      </c>
      <c r="E135" s="206" t="s">
        <v>4919</v>
      </c>
      <c r="F135" s="206" t="s">
        <v>5071</v>
      </c>
      <c r="G135" s="206" t="s">
        <v>416</v>
      </c>
    </row>
    <row r="136" spans="1:7">
      <c r="A136" s="206" t="s">
        <v>1546</v>
      </c>
      <c r="B136" s="206" t="s">
        <v>420</v>
      </c>
      <c r="C136" s="206" t="s">
        <v>257</v>
      </c>
      <c r="E136" s="206" t="s">
        <v>4919</v>
      </c>
      <c r="F136" s="206" t="s">
        <v>5071</v>
      </c>
      <c r="G136" s="206" t="s">
        <v>416</v>
      </c>
    </row>
    <row r="137" spans="1:7">
      <c r="A137" s="206" t="s">
        <v>1546</v>
      </c>
      <c r="B137" s="206" t="s">
        <v>420</v>
      </c>
      <c r="C137" s="206" t="s">
        <v>257</v>
      </c>
      <c r="E137" s="206" t="s">
        <v>4920</v>
      </c>
      <c r="F137" s="206" t="s">
        <v>419</v>
      </c>
      <c r="G137" s="206" t="s">
        <v>416</v>
      </c>
    </row>
    <row r="138" spans="1:7">
      <c r="A138" s="206" t="s">
        <v>1546</v>
      </c>
      <c r="B138" s="206" t="s">
        <v>420</v>
      </c>
      <c r="C138" s="206" t="s">
        <v>257</v>
      </c>
      <c r="E138" s="206" t="s">
        <v>4920</v>
      </c>
      <c r="F138" s="206" t="s">
        <v>419</v>
      </c>
      <c r="G138" s="206" t="s">
        <v>416</v>
      </c>
    </row>
    <row r="139" spans="1:7">
      <c r="A139" s="206" t="s">
        <v>1546</v>
      </c>
      <c r="B139" s="206" t="s">
        <v>420</v>
      </c>
      <c r="C139" s="206" t="s">
        <v>257</v>
      </c>
      <c r="E139" s="206" t="s">
        <v>4920</v>
      </c>
      <c r="F139" s="206" t="s">
        <v>417</v>
      </c>
      <c r="G139" s="206" t="s">
        <v>416</v>
      </c>
    </row>
    <row r="140" spans="1:7">
      <c r="A140" s="206" t="s">
        <v>1546</v>
      </c>
      <c r="B140" s="206" t="s">
        <v>421</v>
      </c>
      <c r="C140" s="206" t="s">
        <v>257</v>
      </c>
      <c r="E140" s="206" t="s">
        <v>4920</v>
      </c>
      <c r="F140" s="206" t="s">
        <v>417</v>
      </c>
      <c r="G140" s="206" t="s">
        <v>416</v>
      </c>
    </row>
    <row r="141" spans="1:7">
      <c r="A141" s="206" t="s">
        <v>1546</v>
      </c>
      <c r="B141" s="206" t="s">
        <v>421</v>
      </c>
      <c r="C141" s="206" t="s">
        <v>257</v>
      </c>
      <c r="E141" s="206" t="s">
        <v>4920</v>
      </c>
      <c r="F141" s="206" t="s">
        <v>417</v>
      </c>
      <c r="G141" s="206" t="s">
        <v>416</v>
      </c>
    </row>
    <row r="142" spans="1:7">
      <c r="A142" s="206" t="s">
        <v>1546</v>
      </c>
      <c r="B142" s="206" t="s">
        <v>421</v>
      </c>
      <c r="C142" s="206" t="s">
        <v>257</v>
      </c>
      <c r="E142" s="206" t="s">
        <v>4920</v>
      </c>
      <c r="F142" s="206" t="s">
        <v>417</v>
      </c>
      <c r="G142" s="206" t="s">
        <v>416</v>
      </c>
    </row>
    <row r="143" spans="1:7">
      <c r="A143" s="206" t="s">
        <v>1546</v>
      </c>
      <c r="B143" s="206" t="s">
        <v>421</v>
      </c>
      <c r="C143" s="206" t="s">
        <v>257</v>
      </c>
      <c r="E143" s="206" t="s">
        <v>4920</v>
      </c>
      <c r="F143" s="206" t="s">
        <v>417</v>
      </c>
      <c r="G143" s="206" t="s">
        <v>416</v>
      </c>
    </row>
    <row r="144" spans="1:7">
      <c r="A144" s="206" t="s">
        <v>1557</v>
      </c>
      <c r="B144" s="206" t="s">
        <v>422</v>
      </c>
      <c r="C144" s="206" t="s">
        <v>257</v>
      </c>
      <c r="E144" s="206" t="s">
        <v>4920</v>
      </c>
      <c r="F144" s="206" t="s">
        <v>417</v>
      </c>
      <c r="G144" s="206" t="s">
        <v>416</v>
      </c>
    </row>
    <row r="145" spans="1:7">
      <c r="A145" s="206" t="s">
        <v>1557</v>
      </c>
      <c r="B145" s="206" t="s">
        <v>422</v>
      </c>
      <c r="C145" s="206" t="s">
        <v>257</v>
      </c>
      <c r="E145" s="206" t="s">
        <v>4920</v>
      </c>
      <c r="F145" s="206" t="s">
        <v>419</v>
      </c>
      <c r="G145" s="206" t="s">
        <v>416</v>
      </c>
    </row>
    <row r="146" spans="1:7">
      <c r="A146" s="206" t="s">
        <v>1557</v>
      </c>
      <c r="B146" s="206" t="s">
        <v>421</v>
      </c>
      <c r="C146" s="206" t="s">
        <v>257</v>
      </c>
      <c r="E146" s="206" t="s">
        <v>4920</v>
      </c>
      <c r="F146" s="206" t="s">
        <v>419</v>
      </c>
      <c r="G146" s="206" t="s">
        <v>416</v>
      </c>
    </row>
    <row r="147" spans="1:7">
      <c r="A147" s="206" t="s">
        <v>1557</v>
      </c>
      <c r="B147" s="206" t="s">
        <v>421</v>
      </c>
      <c r="C147" s="206" t="s">
        <v>257</v>
      </c>
      <c r="E147" s="206" t="s">
        <v>4920</v>
      </c>
      <c r="F147" s="206" t="s">
        <v>419</v>
      </c>
      <c r="G147" s="206" t="s">
        <v>416</v>
      </c>
    </row>
    <row r="148" spans="1:7">
      <c r="A148" s="206" t="s">
        <v>423</v>
      </c>
      <c r="B148" s="206" t="s">
        <v>420</v>
      </c>
      <c r="C148" s="206" t="s">
        <v>416</v>
      </c>
      <c r="E148" s="206" t="s">
        <v>4920</v>
      </c>
      <c r="F148" s="206" t="s">
        <v>419</v>
      </c>
      <c r="G148" s="206" t="s">
        <v>416</v>
      </c>
    </row>
    <row r="149" spans="1:7">
      <c r="A149" s="206" t="s">
        <v>423</v>
      </c>
      <c r="B149" s="206" t="s">
        <v>420</v>
      </c>
      <c r="C149" s="206" t="s">
        <v>416</v>
      </c>
      <c r="E149" s="206" t="s">
        <v>1410</v>
      </c>
      <c r="F149" s="206" t="s">
        <v>419</v>
      </c>
      <c r="G149" s="206" t="s">
        <v>416</v>
      </c>
    </row>
    <row r="150" spans="1:7">
      <c r="A150" s="206" t="s">
        <v>423</v>
      </c>
      <c r="B150" s="206" t="s">
        <v>420</v>
      </c>
      <c r="C150" s="206" t="s">
        <v>416</v>
      </c>
      <c r="E150" s="206" t="s">
        <v>1410</v>
      </c>
      <c r="F150" s="206" t="s">
        <v>419</v>
      </c>
      <c r="G150" s="206" t="s">
        <v>416</v>
      </c>
    </row>
    <row r="151" spans="1:7">
      <c r="A151" s="206" t="s">
        <v>423</v>
      </c>
      <c r="B151" s="206" t="s">
        <v>420</v>
      </c>
      <c r="C151" s="206" t="s">
        <v>416</v>
      </c>
      <c r="E151" s="206" t="s">
        <v>1410</v>
      </c>
      <c r="F151" s="206" t="s">
        <v>417</v>
      </c>
      <c r="G151" s="206" t="s">
        <v>416</v>
      </c>
    </row>
    <row r="152" spans="1:7">
      <c r="A152" s="206" t="s">
        <v>423</v>
      </c>
      <c r="B152" s="206" t="s">
        <v>433</v>
      </c>
      <c r="C152" s="206" t="s">
        <v>416</v>
      </c>
      <c r="E152" s="206" t="s">
        <v>1410</v>
      </c>
      <c r="F152" s="206" t="s">
        <v>417</v>
      </c>
      <c r="G152" s="206" t="s">
        <v>416</v>
      </c>
    </row>
    <row r="153" spans="1:7">
      <c r="A153" s="206" t="s">
        <v>423</v>
      </c>
      <c r="B153" s="206" t="s">
        <v>433</v>
      </c>
      <c r="C153" s="206" t="s">
        <v>416</v>
      </c>
      <c r="E153" s="206" t="s">
        <v>1410</v>
      </c>
      <c r="F153" s="206" t="s">
        <v>417</v>
      </c>
      <c r="G153" s="206" t="s">
        <v>416</v>
      </c>
    </row>
    <row r="154" spans="1:7">
      <c r="A154" s="206" t="s">
        <v>423</v>
      </c>
      <c r="B154" s="206" t="s">
        <v>433</v>
      </c>
      <c r="C154" s="206" t="s">
        <v>416</v>
      </c>
      <c r="E154" s="206" t="s">
        <v>1410</v>
      </c>
      <c r="F154" s="206" t="s">
        <v>417</v>
      </c>
      <c r="G154" s="206" t="s">
        <v>416</v>
      </c>
    </row>
    <row r="155" spans="1:7">
      <c r="A155" s="206" t="s">
        <v>423</v>
      </c>
      <c r="B155" s="206" t="s">
        <v>433</v>
      </c>
      <c r="C155" s="206" t="s">
        <v>416</v>
      </c>
      <c r="E155" s="206" t="s">
        <v>1410</v>
      </c>
      <c r="F155" s="206" t="s">
        <v>417</v>
      </c>
      <c r="G155" s="206" t="s">
        <v>416</v>
      </c>
    </row>
    <row r="156" spans="1:7">
      <c r="A156" s="206" t="s">
        <v>423</v>
      </c>
      <c r="B156" s="206" t="s">
        <v>417</v>
      </c>
      <c r="C156" s="206" t="s">
        <v>416</v>
      </c>
      <c r="E156" s="206" t="s">
        <v>1410</v>
      </c>
      <c r="F156" s="206" t="s">
        <v>417</v>
      </c>
      <c r="G156" s="206" t="s">
        <v>416</v>
      </c>
    </row>
    <row r="157" spans="1:7">
      <c r="A157" s="206" t="s">
        <v>423</v>
      </c>
      <c r="B157" s="206" t="s">
        <v>417</v>
      </c>
      <c r="C157" s="206" t="s">
        <v>416</v>
      </c>
      <c r="E157" s="206" t="s">
        <v>1410</v>
      </c>
      <c r="F157" s="206" t="s">
        <v>419</v>
      </c>
      <c r="G157" s="206" t="s">
        <v>416</v>
      </c>
    </row>
    <row r="158" spans="1:7">
      <c r="A158" s="206" t="s">
        <v>423</v>
      </c>
      <c r="B158" s="206" t="s">
        <v>417</v>
      </c>
      <c r="C158" s="206" t="s">
        <v>416</v>
      </c>
      <c r="E158" s="206" t="s">
        <v>1410</v>
      </c>
      <c r="F158" s="206" t="s">
        <v>419</v>
      </c>
      <c r="G158" s="206" t="s">
        <v>416</v>
      </c>
    </row>
    <row r="159" spans="1:7">
      <c r="A159" s="206" t="s">
        <v>423</v>
      </c>
      <c r="B159" s="206" t="s">
        <v>417</v>
      </c>
      <c r="C159" s="206" t="s">
        <v>416</v>
      </c>
      <c r="E159" s="206" t="s">
        <v>1410</v>
      </c>
      <c r="F159" s="206" t="s">
        <v>419</v>
      </c>
      <c r="G159" s="206" t="s">
        <v>416</v>
      </c>
    </row>
    <row r="160" spans="1:7">
      <c r="A160" s="206" t="s">
        <v>423</v>
      </c>
      <c r="B160" s="206" t="s">
        <v>417</v>
      </c>
      <c r="C160" s="206" t="s">
        <v>416</v>
      </c>
      <c r="E160" s="206" t="s">
        <v>1410</v>
      </c>
      <c r="F160" s="206" t="s">
        <v>419</v>
      </c>
      <c r="G160" s="206" t="s">
        <v>416</v>
      </c>
    </row>
    <row r="161" spans="1:7">
      <c r="A161" s="206" t="s">
        <v>423</v>
      </c>
      <c r="B161" s="206" t="s">
        <v>417</v>
      </c>
      <c r="C161" s="206" t="s">
        <v>416</v>
      </c>
      <c r="E161" s="206" t="s">
        <v>1411</v>
      </c>
      <c r="F161" s="206" t="s">
        <v>419</v>
      </c>
      <c r="G161" s="206" t="s">
        <v>416</v>
      </c>
    </row>
    <row r="162" spans="1:7">
      <c r="A162" s="206" t="s">
        <v>423</v>
      </c>
      <c r="B162" s="206" t="s">
        <v>419</v>
      </c>
      <c r="C162" s="206" t="s">
        <v>257</v>
      </c>
      <c r="E162" s="206" t="s">
        <v>1411</v>
      </c>
      <c r="F162" s="206" t="s">
        <v>419</v>
      </c>
      <c r="G162" s="206" t="s">
        <v>416</v>
      </c>
    </row>
    <row r="163" spans="1:7">
      <c r="A163" s="206" t="s">
        <v>423</v>
      </c>
      <c r="B163" s="206" t="s">
        <v>419</v>
      </c>
      <c r="C163" s="206" t="s">
        <v>257</v>
      </c>
      <c r="E163" s="206" t="s">
        <v>1411</v>
      </c>
      <c r="F163" s="206" t="s">
        <v>419</v>
      </c>
      <c r="G163" s="206" t="s">
        <v>416</v>
      </c>
    </row>
    <row r="164" spans="1:7">
      <c r="A164" s="206" t="s">
        <v>423</v>
      </c>
      <c r="B164" s="206" t="s">
        <v>419</v>
      </c>
      <c r="C164" s="206" t="s">
        <v>257</v>
      </c>
      <c r="E164" s="206" t="s">
        <v>1411</v>
      </c>
      <c r="F164" s="206" t="s">
        <v>419</v>
      </c>
      <c r="G164" s="206" t="s">
        <v>416</v>
      </c>
    </row>
    <row r="165" spans="1:7">
      <c r="A165" s="206" t="s">
        <v>423</v>
      </c>
      <c r="B165" s="206" t="s">
        <v>419</v>
      </c>
      <c r="C165" s="206" t="s">
        <v>257</v>
      </c>
      <c r="E165" s="206" t="s">
        <v>1411</v>
      </c>
      <c r="F165" s="206" t="s">
        <v>419</v>
      </c>
      <c r="G165" s="206" t="s">
        <v>416</v>
      </c>
    </row>
    <row r="166" spans="1:7">
      <c r="A166" s="206" t="s">
        <v>423</v>
      </c>
      <c r="B166" s="206" t="s">
        <v>417</v>
      </c>
      <c r="C166" s="206" t="s">
        <v>416</v>
      </c>
      <c r="E166" s="206" t="s">
        <v>1411</v>
      </c>
      <c r="F166" s="206" t="s">
        <v>419</v>
      </c>
      <c r="G166" s="206" t="s">
        <v>416</v>
      </c>
    </row>
    <row r="167" spans="1:7">
      <c r="A167" s="206" t="s">
        <v>423</v>
      </c>
      <c r="B167" s="206" t="s">
        <v>417</v>
      </c>
      <c r="C167" s="206" t="s">
        <v>416</v>
      </c>
      <c r="E167" s="206" t="s">
        <v>1412</v>
      </c>
      <c r="F167" s="206" t="s">
        <v>419</v>
      </c>
      <c r="G167" s="206" t="s">
        <v>416</v>
      </c>
    </row>
    <row r="168" spans="1:7">
      <c r="A168" s="206" t="s">
        <v>423</v>
      </c>
      <c r="B168" s="206" t="s">
        <v>419</v>
      </c>
      <c r="C168" s="206" t="s">
        <v>416</v>
      </c>
      <c r="E168" s="206" t="s">
        <v>1412</v>
      </c>
      <c r="F168" s="206" t="s">
        <v>417</v>
      </c>
      <c r="G168" s="206" t="s">
        <v>416</v>
      </c>
    </row>
    <row r="169" spans="1:7">
      <c r="A169" s="206" t="s">
        <v>423</v>
      </c>
      <c r="B169" s="206" t="s">
        <v>419</v>
      </c>
      <c r="C169" s="206" t="s">
        <v>416</v>
      </c>
      <c r="E169" s="206" t="s">
        <v>1412</v>
      </c>
      <c r="F169" s="206" t="s">
        <v>417</v>
      </c>
      <c r="G169" s="206" t="s">
        <v>416</v>
      </c>
    </row>
    <row r="170" spans="1:7">
      <c r="A170" s="206" t="s">
        <v>423</v>
      </c>
      <c r="B170" s="206" t="s">
        <v>419</v>
      </c>
      <c r="C170" s="206" t="s">
        <v>416</v>
      </c>
      <c r="E170" s="206" t="s">
        <v>1412</v>
      </c>
      <c r="F170" s="206" t="s">
        <v>417</v>
      </c>
      <c r="G170" s="206" t="s">
        <v>416</v>
      </c>
    </row>
    <row r="171" spans="1:7">
      <c r="A171" s="206" t="s">
        <v>423</v>
      </c>
      <c r="B171" s="206" t="s">
        <v>419</v>
      </c>
      <c r="C171" s="206" t="s">
        <v>416</v>
      </c>
      <c r="E171" s="206" t="s">
        <v>1412</v>
      </c>
      <c r="F171" s="206" t="s">
        <v>417</v>
      </c>
      <c r="G171" s="206" t="s">
        <v>416</v>
      </c>
    </row>
    <row r="172" spans="1:7">
      <c r="A172" s="206" t="s">
        <v>423</v>
      </c>
      <c r="B172" s="206" t="s">
        <v>417</v>
      </c>
      <c r="C172" s="206" t="s">
        <v>416</v>
      </c>
      <c r="E172" s="206" t="s">
        <v>1412</v>
      </c>
      <c r="F172" s="206" t="s">
        <v>417</v>
      </c>
      <c r="G172" s="206" t="s">
        <v>416</v>
      </c>
    </row>
    <row r="173" spans="1:7">
      <c r="A173" s="206" t="s">
        <v>423</v>
      </c>
      <c r="B173" s="206" t="s">
        <v>417</v>
      </c>
      <c r="C173" s="206" t="s">
        <v>416</v>
      </c>
      <c r="E173" s="206" t="s">
        <v>1412</v>
      </c>
      <c r="F173" s="206" t="s">
        <v>417</v>
      </c>
      <c r="G173" s="206" t="s">
        <v>416</v>
      </c>
    </row>
    <row r="174" spans="1:7">
      <c r="A174" s="206" t="s">
        <v>423</v>
      </c>
      <c r="B174" s="206" t="s">
        <v>417</v>
      </c>
      <c r="C174" s="206" t="s">
        <v>416</v>
      </c>
      <c r="E174" s="206" t="s">
        <v>4921</v>
      </c>
      <c r="F174" s="206" t="s">
        <v>4969</v>
      </c>
      <c r="G174" s="206" t="s">
        <v>416</v>
      </c>
    </row>
    <row r="175" spans="1:7">
      <c r="A175" s="206" t="s">
        <v>423</v>
      </c>
      <c r="B175" s="206" t="s">
        <v>417</v>
      </c>
      <c r="C175" s="206" t="s">
        <v>416</v>
      </c>
      <c r="E175" s="206" t="s">
        <v>4921</v>
      </c>
      <c r="F175" s="206" t="s">
        <v>5071</v>
      </c>
      <c r="G175" s="206" t="s">
        <v>416</v>
      </c>
    </row>
    <row r="176" spans="1:7">
      <c r="A176" s="206" t="s">
        <v>423</v>
      </c>
      <c r="B176" s="206" t="s">
        <v>421</v>
      </c>
      <c r="C176" s="206" t="s">
        <v>416</v>
      </c>
      <c r="E176" s="206" t="s">
        <v>4921</v>
      </c>
      <c r="F176" s="206" t="s">
        <v>5071</v>
      </c>
      <c r="G176" s="206" t="s">
        <v>416</v>
      </c>
    </row>
    <row r="177" spans="1:7">
      <c r="A177" s="206" t="s">
        <v>423</v>
      </c>
      <c r="B177" s="206" t="s">
        <v>421</v>
      </c>
      <c r="C177" s="206" t="s">
        <v>416</v>
      </c>
      <c r="E177" s="206" t="s">
        <v>4921</v>
      </c>
      <c r="F177" s="206" t="s">
        <v>5071</v>
      </c>
      <c r="G177" s="206" t="s">
        <v>416</v>
      </c>
    </row>
    <row r="178" spans="1:7">
      <c r="A178" s="206" t="s">
        <v>423</v>
      </c>
      <c r="B178" s="206" t="s">
        <v>421</v>
      </c>
      <c r="C178" s="206" t="s">
        <v>416</v>
      </c>
      <c r="E178" s="206" t="s">
        <v>4921</v>
      </c>
      <c r="F178" s="206" t="s">
        <v>5071</v>
      </c>
      <c r="G178" s="206" t="s">
        <v>416</v>
      </c>
    </row>
    <row r="179" spans="1:7">
      <c r="A179" s="206" t="s">
        <v>423</v>
      </c>
      <c r="B179" s="206" t="s">
        <v>421</v>
      </c>
      <c r="C179" s="206" t="s">
        <v>416</v>
      </c>
      <c r="E179" s="206" t="s">
        <v>4921</v>
      </c>
      <c r="F179" s="206" t="s">
        <v>5071</v>
      </c>
      <c r="G179" s="206" t="s">
        <v>416</v>
      </c>
    </row>
    <row r="180" spans="1:7">
      <c r="A180" s="206" t="s">
        <v>1574</v>
      </c>
      <c r="B180" s="206" t="s">
        <v>421</v>
      </c>
      <c r="C180" s="206" t="s">
        <v>257</v>
      </c>
      <c r="E180" s="206" t="s">
        <v>4921</v>
      </c>
      <c r="F180" s="206" t="s">
        <v>4969</v>
      </c>
      <c r="G180" s="206" t="s">
        <v>416</v>
      </c>
    </row>
    <row r="181" spans="1:7">
      <c r="A181" s="206" t="s">
        <v>1574</v>
      </c>
      <c r="B181" s="206" t="s">
        <v>421</v>
      </c>
      <c r="C181" s="206" t="s">
        <v>257</v>
      </c>
      <c r="E181" s="206" t="s">
        <v>4921</v>
      </c>
      <c r="F181" s="206" t="s">
        <v>5071</v>
      </c>
      <c r="G181" s="206" t="s">
        <v>416</v>
      </c>
    </row>
    <row r="182" spans="1:7">
      <c r="A182" s="206" t="s">
        <v>1574</v>
      </c>
      <c r="B182" s="206" t="s">
        <v>421</v>
      </c>
      <c r="C182" s="206" t="s">
        <v>257</v>
      </c>
      <c r="E182" s="206" t="s">
        <v>4921</v>
      </c>
      <c r="F182" s="206" t="s">
        <v>4969</v>
      </c>
      <c r="G182" s="206" t="s">
        <v>416</v>
      </c>
    </row>
    <row r="183" spans="1:7">
      <c r="A183" s="206" t="s">
        <v>1574</v>
      </c>
      <c r="B183" s="206" t="s">
        <v>421</v>
      </c>
      <c r="C183" s="206" t="s">
        <v>257</v>
      </c>
      <c r="E183" s="206" t="s">
        <v>4921</v>
      </c>
      <c r="F183" s="206" t="s">
        <v>5071</v>
      </c>
      <c r="G183" s="206" t="s">
        <v>416</v>
      </c>
    </row>
    <row r="184" spans="1:7">
      <c r="A184" s="206" t="s">
        <v>1575</v>
      </c>
      <c r="B184" s="206" t="s">
        <v>422</v>
      </c>
      <c r="C184" s="206" t="s">
        <v>257</v>
      </c>
      <c r="E184" s="206" t="s">
        <v>4922</v>
      </c>
      <c r="F184" s="206" t="s">
        <v>417</v>
      </c>
      <c r="G184" s="206" t="s">
        <v>416</v>
      </c>
    </row>
    <row r="185" spans="1:7">
      <c r="A185" s="206" t="s">
        <v>1575</v>
      </c>
      <c r="B185" s="206" t="s">
        <v>422</v>
      </c>
      <c r="C185" s="206" t="s">
        <v>257</v>
      </c>
      <c r="E185" s="206" t="s">
        <v>4922</v>
      </c>
      <c r="F185" s="206" t="s">
        <v>417</v>
      </c>
      <c r="G185" s="206" t="s">
        <v>416</v>
      </c>
    </row>
    <row r="186" spans="1:7">
      <c r="A186" s="206" t="s">
        <v>1575</v>
      </c>
      <c r="B186" s="206" t="s">
        <v>422</v>
      </c>
      <c r="C186" s="206" t="s">
        <v>257</v>
      </c>
      <c r="E186" s="206" t="s">
        <v>4922</v>
      </c>
      <c r="F186" s="206" t="s">
        <v>417</v>
      </c>
      <c r="G186" s="206" t="s">
        <v>416</v>
      </c>
    </row>
    <row r="187" spans="1:7">
      <c r="A187" s="206" t="s">
        <v>1575</v>
      </c>
      <c r="B187" s="206" t="s">
        <v>422</v>
      </c>
      <c r="C187" s="206" t="s">
        <v>257</v>
      </c>
      <c r="E187" s="206" t="s">
        <v>4923</v>
      </c>
      <c r="F187" s="206" t="s">
        <v>5071</v>
      </c>
      <c r="G187" s="206" t="s">
        <v>416</v>
      </c>
    </row>
    <row r="188" spans="1:7">
      <c r="A188" s="206" t="s">
        <v>1575</v>
      </c>
      <c r="B188" s="206" t="s">
        <v>420</v>
      </c>
      <c r="C188" s="206" t="s">
        <v>257</v>
      </c>
      <c r="E188" s="206" t="s">
        <v>4923</v>
      </c>
      <c r="F188" s="206" t="s">
        <v>5071</v>
      </c>
      <c r="G188" s="206" t="s">
        <v>416</v>
      </c>
    </row>
    <row r="189" spans="1:7">
      <c r="A189" s="206" t="s">
        <v>1575</v>
      </c>
      <c r="B189" s="206" t="s">
        <v>420</v>
      </c>
      <c r="C189" s="206" t="s">
        <v>257</v>
      </c>
      <c r="E189" s="206" t="s">
        <v>4923</v>
      </c>
      <c r="F189" s="206" t="s">
        <v>5071</v>
      </c>
      <c r="G189" s="206" t="s">
        <v>416</v>
      </c>
    </row>
    <row r="190" spans="1:7">
      <c r="A190" s="206" t="s">
        <v>1575</v>
      </c>
      <c r="B190" s="206" t="s">
        <v>420</v>
      </c>
      <c r="C190" s="206" t="s">
        <v>257</v>
      </c>
      <c r="E190" s="206" t="s">
        <v>4923</v>
      </c>
      <c r="F190" s="206" t="s">
        <v>5071</v>
      </c>
      <c r="G190" s="206" t="s">
        <v>416</v>
      </c>
    </row>
    <row r="191" spans="1:7">
      <c r="A191" s="206" t="s">
        <v>1575</v>
      </c>
      <c r="B191" s="206" t="s">
        <v>420</v>
      </c>
      <c r="C191" s="206" t="s">
        <v>257</v>
      </c>
      <c r="E191" s="206" t="s">
        <v>4923</v>
      </c>
      <c r="F191" s="206" t="s">
        <v>5071</v>
      </c>
      <c r="G191" s="206" t="s">
        <v>416</v>
      </c>
    </row>
    <row r="192" spans="1:7">
      <c r="A192" s="206" t="s">
        <v>1575</v>
      </c>
      <c r="B192" s="206" t="s">
        <v>421</v>
      </c>
      <c r="C192" s="206" t="s">
        <v>257</v>
      </c>
      <c r="E192" s="206" t="s">
        <v>4923</v>
      </c>
      <c r="F192" s="206" t="s">
        <v>5071</v>
      </c>
      <c r="G192" s="206" t="s">
        <v>416</v>
      </c>
    </row>
    <row r="193" spans="1:7">
      <c r="A193" s="206" t="s">
        <v>1575</v>
      </c>
      <c r="B193" s="206" t="s">
        <v>421</v>
      </c>
      <c r="C193" s="206" t="s">
        <v>257</v>
      </c>
      <c r="E193" s="206" t="s">
        <v>4923</v>
      </c>
      <c r="F193" s="206" t="s">
        <v>5071</v>
      </c>
      <c r="G193" s="206" t="s">
        <v>416</v>
      </c>
    </row>
    <row r="194" spans="1:7">
      <c r="A194" s="206" t="s">
        <v>1575</v>
      </c>
      <c r="B194" s="206" t="s">
        <v>421</v>
      </c>
      <c r="C194" s="206" t="s">
        <v>257</v>
      </c>
      <c r="E194" s="206" t="s">
        <v>4924</v>
      </c>
      <c r="F194" s="206" t="s">
        <v>5071</v>
      </c>
      <c r="G194" s="206" t="s">
        <v>416</v>
      </c>
    </row>
    <row r="195" spans="1:7">
      <c r="A195" s="206" t="s">
        <v>1575</v>
      </c>
      <c r="B195" s="206" t="s">
        <v>421</v>
      </c>
      <c r="C195" s="206" t="s">
        <v>257</v>
      </c>
      <c r="E195" s="206" t="s">
        <v>4924</v>
      </c>
      <c r="F195" s="206" t="s">
        <v>5071</v>
      </c>
      <c r="G195" s="206" t="s">
        <v>416</v>
      </c>
    </row>
    <row r="196" spans="1:7">
      <c r="A196" s="206" t="s">
        <v>431</v>
      </c>
      <c r="B196" s="206" t="s">
        <v>419</v>
      </c>
      <c r="C196" s="206" t="s">
        <v>257</v>
      </c>
      <c r="E196" s="206" t="s">
        <v>4924</v>
      </c>
      <c r="F196" s="206" t="s">
        <v>5071</v>
      </c>
      <c r="G196" s="206" t="s">
        <v>416</v>
      </c>
    </row>
    <row r="197" spans="1:7">
      <c r="A197" s="206" t="s">
        <v>431</v>
      </c>
      <c r="B197" s="206" t="s">
        <v>419</v>
      </c>
      <c r="C197" s="206" t="s">
        <v>257</v>
      </c>
      <c r="E197" s="206" t="s">
        <v>4925</v>
      </c>
      <c r="F197" s="206" t="s">
        <v>5071</v>
      </c>
      <c r="G197" s="206" t="s">
        <v>416</v>
      </c>
    </row>
    <row r="198" spans="1:7">
      <c r="A198" s="206" t="s">
        <v>431</v>
      </c>
      <c r="B198" s="206" t="s">
        <v>419</v>
      </c>
      <c r="C198" s="206" t="s">
        <v>257</v>
      </c>
      <c r="E198" s="206" t="s">
        <v>4925</v>
      </c>
      <c r="F198" s="206" t="s">
        <v>5071</v>
      </c>
      <c r="G198" s="206" t="s">
        <v>416</v>
      </c>
    </row>
    <row r="199" spans="1:7">
      <c r="A199" s="206" t="s">
        <v>431</v>
      </c>
      <c r="B199" s="206" t="s">
        <v>419</v>
      </c>
      <c r="C199" s="206" t="s">
        <v>257</v>
      </c>
      <c r="E199" s="206" t="s">
        <v>4925</v>
      </c>
      <c r="F199" s="206" t="s">
        <v>5071</v>
      </c>
      <c r="G199" s="206" t="s">
        <v>416</v>
      </c>
    </row>
    <row r="200" spans="1:7">
      <c r="A200" s="206" t="s">
        <v>432</v>
      </c>
      <c r="B200" s="206" t="s">
        <v>433</v>
      </c>
      <c r="C200" s="206" t="s">
        <v>416</v>
      </c>
      <c r="E200" s="206" t="s">
        <v>4925</v>
      </c>
      <c r="F200" s="206" t="s">
        <v>5071</v>
      </c>
      <c r="G200" s="206" t="s">
        <v>416</v>
      </c>
    </row>
    <row r="201" spans="1:7">
      <c r="A201" s="206" t="s">
        <v>432</v>
      </c>
      <c r="B201" s="206" t="s">
        <v>433</v>
      </c>
      <c r="C201" s="206" t="s">
        <v>416</v>
      </c>
      <c r="E201" s="206" t="s">
        <v>4926</v>
      </c>
      <c r="F201" s="206" t="s">
        <v>5071</v>
      </c>
      <c r="G201" s="206" t="s">
        <v>416</v>
      </c>
    </row>
    <row r="202" spans="1:7">
      <c r="A202" s="206" t="s">
        <v>432</v>
      </c>
      <c r="B202" s="206" t="s">
        <v>433</v>
      </c>
      <c r="C202" s="206" t="s">
        <v>416</v>
      </c>
      <c r="E202" s="206" t="s">
        <v>4926</v>
      </c>
      <c r="F202" s="206" t="s">
        <v>5071</v>
      </c>
      <c r="G202" s="206" t="s">
        <v>416</v>
      </c>
    </row>
    <row r="203" spans="1:7">
      <c r="A203" s="206" t="s">
        <v>432</v>
      </c>
      <c r="B203" s="206" t="s">
        <v>433</v>
      </c>
      <c r="C203" s="206" t="s">
        <v>416</v>
      </c>
      <c r="E203" s="206" t="s">
        <v>4926</v>
      </c>
      <c r="F203" s="206" t="s">
        <v>5071</v>
      </c>
      <c r="G203" s="206" t="s">
        <v>416</v>
      </c>
    </row>
    <row r="204" spans="1:7">
      <c r="A204" s="206" t="s">
        <v>432</v>
      </c>
      <c r="B204" s="206" t="s">
        <v>417</v>
      </c>
      <c r="C204" s="206" t="s">
        <v>416</v>
      </c>
      <c r="E204" s="206" t="s">
        <v>4926</v>
      </c>
      <c r="F204" s="206" t="s">
        <v>5071</v>
      </c>
      <c r="G204" s="206" t="s">
        <v>416</v>
      </c>
    </row>
    <row r="205" spans="1:7">
      <c r="A205" s="206" t="s">
        <v>432</v>
      </c>
      <c r="B205" s="206" t="s">
        <v>417</v>
      </c>
      <c r="C205" s="206" t="s">
        <v>416</v>
      </c>
      <c r="E205" s="206" t="s">
        <v>4926</v>
      </c>
      <c r="F205" s="206" t="s">
        <v>5071</v>
      </c>
      <c r="G205" s="206" t="s">
        <v>416</v>
      </c>
    </row>
    <row r="206" spans="1:7">
      <c r="A206" s="206" t="s">
        <v>432</v>
      </c>
      <c r="B206" s="206" t="s">
        <v>417</v>
      </c>
      <c r="C206" s="206" t="s">
        <v>416</v>
      </c>
      <c r="E206" s="206" t="s">
        <v>4926</v>
      </c>
      <c r="F206" s="206" t="s">
        <v>5071</v>
      </c>
      <c r="G206" s="206" t="s">
        <v>416</v>
      </c>
    </row>
    <row r="207" spans="1:7">
      <c r="A207" s="206" t="s">
        <v>432</v>
      </c>
      <c r="B207" s="206" t="s">
        <v>417</v>
      </c>
      <c r="C207" s="206" t="s">
        <v>416</v>
      </c>
      <c r="E207" s="206" t="s">
        <v>4926</v>
      </c>
      <c r="F207" s="206" t="s">
        <v>5071</v>
      </c>
      <c r="G207" s="206" t="s">
        <v>416</v>
      </c>
    </row>
    <row r="208" spans="1:7">
      <c r="A208" s="206" t="s">
        <v>432</v>
      </c>
      <c r="B208" s="206" t="s">
        <v>419</v>
      </c>
      <c r="C208" s="206" t="s">
        <v>416</v>
      </c>
      <c r="E208" s="206" t="s">
        <v>4927</v>
      </c>
      <c r="F208" s="206" t="s">
        <v>5071</v>
      </c>
      <c r="G208" s="206" t="s">
        <v>416</v>
      </c>
    </row>
    <row r="209" spans="1:7">
      <c r="A209" s="206" t="s">
        <v>432</v>
      </c>
      <c r="B209" s="206" t="s">
        <v>419</v>
      </c>
      <c r="C209" s="206" t="s">
        <v>416</v>
      </c>
      <c r="E209" s="206" t="s">
        <v>4927</v>
      </c>
      <c r="F209" s="206" t="s">
        <v>5071</v>
      </c>
      <c r="G209" s="206" t="s">
        <v>416</v>
      </c>
    </row>
    <row r="210" spans="1:7">
      <c r="A210" s="206" t="s">
        <v>432</v>
      </c>
      <c r="B210" s="206" t="s">
        <v>419</v>
      </c>
      <c r="C210" s="206" t="s">
        <v>416</v>
      </c>
      <c r="E210" s="206" t="s">
        <v>4927</v>
      </c>
      <c r="F210" s="206" t="s">
        <v>5071</v>
      </c>
      <c r="G210" s="206" t="s">
        <v>416</v>
      </c>
    </row>
    <row r="211" spans="1:7">
      <c r="A211" s="206" t="s">
        <v>432</v>
      </c>
      <c r="B211" s="206" t="s">
        <v>419</v>
      </c>
      <c r="C211" s="206" t="s">
        <v>416</v>
      </c>
      <c r="E211" s="206" t="s">
        <v>4927</v>
      </c>
      <c r="F211" s="206" t="s">
        <v>5071</v>
      </c>
      <c r="G211" s="206" t="s">
        <v>416</v>
      </c>
    </row>
    <row r="212" spans="1:7">
      <c r="A212" s="206" t="s">
        <v>432</v>
      </c>
      <c r="B212" s="206" t="s">
        <v>417</v>
      </c>
      <c r="C212" s="206" t="s">
        <v>416</v>
      </c>
      <c r="E212" s="206" t="s">
        <v>4927</v>
      </c>
      <c r="F212" s="206" t="s">
        <v>5071</v>
      </c>
      <c r="G212" s="206" t="s">
        <v>416</v>
      </c>
    </row>
    <row r="213" spans="1:7">
      <c r="A213" s="206" t="s">
        <v>432</v>
      </c>
      <c r="B213" s="206" t="s">
        <v>417</v>
      </c>
      <c r="C213" s="206" t="s">
        <v>416</v>
      </c>
      <c r="E213" s="206" t="s">
        <v>4927</v>
      </c>
      <c r="F213" s="206" t="s">
        <v>5071</v>
      </c>
      <c r="G213" s="206" t="s">
        <v>416</v>
      </c>
    </row>
    <row r="214" spans="1:7">
      <c r="A214" s="206" t="s">
        <v>432</v>
      </c>
      <c r="B214" s="206" t="s">
        <v>417</v>
      </c>
      <c r="C214" s="206" t="s">
        <v>416</v>
      </c>
      <c r="E214" s="206" t="s">
        <v>4927</v>
      </c>
      <c r="F214" s="206" t="s">
        <v>5071</v>
      </c>
      <c r="G214" s="206" t="s">
        <v>416</v>
      </c>
    </row>
    <row r="215" spans="1:7">
      <c r="A215" s="206" t="s">
        <v>432</v>
      </c>
      <c r="B215" s="206" t="s">
        <v>417</v>
      </c>
      <c r="C215" s="206" t="s">
        <v>416</v>
      </c>
      <c r="E215" s="206" t="s">
        <v>1413</v>
      </c>
      <c r="F215" s="206" t="s">
        <v>419</v>
      </c>
      <c r="G215" s="206" t="s">
        <v>416</v>
      </c>
    </row>
    <row r="216" spans="1:7">
      <c r="A216" s="206" t="s">
        <v>432</v>
      </c>
      <c r="B216" s="206" t="s">
        <v>419</v>
      </c>
      <c r="C216" s="206" t="s">
        <v>257</v>
      </c>
      <c r="E216" s="206" t="s">
        <v>1413</v>
      </c>
      <c r="F216" s="206" t="s">
        <v>419</v>
      </c>
      <c r="G216" s="206" t="s">
        <v>416</v>
      </c>
    </row>
    <row r="217" spans="1:7">
      <c r="A217" s="206" t="s">
        <v>432</v>
      </c>
      <c r="B217" s="206" t="s">
        <v>419</v>
      </c>
      <c r="C217" s="206" t="s">
        <v>257</v>
      </c>
      <c r="E217" s="206" t="s">
        <v>1413</v>
      </c>
      <c r="F217" s="206" t="s">
        <v>417</v>
      </c>
      <c r="G217" s="206" t="s">
        <v>416</v>
      </c>
    </row>
    <row r="218" spans="1:7">
      <c r="A218" s="206" t="s">
        <v>432</v>
      </c>
      <c r="B218" s="206" t="s">
        <v>419</v>
      </c>
      <c r="C218" s="206" t="s">
        <v>257</v>
      </c>
      <c r="E218" s="206" t="s">
        <v>1413</v>
      </c>
      <c r="F218" s="206" t="s">
        <v>417</v>
      </c>
      <c r="G218" s="206" t="s">
        <v>416</v>
      </c>
    </row>
    <row r="219" spans="1:7">
      <c r="A219" s="206" t="s">
        <v>432</v>
      </c>
      <c r="B219" s="206" t="s">
        <v>419</v>
      </c>
      <c r="C219" s="206" t="s">
        <v>257</v>
      </c>
      <c r="E219" s="206" t="s">
        <v>1413</v>
      </c>
      <c r="F219" s="206" t="s">
        <v>417</v>
      </c>
      <c r="G219" s="206" t="s">
        <v>416</v>
      </c>
    </row>
    <row r="220" spans="1:7">
      <c r="A220" s="206" t="s">
        <v>432</v>
      </c>
      <c r="B220" s="206" t="s">
        <v>417</v>
      </c>
      <c r="C220" s="206" t="s">
        <v>416</v>
      </c>
      <c r="E220" s="206" t="s">
        <v>1413</v>
      </c>
      <c r="F220" s="206" t="s">
        <v>417</v>
      </c>
      <c r="G220" s="206" t="s">
        <v>416</v>
      </c>
    </row>
    <row r="221" spans="1:7">
      <c r="A221" s="206" t="s">
        <v>432</v>
      </c>
      <c r="B221" s="206" t="s">
        <v>417</v>
      </c>
      <c r="C221" s="206" t="s">
        <v>416</v>
      </c>
      <c r="E221" s="206" t="s">
        <v>1413</v>
      </c>
      <c r="F221" s="206" t="s">
        <v>417</v>
      </c>
      <c r="G221" s="206" t="s">
        <v>416</v>
      </c>
    </row>
    <row r="222" spans="1:7">
      <c r="A222" s="206" t="s">
        <v>432</v>
      </c>
      <c r="B222" s="206" t="s">
        <v>417</v>
      </c>
      <c r="C222" s="206" t="s">
        <v>416</v>
      </c>
      <c r="E222" s="206" t="s">
        <v>1413</v>
      </c>
      <c r="F222" s="206" t="s">
        <v>417</v>
      </c>
      <c r="G222" s="206" t="s">
        <v>416</v>
      </c>
    </row>
    <row r="223" spans="1:7">
      <c r="A223" s="206" t="s">
        <v>432</v>
      </c>
      <c r="B223" s="206" t="s">
        <v>417</v>
      </c>
      <c r="C223" s="206" t="s">
        <v>416</v>
      </c>
      <c r="E223" s="206" t="s">
        <v>1413</v>
      </c>
      <c r="F223" s="206" t="s">
        <v>417</v>
      </c>
      <c r="G223" s="206" t="s">
        <v>416</v>
      </c>
    </row>
    <row r="224" spans="1:7">
      <c r="A224" s="206" t="s">
        <v>436</v>
      </c>
      <c r="B224" s="206" t="s">
        <v>422</v>
      </c>
      <c r="C224" s="206" t="s">
        <v>257</v>
      </c>
      <c r="E224" s="206" t="s">
        <v>1413</v>
      </c>
      <c r="F224" s="206" t="s">
        <v>417</v>
      </c>
      <c r="G224" s="206" t="s">
        <v>416</v>
      </c>
    </row>
    <row r="225" spans="1:7">
      <c r="A225" s="206" t="s">
        <v>436</v>
      </c>
      <c r="B225" s="206" t="s">
        <v>422</v>
      </c>
      <c r="C225" s="206" t="s">
        <v>257</v>
      </c>
      <c r="E225" s="206" t="s">
        <v>1413</v>
      </c>
      <c r="F225" s="206" t="s">
        <v>419</v>
      </c>
      <c r="G225" s="206" t="s">
        <v>416</v>
      </c>
    </row>
    <row r="226" spans="1:7">
      <c r="A226" s="206" t="s">
        <v>436</v>
      </c>
      <c r="B226" s="206" t="s">
        <v>421</v>
      </c>
      <c r="C226" s="206" t="s">
        <v>257</v>
      </c>
      <c r="E226" s="206" t="s">
        <v>1413</v>
      </c>
      <c r="F226" s="206" t="s">
        <v>419</v>
      </c>
      <c r="G226" s="206" t="s">
        <v>416</v>
      </c>
    </row>
    <row r="227" spans="1:7">
      <c r="A227" s="206" t="s">
        <v>436</v>
      </c>
      <c r="B227" s="206" t="s">
        <v>421</v>
      </c>
      <c r="C227" s="206" t="s">
        <v>257</v>
      </c>
      <c r="E227" s="206" t="s">
        <v>1413</v>
      </c>
      <c r="F227" s="206" t="s">
        <v>419</v>
      </c>
      <c r="G227" s="206" t="s">
        <v>416</v>
      </c>
    </row>
    <row r="228" spans="1:7">
      <c r="A228" s="206" t="s">
        <v>436</v>
      </c>
      <c r="B228" s="206" t="s">
        <v>421</v>
      </c>
      <c r="C228" s="206" t="s">
        <v>416</v>
      </c>
      <c r="E228" s="206" t="s">
        <v>1413</v>
      </c>
      <c r="F228" s="206" t="s">
        <v>419</v>
      </c>
      <c r="G228" s="206" t="s">
        <v>416</v>
      </c>
    </row>
    <row r="229" spans="1:7">
      <c r="A229" s="206" t="s">
        <v>436</v>
      </c>
      <c r="B229" s="206" t="s">
        <v>421</v>
      </c>
      <c r="C229" s="206" t="s">
        <v>416</v>
      </c>
      <c r="E229" s="206" t="s">
        <v>1414</v>
      </c>
      <c r="F229" s="206" t="s">
        <v>417</v>
      </c>
      <c r="G229" s="206" t="s">
        <v>416</v>
      </c>
    </row>
    <row r="230" spans="1:7">
      <c r="A230" s="206" t="s">
        <v>436</v>
      </c>
      <c r="B230" s="206" t="s">
        <v>421</v>
      </c>
      <c r="C230" s="206" t="s">
        <v>416</v>
      </c>
      <c r="E230" s="206" t="s">
        <v>1414</v>
      </c>
      <c r="F230" s="206" t="s">
        <v>417</v>
      </c>
      <c r="G230" s="206" t="s">
        <v>416</v>
      </c>
    </row>
    <row r="231" spans="1:7">
      <c r="A231" s="206" t="s">
        <v>436</v>
      </c>
      <c r="B231" s="206" t="s">
        <v>421</v>
      </c>
      <c r="C231" s="206" t="s">
        <v>416</v>
      </c>
      <c r="E231" s="206" t="s">
        <v>1414</v>
      </c>
      <c r="F231" s="206" t="s">
        <v>417</v>
      </c>
      <c r="G231" s="206" t="s">
        <v>416</v>
      </c>
    </row>
    <row r="232" spans="1:7">
      <c r="A232" s="206" t="s">
        <v>417</v>
      </c>
      <c r="B232" s="206" t="s">
        <v>423</v>
      </c>
      <c r="C232" s="206" t="s">
        <v>416</v>
      </c>
      <c r="E232" s="206" t="s">
        <v>1414</v>
      </c>
      <c r="F232" s="206" t="s">
        <v>417</v>
      </c>
      <c r="G232" s="206" t="s">
        <v>416</v>
      </c>
    </row>
    <row r="233" spans="1:7">
      <c r="A233" s="206" t="s">
        <v>417</v>
      </c>
      <c r="B233" s="206" t="s">
        <v>423</v>
      </c>
      <c r="C233" s="206" t="s">
        <v>416</v>
      </c>
      <c r="E233" s="206" t="s">
        <v>1414</v>
      </c>
      <c r="F233" s="206" t="s">
        <v>417</v>
      </c>
      <c r="G233" s="206" t="s">
        <v>416</v>
      </c>
    </row>
    <row r="234" spans="1:7">
      <c r="A234" s="206" t="s">
        <v>417</v>
      </c>
      <c r="B234" s="206" t="s">
        <v>423</v>
      </c>
      <c r="C234" s="206" t="s">
        <v>416</v>
      </c>
      <c r="E234" s="206" t="s">
        <v>1414</v>
      </c>
      <c r="F234" s="206" t="s">
        <v>417</v>
      </c>
      <c r="G234" s="206" t="s">
        <v>416</v>
      </c>
    </row>
    <row r="235" spans="1:7">
      <c r="A235" s="206" t="s">
        <v>417</v>
      </c>
      <c r="B235" s="206" t="s">
        <v>423</v>
      </c>
      <c r="C235" s="206" t="s">
        <v>416</v>
      </c>
      <c r="E235" s="206" t="s">
        <v>4928</v>
      </c>
      <c r="F235" s="206" t="s">
        <v>419</v>
      </c>
      <c r="G235" s="206" t="s">
        <v>416</v>
      </c>
    </row>
    <row r="236" spans="1:7">
      <c r="A236" s="206" t="s">
        <v>417</v>
      </c>
      <c r="B236" s="206" t="s">
        <v>433</v>
      </c>
      <c r="C236" s="206" t="s">
        <v>416</v>
      </c>
      <c r="E236" s="206" t="s">
        <v>4928</v>
      </c>
      <c r="F236" s="206" t="s">
        <v>419</v>
      </c>
      <c r="G236" s="206" t="s">
        <v>416</v>
      </c>
    </row>
    <row r="237" spans="1:7">
      <c r="A237" s="206" t="s">
        <v>417</v>
      </c>
      <c r="B237" s="206" t="s">
        <v>433</v>
      </c>
      <c r="C237" s="206" t="s">
        <v>416</v>
      </c>
      <c r="E237" s="206" t="s">
        <v>4928</v>
      </c>
      <c r="F237" s="206" t="s">
        <v>419</v>
      </c>
      <c r="G237" s="206" t="s">
        <v>416</v>
      </c>
    </row>
    <row r="238" spans="1:7">
      <c r="A238" s="206" t="s">
        <v>417</v>
      </c>
      <c r="B238" s="206" t="s">
        <v>433</v>
      </c>
      <c r="C238" s="206" t="s">
        <v>416</v>
      </c>
      <c r="E238" s="206" t="s">
        <v>4928</v>
      </c>
      <c r="F238" s="206" t="s">
        <v>419</v>
      </c>
      <c r="G238" s="206" t="s">
        <v>416</v>
      </c>
    </row>
    <row r="239" spans="1:7">
      <c r="A239" s="206" t="s">
        <v>417</v>
      </c>
      <c r="B239" s="206" t="s">
        <v>433</v>
      </c>
      <c r="C239" s="206" t="s">
        <v>416</v>
      </c>
      <c r="E239" s="206" t="s">
        <v>4928</v>
      </c>
      <c r="F239" s="206" t="s">
        <v>419</v>
      </c>
      <c r="G239" s="206" t="s">
        <v>416</v>
      </c>
    </row>
    <row r="240" spans="1:7">
      <c r="A240" s="206" t="s">
        <v>417</v>
      </c>
      <c r="B240" s="206" t="s">
        <v>419</v>
      </c>
      <c r="C240" s="206" t="s">
        <v>416</v>
      </c>
      <c r="E240" s="206" t="s">
        <v>4928</v>
      </c>
      <c r="F240" s="206" t="s">
        <v>419</v>
      </c>
      <c r="G240" s="206" t="s">
        <v>416</v>
      </c>
    </row>
    <row r="241" spans="1:7">
      <c r="A241" s="206" t="s">
        <v>417</v>
      </c>
      <c r="B241" s="206" t="s">
        <v>419</v>
      </c>
      <c r="C241" s="206" t="s">
        <v>416</v>
      </c>
      <c r="E241" s="206" t="s">
        <v>4929</v>
      </c>
      <c r="F241" s="206" t="s">
        <v>5071</v>
      </c>
      <c r="G241" s="206" t="s">
        <v>416</v>
      </c>
    </row>
    <row r="242" spans="1:7">
      <c r="A242" s="206" t="s">
        <v>417</v>
      </c>
      <c r="B242" s="206" t="s">
        <v>419</v>
      </c>
      <c r="C242" s="206" t="s">
        <v>416</v>
      </c>
      <c r="E242" s="206" t="s">
        <v>4929</v>
      </c>
      <c r="F242" s="206" t="s">
        <v>5071</v>
      </c>
      <c r="G242" s="206" t="s">
        <v>416</v>
      </c>
    </row>
    <row r="243" spans="1:7">
      <c r="A243" s="206" t="s">
        <v>417</v>
      </c>
      <c r="B243" s="206" t="s">
        <v>419</v>
      </c>
      <c r="C243" s="206" t="s">
        <v>416</v>
      </c>
      <c r="E243" s="206" t="s">
        <v>4929</v>
      </c>
      <c r="F243" s="206" t="s">
        <v>5071</v>
      </c>
      <c r="G243" s="206" t="s">
        <v>416</v>
      </c>
    </row>
    <row r="244" spans="1:7">
      <c r="A244" s="206" t="s">
        <v>417</v>
      </c>
      <c r="B244" s="206" t="s">
        <v>421</v>
      </c>
      <c r="C244" s="206" t="s">
        <v>416</v>
      </c>
      <c r="E244" s="206" t="s">
        <v>4929</v>
      </c>
      <c r="F244" s="206" t="s">
        <v>5071</v>
      </c>
      <c r="G244" s="206" t="s">
        <v>416</v>
      </c>
    </row>
    <row r="245" spans="1:7">
      <c r="A245" s="206" t="s">
        <v>417</v>
      </c>
      <c r="B245" s="206" t="s">
        <v>421</v>
      </c>
      <c r="C245" s="206" t="s">
        <v>416</v>
      </c>
      <c r="E245" s="206" t="s">
        <v>1415</v>
      </c>
      <c r="F245" s="206" t="s">
        <v>419</v>
      </c>
      <c r="G245" s="206" t="s">
        <v>416</v>
      </c>
    </row>
    <row r="246" spans="1:7">
      <c r="A246" s="206" t="s">
        <v>417</v>
      </c>
      <c r="B246" s="206" t="s">
        <v>421</v>
      </c>
      <c r="C246" s="206" t="s">
        <v>416</v>
      </c>
      <c r="E246" s="206" t="s">
        <v>1415</v>
      </c>
      <c r="F246" s="206" t="s">
        <v>419</v>
      </c>
      <c r="G246" s="206" t="s">
        <v>416</v>
      </c>
    </row>
    <row r="247" spans="1:7">
      <c r="A247" s="206" t="s">
        <v>417</v>
      </c>
      <c r="B247" s="206" t="s">
        <v>421</v>
      </c>
      <c r="C247" s="206" t="s">
        <v>416</v>
      </c>
      <c r="E247" s="206" t="s">
        <v>1415</v>
      </c>
      <c r="F247" s="206" t="s">
        <v>419</v>
      </c>
      <c r="G247" s="206" t="s">
        <v>416</v>
      </c>
    </row>
    <row r="248" spans="1:7">
      <c r="A248" s="206" t="s">
        <v>437</v>
      </c>
      <c r="B248" s="206" t="s">
        <v>419</v>
      </c>
      <c r="C248" s="206" t="s">
        <v>257</v>
      </c>
      <c r="E248" s="206" t="s">
        <v>1415</v>
      </c>
      <c r="F248" s="206" t="s">
        <v>419</v>
      </c>
      <c r="G248" s="206" t="s">
        <v>416</v>
      </c>
    </row>
    <row r="249" spans="1:7">
      <c r="A249" s="206" t="s">
        <v>437</v>
      </c>
      <c r="B249" s="206" t="s">
        <v>419</v>
      </c>
      <c r="C249" s="206" t="s">
        <v>257</v>
      </c>
      <c r="E249" s="206" t="s">
        <v>1415</v>
      </c>
      <c r="F249" s="206" t="s">
        <v>419</v>
      </c>
      <c r="G249" s="206" t="s">
        <v>416</v>
      </c>
    </row>
    <row r="250" spans="1:7">
      <c r="A250" s="206" t="s">
        <v>437</v>
      </c>
      <c r="B250" s="206" t="s">
        <v>419</v>
      </c>
      <c r="C250" s="206" t="s">
        <v>257</v>
      </c>
      <c r="E250" s="206" t="s">
        <v>1415</v>
      </c>
      <c r="F250" s="206" t="s">
        <v>419</v>
      </c>
      <c r="G250" s="206" t="s">
        <v>416</v>
      </c>
    </row>
    <row r="251" spans="1:7">
      <c r="A251" s="206" t="s">
        <v>437</v>
      </c>
      <c r="B251" s="206" t="s">
        <v>419</v>
      </c>
      <c r="C251" s="206" t="s">
        <v>257</v>
      </c>
      <c r="E251" s="206" t="s">
        <v>1416</v>
      </c>
      <c r="F251" s="206" t="s">
        <v>433</v>
      </c>
      <c r="G251" s="206" t="s">
        <v>416</v>
      </c>
    </row>
    <row r="252" spans="1:7">
      <c r="A252" s="206" t="s">
        <v>1618</v>
      </c>
      <c r="B252" s="206" t="s">
        <v>421</v>
      </c>
      <c r="C252" s="206" t="s">
        <v>257</v>
      </c>
      <c r="E252" s="206" t="s">
        <v>1416</v>
      </c>
      <c r="F252" s="206" t="s">
        <v>433</v>
      </c>
      <c r="G252" s="206" t="s">
        <v>416</v>
      </c>
    </row>
    <row r="253" spans="1:7">
      <c r="A253" s="206" t="s">
        <v>1618</v>
      </c>
      <c r="B253" s="206" t="s">
        <v>421</v>
      </c>
      <c r="C253" s="206" t="s">
        <v>257</v>
      </c>
      <c r="E253" s="206" t="s">
        <v>1416</v>
      </c>
      <c r="F253" s="206" t="s">
        <v>433</v>
      </c>
      <c r="G253" s="206" t="s">
        <v>416</v>
      </c>
    </row>
    <row r="254" spans="1:7">
      <c r="A254" s="206" t="s">
        <v>1618</v>
      </c>
      <c r="B254" s="206" t="s">
        <v>421</v>
      </c>
      <c r="C254" s="206" t="s">
        <v>257</v>
      </c>
      <c r="E254" s="206" t="s">
        <v>1416</v>
      </c>
      <c r="F254" s="206" t="s">
        <v>433</v>
      </c>
      <c r="G254" s="206" t="s">
        <v>416</v>
      </c>
    </row>
    <row r="255" spans="1:7">
      <c r="A255" s="206" t="s">
        <v>1618</v>
      </c>
      <c r="B255" s="206" t="s">
        <v>421</v>
      </c>
      <c r="C255" s="206" t="s">
        <v>257</v>
      </c>
      <c r="E255" s="206" t="s">
        <v>1416</v>
      </c>
      <c r="F255" s="206" t="s">
        <v>433</v>
      </c>
      <c r="G255" s="206" t="s">
        <v>416</v>
      </c>
    </row>
    <row r="256" spans="1:7">
      <c r="A256" s="206" t="s">
        <v>1626</v>
      </c>
      <c r="B256" s="206" t="s">
        <v>421</v>
      </c>
      <c r="C256" s="206" t="s">
        <v>257</v>
      </c>
      <c r="E256" s="206" t="s">
        <v>1416</v>
      </c>
      <c r="F256" s="206" t="s">
        <v>433</v>
      </c>
      <c r="G256" s="206" t="s">
        <v>416</v>
      </c>
    </row>
    <row r="257" spans="1:7">
      <c r="A257" s="206" t="s">
        <v>1626</v>
      </c>
      <c r="B257" s="206" t="s">
        <v>421</v>
      </c>
      <c r="C257" s="206" t="s">
        <v>257</v>
      </c>
      <c r="E257" s="206" t="s">
        <v>4930</v>
      </c>
      <c r="F257" s="206" t="s">
        <v>437</v>
      </c>
      <c r="G257" s="206" t="s">
        <v>416</v>
      </c>
    </row>
    <row r="258" spans="1:7">
      <c r="A258" s="206" t="s">
        <v>1626</v>
      </c>
      <c r="B258" s="206" t="s">
        <v>421</v>
      </c>
      <c r="C258" s="206" t="s">
        <v>257</v>
      </c>
      <c r="E258" s="206" t="s">
        <v>4930</v>
      </c>
      <c r="F258" s="206" t="s">
        <v>437</v>
      </c>
      <c r="G258" s="206" t="s">
        <v>416</v>
      </c>
    </row>
    <row r="259" spans="1:7">
      <c r="A259" s="206" t="s">
        <v>1626</v>
      </c>
      <c r="B259" s="206" t="s">
        <v>421</v>
      </c>
      <c r="C259" s="206" t="s">
        <v>257</v>
      </c>
      <c r="E259" s="206" t="s">
        <v>4930</v>
      </c>
      <c r="F259" s="206" t="s">
        <v>437</v>
      </c>
      <c r="G259" s="206" t="s">
        <v>416</v>
      </c>
    </row>
    <row r="260" spans="1:7">
      <c r="A260" s="206" t="s">
        <v>438</v>
      </c>
      <c r="B260" s="206" t="s">
        <v>433</v>
      </c>
      <c r="C260" s="206" t="s">
        <v>416</v>
      </c>
      <c r="E260" s="206" t="s">
        <v>4930</v>
      </c>
      <c r="F260" s="206" t="s">
        <v>437</v>
      </c>
      <c r="G260" s="206" t="s">
        <v>416</v>
      </c>
    </row>
    <row r="261" spans="1:7">
      <c r="A261" s="206" t="s">
        <v>438</v>
      </c>
      <c r="B261" s="206" t="s">
        <v>433</v>
      </c>
      <c r="C261" s="206" t="s">
        <v>416</v>
      </c>
      <c r="E261" s="206" t="s">
        <v>4930</v>
      </c>
      <c r="F261" s="206" t="s">
        <v>437</v>
      </c>
      <c r="G261" s="206" t="s">
        <v>416</v>
      </c>
    </row>
    <row r="262" spans="1:7">
      <c r="A262" s="206" t="s">
        <v>438</v>
      </c>
      <c r="B262" s="206" t="s">
        <v>433</v>
      </c>
      <c r="C262" s="206" t="s">
        <v>416</v>
      </c>
      <c r="E262" s="206" t="s">
        <v>4930</v>
      </c>
      <c r="F262" s="206" t="s">
        <v>437</v>
      </c>
      <c r="G262" s="206" t="s">
        <v>416</v>
      </c>
    </row>
    <row r="263" spans="1:7">
      <c r="A263" s="206" t="s">
        <v>438</v>
      </c>
      <c r="B263" s="206" t="s">
        <v>433</v>
      </c>
      <c r="C263" s="206" t="s">
        <v>416</v>
      </c>
      <c r="E263" s="206" t="s">
        <v>4931</v>
      </c>
      <c r="F263" s="206" t="s">
        <v>417</v>
      </c>
      <c r="G263" s="206" t="s">
        <v>416</v>
      </c>
    </row>
    <row r="264" spans="1:7">
      <c r="A264" s="206" t="s">
        <v>438</v>
      </c>
      <c r="B264" s="206" t="s">
        <v>419</v>
      </c>
      <c r="C264" s="206" t="s">
        <v>416</v>
      </c>
      <c r="E264" s="206" t="s">
        <v>4931</v>
      </c>
      <c r="F264" s="206" t="s">
        <v>417</v>
      </c>
      <c r="G264" s="206" t="s">
        <v>416</v>
      </c>
    </row>
    <row r="265" spans="1:7">
      <c r="A265" s="206" t="s">
        <v>438</v>
      </c>
      <c r="B265" s="206" t="s">
        <v>419</v>
      </c>
      <c r="C265" s="206" t="s">
        <v>416</v>
      </c>
      <c r="E265" s="206" t="s">
        <v>4931</v>
      </c>
      <c r="F265" s="206" t="s">
        <v>417</v>
      </c>
      <c r="G265" s="206" t="s">
        <v>416</v>
      </c>
    </row>
    <row r="266" spans="1:7">
      <c r="A266" s="206" t="s">
        <v>438</v>
      </c>
      <c r="B266" s="206" t="s">
        <v>419</v>
      </c>
      <c r="C266" s="206" t="s">
        <v>416</v>
      </c>
      <c r="E266" s="206" t="s">
        <v>1417</v>
      </c>
      <c r="F266" s="206" t="s">
        <v>419</v>
      </c>
      <c r="G266" s="206" t="s">
        <v>416</v>
      </c>
    </row>
    <row r="267" spans="1:7">
      <c r="A267" s="206" t="s">
        <v>438</v>
      </c>
      <c r="B267" s="206" t="s">
        <v>419</v>
      </c>
      <c r="C267" s="206" t="s">
        <v>416</v>
      </c>
      <c r="E267" s="206" t="s">
        <v>1417</v>
      </c>
      <c r="F267" s="206" t="s">
        <v>419</v>
      </c>
      <c r="G267" s="206" t="s">
        <v>416</v>
      </c>
    </row>
    <row r="268" spans="1:7">
      <c r="A268" s="206" t="s">
        <v>438</v>
      </c>
      <c r="B268" s="206" t="s">
        <v>421</v>
      </c>
      <c r="C268" s="206" t="s">
        <v>416</v>
      </c>
      <c r="E268" s="206" t="s">
        <v>1417</v>
      </c>
      <c r="F268" s="206" t="s">
        <v>417</v>
      </c>
      <c r="G268" s="206" t="s">
        <v>416</v>
      </c>
    </row>
    <row r="269" spans="1:7">
      <c r="A269" s="206" t="s">
        <v>438</v>
      </c>
      <c r="B269" s="206" t="s">
        <v>421</v>
      </c>
      <c r="C269" s="206" t="s">
        <v>416</v>
      </c>
      <c r="E269" s="206" t="s">
        <v>1417</v>
      </c>
      <c r="F269" s="206" t="s">
        <v>417</v>
      </c>
      <c r="G269" s="206" t="s">
        <v>416</v>
      </c>
    </row>
    <row r="270" spans="1:7">
      <c r="A270" s="206" t="s">
        <v>438</v>
      </c>
      <c r="B270" s="206" t="s">
        <v>421</v>
      </c>
      <c r="C270" s="206" t="s">
        <v>416</v>
      </c>
      <c r="E270" s="206" t="s">
        <v>1417</v>
      </c>
      <c r="F270" s="206" t="s">
        <v>417</v>
      </c>
      <c r="G270" s="206" t="s">
        <v>416</v>
      </c>
    </row>
    <row r="271" spans="1:7">
      <c r="A271" s="206" t="s">
        <v>438</v>
      </c>
      <c r="B271" s="206" t="s">
        <v>421</v>
      </c>
      <c r="C271" s="206" t="s">
        <v>416</v>
      </c>
      <c r="E271" s="206" t="s">
        <v>1417</v>
      </c>
      <c r="F271" s="206" t="s">
        <v>417</v>
      </c>
      <c r="G271" s="206" t="s">
        <v>416</v>
      </c>
    </row>
    <row r="272" spans="1:7">
      <c r="A272" s="206" t="s">
        <v>438</v>
      </c>
      <c r="B272" s="206" t="s">
        <v>423</v>
      </c>
      <c r="C272" s="206" t="s">
        <v>416</v>
      </c>
      <c r="E272" s="206" t="s">
        <v>1417</v>
      </c>
      <c r="F272" s="206" t="s">
        <v>417</v>
      </c>
      <c r="G272" s="206" t="s">
        <v>416</v>
      </c>
    </row>
    <row r="273" spans="1:7">
      <c r="A273" s="206" t="s">
        <v>438</v>
      </c>
      <c r="B273" s="206" t="s">
        <v>423</v>
      </c>
      <c r="C273" s="206" t="s">
        <v>416</v>
      </c>
      <c r="E273" s="206" t="s">
        <v>1417</v>
      </c>
      <c r="F273" s="206" t="s">
        <v>417</v>
      </c>
      <c r="G273" s="206" t="s">
        <v>416</v>
      </c>
    </row>
    <row r="274" spans="1:7">
      <c r="A274" s="206" t="s">
        <v>438</v>
      </c>
      <c r="B274" s="206" t="s">
        <v>423</v>
      </c>
      <c r="C274" s="206" t="s">
        <v>416</v>
      </c>
      <c r="E274" s="206" t="s">
        <v>1417</v>
      </c>
      <c r="F274" s="206" t="s">
        <v>417</v>
      </c>
      <c r="G274" s="206" t="s">
        <v>416</v>
      </c>
    </row>
    <row r="275" spans="1:7">
      <c r="A275" s="206" t="s">
        <v>438</v>
      </c>
      <c r="B275" s="206" t="s">
        <v>423</v>
      </c>
      <c r="C275" s="206" t="s">
        <v>416</v>
      </c>
      <c r="E275" s="206" t="s">
        <v>1417</v>
      </c>
      <c r="F275" s="206" t="s">
        <v>417</v>
      </c>
      <c r="G275" s="206" t="s">
        <v>416</v>
      </c>
    </row>
    <row r="276" spans="1:7">
      <c r="A276" s="206" t="s">
        <v>419</v>
      </c>
      <c r="B276" s="206" t="s">
        <v>423</v>
      </c>
      <c r="C276" s="206" t="s">
        <v>416</v>
      </c>
      <c r="E276" s="206" t="s">
        <v>1417</v>
      </c>
      <c r="F276" s="206" t="s">
        <v>419</v>
      </c>
      <c r="G276" s="206" t="s">
        <v>416</v>
      </c>
    </row>
    <row r="277" spans="1:7">
      <c r="A277" s="206" t="s">
        <v>419</v>
      </c>
      <c r="B277" s="206" t="s">
        <v>423</v>
      </c>
      <c r="C277" s="206" t="s">
        <v>416</v>
      </c>
      <c r="E277" s="206" t="s">
        <v>1417</v>
      </c>
      <c r="F277" s="206" t="s">
        <v>419</v>
      </c>
      <c r="G277" s="206" t="s">
        <v>416</v>
      </c>
    </row>
    <row r="278" spans="1:7">
      <c r="A278" s="206" t="s">
        <v>419</v>
      </c>
      <c r="B278" s="206" t="s">
        <v>433</v>
      </c>
      <c r="C278" s="206" t="s">
        <v>416</v>
      </c>
      <c r="E278" s="206" t="s">
        <v>1417</v>
      </c>
      <c r="F278" s="206" t="s">
        <v>419</v>
      </c>
      <c r="G278" s="206" t="s">
        <v>416</v>
      </c>
    </row>
    <row r="279" spans="1:7">
      <c r="A279" s="206" t="s">
        <v>419</v>
      </c>
      <c r="B279" s="206" t="s">
        <v>433</v>
      </c>
      <c r="C279" s="206" t="s">
        <v>416</v>
      </c>
      <c r="E279" s="206" t="s">
        <v>1417</v>
      </c>
      <c r="F279" s="206" t="s">
        <v>419</v>
      </c>
      <c r="G279" s="206" t="s">
        <v>416</v>
      </c>
    </row>
    <row r="280" spans="1:7">
      <c r="A280" s="206" t="s">
        <v>419</v>
      </c>
      <c r="B280" s="206" t="s">
        <v>433</v>
      </c>
      <c r="C280" s="206" t="s">
        <v>416</v>
      </c>
      <c r="E280" s="206" t="s">
        <v>1418</v>
      </c>
      <c r="F280" s="206" t="s">
        <v>419</v>
      </c>
      <c r="G280" s="206" t="s">
        <v>416</v>
      </c>
    </row>
    <row r="281" spans="1:7">
      <c r="A281" s="206" t="s">
        <v>419</v>
      </c>
      <c r="B281" s="206" t="s">
        <v>433</v>
      </c>
      <c r="C281" s="206" t="s">
        <v>416</v>
      </c>
      <c r="E281" s="206" t="s">
        <v>1418</v>
      </c>
      <c r="F281" s="206" t="s">
        <v>419</v>
      </c>
      <c r="G281" s="206" t="s">
        <v>416</v>
      </c>
    </row>
    <row r="282" spans="1:7">
      <c r="A282" s="206" t="s">
        <v>419</v>
      </c>
      <c r="B282" s="206" t="s">
        <v>417</v>
      </c>
      <c r="C282" s="206" t="s">
        <v>416</v>
      </c>
      <c r="E282" s="206" t="s">
        <v>1418</v>
      </c>
      <c r="F282" s="206" t="s">
        <v>419</v>
      </c>
      <c r="G282" s="206" t="s">
        <v>416</v>
      </c>
    </row>
    <row r="283" spans="1:7">
      <c r="A283" s="206" t="s">
        <v>419</v>
      </c>
      <c r="B283" s="206" t="s">
        <v>417</v>
      </c>
      <c r="C283" s="206" t="s">
        <v>416</v>
      </c>
      <c r="E283" s="206" t="s">
        <v>1418</v>
      </c>
      <c r="F283" s="206" t="s">
        <v>419</v>
      </c>
      <c r="G283" s="206" t="s">
        <v>416</v>
      </c>
    </row>
    <row r="284" spans="1:7">
      <c r="A284" s="206" t="s">
        <v>419</v>
      </c>
      <c r="B284" s="206" t="s">
        <v>417</v>
      </c>
      <c r="C284" s="206" t="s">
        <v>416</v>
      </c>
      <c r="E284" s="206" t="s">
        <v>1418</v>
      </c>
      <c r="F284" s="206" t="s">
        <v>419</v>
      </c>
      <c r="G284" s="206" t="s">
        <v>416</v>
      </c>
    </row>
    <row r="285" spans="1:7">
      <c r="A285" s="206" t="s">
        <v>419</v>
      </c>
      <c r="B285" s="206" t="s">
        <v>417</v>
      </c>
      <c r="C285" s="206" t="s">
        <v>416</v>
      </c>
      <c r="E285" s="206" t="s">
        <v>1418</v>
      </c>
      <c r="F285" s="206" t="s">
        <v>419</v>
      </c>
      <c r="G285" s="206" t="s">
        <v>416</v>
      </c>
    </row>
    <row r="286" spans="1:7">
      <c r="A286" s="206" t="s">
        <v>419</v>
      </c>
      <c r="B286" s="206" t="s">
        <v>417</v>
      </c>
      <c r="C286" s="206" t="s">
        <v>416</v>
      </c>
      <c r="E286" s="206" t="s">
        <v>4932</v>
      </c>
      <c r="F286" s="206" t="s">
        <v>5071</v>
      </c>
      <c r="G286" s="206" t="s">
        <v>416</v>
      </c>
    </row>
    <row r="287" spans="1:7">
      <c r="A287" s="206" t="s">
        <v>419</v>
      </c>
      <c r="B287" s="206" t="s">
        <v>417</v>
      </c>
      <c r="C287" s="206" t="s">
        <v>416</v>
      </c>
      <c r="E287" s="206" t="s">
        <v>4932</v>
      </c>
      <c r="F287" s="206" t="s">
        <v>5071</v>
      </c>
      <c r="G287" s="206" t="s">
        <v>416</v>
      </c>
    </row>
    <row r="288" spans="1:7">
      <c r="A288" s="206" t="s">
        <v>419</v>
      </c>
      <c r="B288" s="206" t="s">
        <v>417</v>
      </c>
      <c r="C288" s="206" t="s">
        <v>416</v>
      </c>
      <c r="E288" s="206" t="s">
        <v>4932</v>
      </c>
      <c r="F288" s="206" t="s">
        <v>5071</v>
      </c>
      <c r="G288" s="206" t="s">
        <v>416</v>
      </c>
    </row>
    <row r="289" spans="1:7">
      <c r="A289" s="206" t="s">
        <v>419</v>
      </c>
      <c r="B289" s="206" t="s">
        <v>417</v>
      </c>
      <c r="C289" s="206" t="s">
        <v>416</v>
      </c>
      <c r="E289" s="206" t="s">
        <v>4932</v>
      </c>
      <c r="F289" s="206" t="s">
        <v>5071</v>
      </c>
      <c r="G289" s="206" t="s">
        <v>416</v>
      </c>
    </row>
    <row r="290" spans="1:7">
      <c r="A290" s="206" t="s">
        <v>419</v>
      </c>
      <c r="B290" s="206" t="s">
        <v>421</v>
      </c>
      <c r="C290" s="206" t="s">
        <v>416</v>
      </c>
      <c r="E290" s="206" t="s">
        <v>4932</v>
      </c>
      <c r="F290" s="206" t="s">
        <v>5071</v>
      </c>
      <c r="G290" s="206" t="s">
        <v>416</v>
      </c>
    </row>
    <row r="291" spans="1:7">
      <c r="A291" s="206" t="s">
        <v>419</v>
      </c>
      <c r="B291" s="206" t="s">
        <v>421</v>
      </c>
      <c r="C291" s="206" t="s">
        <v>416</v>
      </c>
      <c r="E291" s="206" t="s">
        <v>4932</v>
      </c>
      <c r="F291" s="206" t="s">
        <v>5071</v>
      </c>
      <c r="G291" s="206" t="s">
        <v>416</v>
      </c>
    </row>
    <row r="292" spans="1:7">
      <c r="A292" s="206" t="s">
        <v>419</v>
      </c>
      <c r="B292" s="206" t="s">
        <v>421</v>
      </c>
      <c r="C292" s="206" t="s">
        <v>416</v>
      </c>
      <c r="E292" s="206" t="s">
        <v>4932</v>
      </c>
      <c r="F292" s="206" t="s">
        <v>5071</v>
      </c>
      <c r="G292" s="206" t="s">
        <v>416</v>
      </c>
    </row>
    <row r="293" spans="1:7">
      <c r="A293" s="206" t="s">
        <v>419</v>
      </c>
      <c r="B293" s="206" t="s">
        <v>421</v>
      </c>
      <c r="C293" s="206" t="s">
        <v>416</v>
      </c>
      <c r="E293" s="206" t="s">
        <v>4933</v>
      </c>
      <c r="F293" s="206" t="s">
        <v>5071</v>
      </c>
      <c r="G293" s="206" t="s">
        <v>416</v>
      </c>
    </row>
    <row r="294" spans="1:7">
      <c r="A294" s="206" t="s">
        <v>419</v>
      </c>
      <c r="B294" s="206" t="s">
        <v>423</v>
      </c>
      <c r="C294" s="206" t="s">
        <v>416</v>
      </c>
      <c r="E294" s="206" t="s">
        <v>4933</v>
      </c>
      <c r="F294" s="206" t="s">
        <v>5071</v>
      </c>
      <c r="G294" s="206" t="s">
        <v>416</v>
      </c>
    </row>
    <row r="295" spans="1:7">
      <c r="A295" s="206" t="s">
        <v>419</v>
      </c>
      <c r="B295" s="206" t="s">
        <v>423</v>
      </c>
      <c r="C295" s="206" t="s">
        <v>416</v>
      </c>
      <c r="E295" s="206" t="s">
        <v>4933</v>
      </c>
      <c r="F295" s="206" t="s">
        <v>5071</v>
      </c>
      <c r="G295" s="206" t="s">
        <v>416</v>
      </c>
    </row>
    <row r="296" spans="1:7">
      <c r="A296" s="206"/>
      <c r="B296" s="206"/>
      <c r="C296" s="211"/>
      <c r="E296" s="206" t="s">
        <v>4933</v>
      </c>
      <c r="F296" s="206" t="s">
        <v>5071</v>
      </c>
      <c r="G296" s="206" t="s">
        <v>416</v>
      </c>
    </row>
    <row r="297" spans="1:7" ht="15">
      <c r="A297" s="205"/>
      <c r="B297" s="206"/>
      <c r="C297" s="211"/>
      <c r="E297" s="206" t="s">
        <v>4933</v>
      </c>
      <c r="F297" s="206" t="s">
        <v>5071</v>
      </c>
      <c r="G297" s="206" t="s">
        <v>416</v>
      </c>
    </row>
    <row r="298" spans="1:7">
      <c r="A298" s="206"/>
      <c r="B298" s="206"/>
      <c r="C298" s="211"/>
      <c r="E298" s="206" t="s">
        <v>4933</v>
      </c>
      <c r="F298" s="206" t="s">
        <v>5071</v>
      </c>
      <c r="G298" s="206" t="s">
        <v>416</v>
      </c>
    </row>
    <row r="299" spans="1:7">
      <c r="A299" s="206"/>
      <c r="B299" s="206"/>
      <c r="C299" s="211"/>
      <c r="E299" s="206" t="s">
        <v>4933</v>
      </c>
      <c r="F299" s="206" t="s">
        <v>5071</v>
      </c>
      <c r="G299" s="206" t="s">
        <v>416</v>
      </c>
    </row>
    <row r="300" spans="1:7">
      <c r="A300" s="206"/>
      <c r="B300" s="206"/>
      <c r="C300" s="211"/>
      <c r="E300" s="206" t="s">
        <v>4934</v>
      </c>
      <c r="F300" s="206" t="s">
        <v>422</v>
      </c>
      <c r="G300" s="206" t="s">
        <v>416</v>
      </c>
    </row>
    <row r="301" spans="1:7" ht="15">
      <c r="A301" s="205"/>
      <c r="B301" s="206"/>
      <c r="C301" s="211"/>
      <c r="E301" s="206" t="s">
        <v>4934</v>
      </c>
      <c r="F301" s="206" t="s">
        <v>422</v>
      </c>
      <c r="G301" s="206" t="s">
        <v>416</v>
      </c>
    </row>
    <row r="302" spans="1:7">
      <c r="A302" s="206"/>
      <c r="B302" s="206"/>
      <c r="C302" s="211"/>
      <c r="E302" s="206" t="s">
        <v>4934</v>
      </c>
      <c r="F302" s="206" t="s">
        <v>422</v>
      </c>
      <c r="G302" s="206" t="s">
        <v>416</v>
      </c>
    </row>
    <row r="303" spans="1:7">
      <c r="A303" s="206"/>
      <c r="B303" s="206"/>
      <c r="C303" s="211"/>
      <c r="E303" s="206" t="s">
        <v>4934</v>
      </c>
      <c r="F303" s="206" t="s">
        <v>422</v>
      </c>
      <c r="G303" s="206" t="s">
        <v>416</v>
      </c>
    </row>
    <row r="304" spans="1:7" ht="15">
      <c r="A304" s="205"/>
      <c r="B304" s="206"/>
      <c r="C304" s="211"/>
      <c r="E304" s="206" t="s">
        <v>4934</v>
      </c>
      <c r="F304" s="206" t="s">
        <v>422</v>
      </c>
      <c r="G304" s="206" t="s">
        <v>416</v>
      </c>
    </row>
    <row r="305" spans="1:7">
      <c r="A305" s="206"/>
      <c r="B305" s="206"/>
      <c r="C305" s="211"/>
      <c r="E305" s="206" t="s">
        <v>4934</v>
      </c>
      <c r="F305" s="206" t="s">
        <v>422</v>
      </c>
      <c r="G305" s="206" t="s">
        <v>416</v>
      </c>
    </row>
    <row r="306" spans="1:7">
      <c r="A306" s="206"/>
      <c r="B306" s="206"/>
      <c r="C306" s="211"/>
      <c r="E306" s="206" t="s">
        <v>1419</v>
      </c>
      <c r="F306" s="206" t="s">
        <v>433</v>
      </c>
      <c r="G306" s="206" t="s">
        <v>416</v>
      </c>
    </row>
    <row r="307" spans="1:7">
      <c r="A307" s="206"/>
      <c r="B307" s="206"/>
      <c r="C307" s="211"/>
      <c r="E307" s="206" t="s">
        <v>1419</v>
      </c>
      <c r="F307" s="206" t="s">
        <v>423</v>
      </c>
      <c r="G307" s="206" t="s">
        <v>416</v>
      </c>
    </row>
    <row r="308" spans="1:7">
      <c r="A308" s="206"/>
      <c r="B308" s="206"/>
      <c r="C308" s="211"/>
      <c r="E308" s="206" t="s">
        <v>1419</v>
      </c>
      <c r="F308" s="206" t="s">
        <v>423</v>
      </c>
      <c r="G308" s="206" t="s">
        <v>416</v>
      </c>
    </row>
    <row r="309" spans="1:7">
      <c r="A309" s="206"/>
      <c r="B309" s="206"/>
      <c r="C309" s="211"/>
      <c r="E309" s="206" t="s">
        <v>1419</v>
      </c>
      <c r="F309" s="206" t="s">
        <v>423</v>
      </c>
      <c r="G309" s="206" t="s">
        <v>416</v>
      </c>
    </row>
    <row r="310" spans="1:7">
      <c r="A310" s="206"/>
      <c r="B310" s="206"/>
      <c r="C310" s="211"/>
      <c r="E310" s="206" t="s">
        <v>1419</v>
      </c>
      <c r="F310" s="206" t="s">
        <v>423</v>
      </c>
      <c r="G310" s="206" t="s">
        <v>416</v>
      </c>
    </row>
    <row r="311" spans="1:7">
      <c r="A311" s="206"/>
      <c r="B311" s="206"/>
      <c r="C311" s="211"/>
      <c r="E311" s="206" t="s">
        <v>1419</v>
      </c>
      <c r="F311" s="206" t="s">
        <v>423</v>
      </c>
      <c r="G311" s="206" t="s">
        <v>416</v>
      </c>
    </row>
    <row r="312" spans="1:7">
      <c r="A312" s="206"/>
      <c r="B312" s="206"/>
      <c r="C312" s="211"/>
      <c r="E312" s="206" t="s">
        <v>4935</v>
      </c>
      <c r="F312" s="206" t="s">
        <v>417</v>
      </c>
      <c r="G312" s="206" t="s">
        <v>416</v>
      </c>
    </row>
    <row r="313" spans="1:7" ht="15">
      <c r="A313" s="205"/>
      <c r="B313" s="206"/>
      <c r="C313" s="211"/>
      <c r="E313" s="206" t="s">
        <v>4935</v>
      </c>
      <c r="F313" s="206" t="s">
        <v>417</v>
      </c>
      <c r="G313" s="206" t="s">
        <v>416</v>
      </c>
    </row>
    <row r="314" spans="1:7">
      <c r="A314" s="206"/>
      <c r="B314" s="206"/>
      <c r="C314" s="211"/>
      <c r="E314" s="206" t="s">
        <v>4935</v>
      </c>
      <c r="F314" s="206" t="s">
        <v>417</v>
      </c>
      <c r="G314" s="206" t="s">
        <v>416</v>
      </c>
    </row>
    <row r="315" spans="1:7">
      <c r="A315" s="206"/>
      <c r="B315" s="206"/>
      <c r="C315" s="211"/>
      <c r="E315" s="206" t="s">
        <v>4936</v>
      </c>
      <c r="F315" s="206" t="s">
        <v>5071</v>
      </c>
      <c r="G315" s="206" t="s">
        <v>416</v>
      </c>
    </row>
    <row r="316" spans="1:7" ht="15">
      <c r="A316" s="205"/>
      <c r="B316" s="206"/>
      <c r="C316" s="211"/>
      <c r="E316" s="206" t="s">
        <v>4936</v>
      </c>
      <c r="F316" s="206" t="s">
        <v>5071</v>
      </c>
      <c r="G316" s="206" t="s">
        <v>416</v>
      </c>
    </row>
    <row r="317" spans="1:7">
      <c r="A317" s="206"/>
      <c r="B317" s="206"/>
      <c r="C317" s="211"/>
      <c r="E317" s="206" t="s">
        <v>4936</v>
      </c>
      <c r="F317" s="206" t="s">
        <v>5071</v>
      </c>
      <c r="G317" s="206" t="s">
        <v>416</v>
      </c>
    </row>
    <row r="318" spans="1:7">
      <c r="A318" s="206"/>
      <c r="B318" s="206"/>
      <c r="C318" s="211"/>
      <c r="E318" s="206" t="s">
        <v>4936</v>
      </c>
      <c r="F318" s="206" t="s">
        <v>5071</v>
      </c>
      <c r="G318" s="206" t="s">
        <v>416</v>
      </c>
    </row>
    <row r="319" spans="1:7">
      <c r="A319" s="206"/>
      <c r="B319" s="206"/>
      <c r="C319" s="211"/>
      <c r="E319" s="206" t="s">
        <v>4937</v>
      </c>
      <c r="F319" s="206" t="s">
        <v>5071</v>
      </c>
      <c r="G319" s="206" t="s">
        <v>416</v>
      </c>
    </row>
    <row r="320" spans="1:7" ht="15">
      <c r="A320" s="205"/>
      <c r="B320" s="206"/>
      <c r="C320" s="211"/>
      <c r="E320" s="206" t="s">
        <v>4937</v>
      </c>
      <c r="F320" s="206" t="s">
        <v>5071</v>
      </c>
      <c r="G320" s="206" t="s">
        <v>416</v>
      </c>
    </row>
    <row r="321" spans="1:7">
      <c r="A321" s="206"/>
      <c r="B321" s="206"/>
      <c r="C321" s="211"/>
      <c r="E321" s="206" t="s">
        <v>4937</v>
      </c>
      <c r="F321" s="206" t="s">
        <v>5071</v>
      </c>
      <c r="G321" s="206" t="s">
        <v>416</v>
      </c>
    </row>
    <row r="322" spans="1:7">
      <c r="A322" s="206"/>
      <c r="B322" s="206"/>
      <c r="C322" s="211"/>
      <c r="E322" s="206" t="s">
        <v>4937</v>
      </c>
      <c r="F322" s="206" t="s">
        <v>5071</v>
      </c>
      <c r="G322" s="206" t="s">
        <v>416</v>
      </c>
    </row>
    <row r="323" spans="1:7">
      <c r="A323" s="206"/>
      <c r="B323" s="206"/>
      <c r="C323" s="211"/>
      <c r="E323" s="206" t="s">
        <v>4937</v>
      </c>
      <c r="F323" s="206" t="s">
        <v>5071</v>
      </c>
      <c r="G323" s="206" t="s">
        <v>416</v>
      </c>
    </row>
    <row r="324" spans="1:7">
      <c r="A324" s="206"/>
      <c r="B324" s="206"/>
      <c r="C324" s="211"/>
      <c r="E324" s="206" t="s">
        <v>4937</v>
      </c>
      <c r="F324" s="206" t="s">
        <v>5071</v>
      </c>
      <c r="G324" s="206" t="s">
        <v>416</v>
      </c>
    </row>
    <row r="325" spans="1:7">
      <c r="A325" s="206"/>
      <c r="B325" s="206"/>
      <c r="C325" s="211"/>
      <c r="E325" s="206" t="s">
        <v>4937</v>
      </c>
      <c r="F325" s="206" t="s">
        <v>5071</v>
      </c>
      <c r="G325" s="206" t="s">
        <v>416</v>
      </c>
    </row>
    <row r="326" spans="1:7">
      <c r="A326" s="206"/>
      <c r="B326" s="206"/>
      <c r="C326" s="211"/>
      <c r="E326" s="206" t="s">
        <v>4938</v>
      </c>
      <c r="F326" s="206" t="s">
        <v>5071</v>
      </c>
      <c r="G326" s="206" t="s">
        <v>416</v>
      </c>
    </row>
    <row r="327" spans="1:7" ht="15">
      <c r="A327" s="205"/>
      <c r="B327" s="206"/>
      <c r="C327" s="211"/>
      <c r="E327" s="206" t="s">
        <v>4938</v>
      </c>
      <c r="F327" s="206" t="s">
        <v>5071</v>
      </c>
      <c r="G327" s="206" t="s">
        <v>416</v>
      </c>
    </row>
    <row r="328" spans="1:7">
      <c r="A328" s="206"/>
      <c r="B328" s="206"/>
      <c r="C328" s="211"/>
      <c r="E328" s="206" t="s">
        <v>4938</v>
      </c>
      <c r="F328" s="206" t="s">
        <v>5071</v>
      </c>
      <c r="G328" s="206" t="s">
        <v>416</v>
      </c>
    </row>
    <row r="329" spans="1:7" ht="15">
      <c r="A329" s="205"/>
      <c r="B329" s="206"/>
      <c r="C329" s="211"/>
      <c r="E329" s="206" t="s">
        <v>4938</v>
      </c>
      <c r="F329" s="206" t="s">
        <v>5071</v>
      </c>
      <c r="G329" s="206" t="s">
        <v>416</v>
      </c>
    </row>
    <row r="330" spans="1:7">
      <c r="A330" s="206"/>
      <c r="B330" s="206"/>
      <c r="C330" s="211"/>
      <c r="E330" s="206" t="s">
        <v>4939</v>
      </c>
      <c r="F330" s="206" t="s">
        <v>5071</v>
      </c>
      <c r="G330" s="206" t="s">
        <v>416</v>
      </c>
    </row>
    <row r="331" spans="1:7">
      <c r="A331" s="206"/>
      <c r="B331" s="206"/>
      <c r="C331" s="211"/>
      <c r="E331" s="206" t="s">
        <v>4939</v>
      </c>
      <c r="F331" s="206" t="s">
        <v>5071</v>
      </c>
      <c r="G331" s="206" t="s">
        <v>416</v>
      </c>
    </row>
    <row r="332" spans="1:7">
      <c r="A332" s="206"/>
      <c r="B332" s="206"/>
      <c r="C332" s="211"/>
      <c r="E332" s="206" t="s">
        <v>4939</v>
      </c>
      <c r="F332" s="206" t="s">
        <v>5071</v>
      </c>
      <c r="G332" s="206" t="s">
        <v>416</v>
      </c>
    </row>
    <row r="333" spans="1:7">
      <c r="A333" s="206"/>
      <c r="B333" s="206"/>
      <c r="C333" s="211"/>
      <c r="E333" s="206" t="s">
        <v>4939</v>
      </c>
      <c r="F333" s="206" t="s">
        <v>5071</v>
      </c>
      <c r="G333" s="206" t="s">
        <v>416</v>
      </c>
    </row>
    <row r="334" spans="1:7" ht="15">
      <c r="A334" s="205"/>
      <c r="B334" s="206"/>
      <c r="C334" s="211"/>
      <c r="E334" s="206" t="s">
        <v>4940</v>
      </c>
      <c r="F334" s="206" t="s">
        <v>5071</v>
      </c>
      <c r="G334" s="206" t="s">
        <v>416</v>
      </c>
    </row>
    <row r="335" spans="1:7">
      <c r="A335" s="206"/>
      <c r="B335" s="206"/>
      <c r="C335" s="211"/>
      <c r="E335" s="206" t="s">
        <v>4940</v>
      </c>
      <c r="F335" s="206" t="s">
        <v>5071</v>
      </c>
      <c r="G335" s="206" t="s">
        <v>416</v>
      </c>
    </row>
    <row r="336" spans="1:7">
      <c r="A336" s="206"/>
      <c r="B336" s="206"/>
      <c r="C336" s="211"/>
      <c r="E336" s="206" t="s">
        <v>4940</v>
      </c>
      <c r="F336" s="206" t="s">
        <v>5071</v>
      </c>
      <c r="G336" s="206" t="s">
        <v>416</v>
      </c>
    </row>
    <row r="337" spans="1:7">
      <c r="A337" s="206"/>
      <c r="B337" s="206"/>
      <c r="C337" s="211"/>
      <c r="E337" s="206" t="s">
        <v>4940</v>
      </c>
      <c r="F337" s="206" t="s">
        <v>5071</v>
      </c>
      <c r="G337" s="206" t="s">
        <v>416</v>
      </c>
    </row>
    <row r="338" spans="1:7" ht="15">
      <c r="A338" s="205"/>
      <c r="B338" s="206"/>
      <c r="C338" s="211"/>
      <c r="E338" s="206" t="s">
        <v>4941</v>
      </c>
      <c r="F338" s="206" t="s">
        <v>419</v>
      </c>
      <c r="G338" s="206" t="s">
        <v>416</v>
      </c>
    </row>
    <row r="339" spans="1:7">
      <c r="A339" s="206"/>
      <c r="B339" s="206"/>
      <c r="C339" s="211"/>
      <c r="E339" s="206" t="s">
        <v>4941</v>
      </c>
      <c r="F339" s="206" t="s">
        <v>419</v>
      </c>
      <c r="G339" s="206" t="s">
        <v>416</v>
      </c>
    </row>
    <row r="340" spans="1:7">
      <c r="A340" s="206"/>
      <c r="B340" s="206"/>
      <c r="C340" s="211"/>
      <c r="E340" s="206" t="s">
        <v>4941</v>
      </c>
      <c r="F340" s="206" t="s">
        <v>419</v>
      </c>
      <c r="G340" s="206" t="s">
        <v>416</v>
      </c>
    </row>
    <row r="341" spans="1:7">
      <c r="A341" s="206"/>
      <c r="B341" s="206"/>
      <c r="C341" s="211"/>
      <c r="E341" s="206" t="s">
        <v>4941</v>
      </c>
      <c r="F341" s="206" t="s">
        <v>419</v>
      </c>
      <c r="G341" s="206" t="s">
        <v>416</v>
      </c>
    </row>
    <row r="342" spans="1:7">
      <c r="A342" s="206"/>
      <c r="B342" s="206"/>
      <c r="C342" s="211"/>
      <c r="E342" s="206" t="s">
        <v>4941</v>
      </c>
      <c r="F342" s="206" t="s">
        <v>419</v>
      </c>
      <c r="G342" s="206" t="s">
        <v>416</v>
      </c>
    </row>
    <row r="343" spans="1:7" ht="15">
      <c r="A343" s="205"/>
      <c r="B343" s="206"/>
      <c r="C343" s="211"/>
      <c r="E343" s="206" t="s">
        <v>4941</v>
      </c>
      <c r="F343" s="206" t="s">
        <v>419</v>
      </c>
      <c r="G343" s="206" t="s">
        <v>416</v>
      </c>
    </row>
    <row r="344" spans="1:7">
      <c r="A344" s="206"/>
      <c r="B344" s="206"/>
      <c r="C344" s="211"/>
      <c r="E344" s="206" t="s">
        <v>1420</v>
      </c>
      <c r="F344" s="206" t="s">
        <v>423</v>
      </c>
      <c r="G344" s="206" t="s">
        <v>416</v>
      </c>
    </row>
    <row r="345" spans="1:7">
      <c r="A345" s="206"/>
      <c r="B345" s="206"/>
      <c r="C345" s="211"/>
      <c r="E345" s="206" t="s">
        <v>1420</v>
      </c>
      <c r="F345" s="206" t="s">
        <v>423</v>
      </c>
      <c r="G345" s="206" t="s">
        <v>416</v>
      </c>
    </row>
    <row r="346" spans="1:7">
      <c r="A346" s="206"/>
      <c r="B346" s="206"/>
      <c r="C346" s="211"/>
      <c r="E346" s="206" t="s">
        <v>1420</v>
      </c>
      <c r="F346" s="206" t="s">
        <v>421</v>
      </c>
      <c r="G346" s="206" t="s">
        <v>416</v>
      </c>
    </row>
    <row r="347" spans="1:7">
      <c r="A347" s="206"/>
      <c r="B347" s="206"/>
      <c r="C347" s="211"/>
      <c r="E347" s="206" t="s">
        <v>1420</v>
      </c>
      <c r="F347" s="206" t="s">
        <v>421</v>
      </c>
      <c r="G347" s="206" t="s">
        <v>416</v>
      </c>
    </row>
    <row r="348" spans="1:7">
      <c r="A348" s="206"/>
      <c r="B348" s="206"/>
      <c r="C348" s="211"/>
      <c r="E348" s="206" t="s">
        <v>1420</v>
      </c>
      <c r="F348" s="206" t="s">
        <v>421</v>
      </c>
      <c r="G348" s="206" t="s">
        <v>416</v>
      </c>
    </row>
    <row r="349" spans="1:7" ht="15">
      <c r="A349" s="205"/>
      <c r="B349" s="206"/>
      <c r="C349" s="211"/>
      <c r="E349" s="206" t="s">
        <v>1420</v>
      </c>
      <c r="F349" s="206" t="s">
        <v>421</v>
      </c>
      <c r="G349" s="206" t="s">
        <v>416</v>
      </c>
    </row>
    <row r="350" spans="1:7">
      <c r="A350" s="206"/>
      <c r="B350" s="206"/>
      <c r="C350" s="211"/>
      <c r="E350" s="206" t="s">
        <v>1420</v>
      </c>
      <c r="F350" s="206" t="s">
        <v>421</v>
      </c>
      <c r="G350" s="206" t="s">
        <v>416</v>
      </c>
    </row>
    <row r="351" spans="1:7" ht="15">
      <c r="A351" s="205"/>
      <c r="B351" s="206"/>
      <c r="C351" s="211"/>
      <c r="E351" s="206" t="s">
        <v>1420</v>
      </c>
      <c r="F351" s="206" t="s">
        <v>421</v>
      </c>
      <c r="G351" s="206" t="s">
        <v>416</v>
      </c>
    </row>
    <row r="352" spans="1:7">
      <c r="A352" s="206"/>
      <c r="B352" s="206"/>
      <c r="C352" s="211"/>
      <c r="E352" s="206" t="s">
        <v>1420</v>
      </c>
      <c r="F352" s="206" t="s">
        <v>423</v>
      </c>
      <c r="G352" s="206" t="s">
        <v>416</v>
      </c>
    </row>
    <row r="353" spans="1:7">
      <c r="A353" s="206"/>
      <c r="B353" s="206"/>
      <c r="C353" s="211"/>
      <c r="E353" s="206" t="s">
        <v>1420</v>
      </c>
      <c r="F353" s="206" t="s">
        <v>423</v>
      </c>
      <c r="G353" s="206" t="s">
        <v>416</v>
      </c>
    </row>
    <row r="354" spans="1:7" ht="15">
      <c r="A354" s="205"/>
      <c r="B354" s="206"/>
      <c r="C354" s="211"/>
      <c r="E354" s="206" t="s">
        <v>1420</v>
      </c>
      <c r="F354" s="206" t="s">
        <v>423</v>
      </c>
      <c r="G354" s="206" t="s">
        <v>416</v>
      </c>
    </row>
    <row r="355" spans="1:7">
      <c r="A355" s="206"/>
      <c r="B355" s="206"/>
      <c r="C355" s="211"/>
      <c r="E355" s="206" t="s">
        <v>1420</v>
      </c>
      <c r="F355" s="206" t="s">
        <v>423</v>
      </c>
      <c r="G355" s="206" t="s">
        <v>416</v>
      </c>
    </row>
    <row r="356" spans="1:7">
      <c r="A356" s="206"/>
      <c r="B356" s="206"/>
      <c r="C356" s="211"/>
      <c r="E356" s="206" t="s">
        <v>1421</v>
      </c>
      <c r="F356" s="206" t="s">
        <v>421</v>
      </c>
      <c r="G356" s="206" t="s">
        <v>416</v>
      </c>
    </row>
    <row r="357" spans="1:7">
      <c r="A357" s="206"/>
      <c r="B357" s="206"/>
      <c r="C357" s="211"/>
      <c r="E357" s="206" t="s">
        <v>1421</v>
      </c>
      <c r="F357" s="206" t="s">
        <v>421</v>
      </c>
      <c r="G357" s="206" t="s">
        <v>416</v>
      </c>
    </row>
    <row r="358" spans="1:7">
      <c r="A358" s="206"/>
      <c r="B358" s="206"/>
      <c r="C358" s="211"/>
      <c r="E358" s="206" t="s">
        <v>1421</v>
      </c>
      <c r="F358" s="206" t="s">
        <v>421</v>
      </c>
      <c r="G358" s="206" t="s">
        <v>416</v>
      </c>
    </row>
    <row r="359" spans="1:7">
      <c r="A359" s="206"/>
      <c r="B359" s="206"/>
      <c r="C359" s="211"/>
      <c r="E359" s="206" t="s">
        <v>1421</v>
      </c>
      <c r="F359" s="206" t="s">
        <v>421</v>
      </c>
      <c r="G359" s="206" t="s">
        <v>416</v>
      </c>
    </row>
    <row r="360" spans="1:7" ht="15">
      <c r="A360" s="205"/>
      <c r="B360" s="206"/>
      <c r="C360" s="211"/>
      <c r="E360" s="206" t="s">
        <v>1421</v>
      </c>
      <c r="F360" s="206" t="s">
        <v>421</v>
      </c>
      <c r="G360" s="206" t="s">
        <v>416</v>
      </c>
    </row>
    <row r="361" spans="1:7">
      <c r="A361" s="206"/>
      <c r="B361" s="206"/>
      <c r="C361" s="211"/>
      <c r="E361" s="206" t="s">
        <v>1421</v>
      </c>
      <c r="F361" s="206" t="s">
        <v>421</v>
      </c>
      <c r="G361" s="206" t="s">
        <v>416</v>
      </c>
    </row>
    <row r="362" spans="1:7">
      <c r="A362" s="206"/>
      <c r="B362" s="206"/>
      <c r="C362" s="211"/>
      <c r="E362" s="206" t="s">
        <v>4942</v>
      </c>
      <c r="F362" s="206" t="s">
        <v>417</v>
      </c>
      <c r="G362" s="206" t="s">
        <v>416</v>
      </c>
    </row>
    <row r="363" spans="1:7" ht="15">
      <c r="A363" s="205"/>
      <c r="B363" s="206"/>
      <c r="C363" s="211"/>
      <c r="E363" s="206" t="s">
        <v>4942</v>
      </c>
      <c r="F363" s="206" t="s">
        <v>417</v>
      </c>
      <c r="G363" s="206" t="s">
        <v>416</v>
      </c>
    </row>
    <row r="364" spans="1:7">
      <c r="A364" s="206"/>
      <c r="B364" s="206"/>
      <c r="C364" s="211"/>
      <c r="E364" s="206" t="s">
        <v>4942</v>
      </c>
      <c r="F364" s="206" t="s">
        <v>417</v>
      </c>
      <c r="G364" s="206" t="s">
        <v>416</v>
      </c>
    </row>
    <row r="365" spans="1:7">
      <c r="A365" s="206"/>
      <c r="B365" s="206"/>
      <c r="C365" s="211"/>
      <c r="E365" s="206" t="s">
        <v>4943</v>
      </c>
      <c r="F365" s="206" t="s">
        <v>437</v>
      </c>
      <c r="G365" s="206" t="s">
        <v>416</v>
      </c>
    </row>
    <row r="366" spans="1:7">
      <c r="A366" s="206"/>
      <c r="B366" s="206"/>
      <c r="C366" s="211"/>
      <c r="E366" s="206" t="s">
        <v>4943</v>
      </c>
      <c r="F366" s="206" t="s">
        <v>437</v>
      </c>
      <c r="G366" s="206" t="s">
        <v>416</v>
      </c>
    </row>
    <row r="367" spans="1:7">
      <c r="A367" s="206"/>
      <c r="B367" s="206"/>
      <c r="C367" s="211"/>
      <c r="E367" s="206" t="s">
        <v>4944</v>
      </c>
      <c r="F367" s="206" t="s">
        <v>5071</v>
      </c>
      <c r="G367" s="206" t="s">
        <v>416</v>
      </c>
    </row>
    <row r="368" spans="1:7">
      <c r="A368" s="206"/>
      <c r="B368" s="206"/>
      <c r="C368" s="211"/>
      <c r="E368" s="206" t="s">
        <v>4944</v>
      </c>
      <c r="F368" s="206" t="s">
        <v>5071</v>
      </c>
      <c r="G368" s="206" t="s">
        <v>416</v>
      </c>
    </row>
    <row r="369" spans="1:7">
      <c r="A369" s="206"/>
      <c r="B369" s="206"/>
      <c r="C369" s="211"/>
      <c r="E369" s="206" t="s">
        <v>4944</v>
      </c>
      <c r="F369" s="206" t="s">
        <v>5071</v>
      </c>
      <c r="G369" s="206" t="s">
        <v>416</v>
      </c>
    </row>
    <row r="370" spans="1:7">
      <c r="A370" s="206"/>
      <c r="B370" s="206"/>
      <c r="C370" s="211"/>
      <c r="E370" s="206" t="s">
        <v>4944</v>
      </c>
      <c r="F370" s="206" t="s">
        <v>5071</v>
      </c>
      <c r="G370" s="206" t="s">
        <v>416</v>
      </c>
    </row>
    <row r="371" spans="1:7" ht="15">
      <c r="A371" s="205"/>
      <c r="B371" s="206"/>
      <c r="C371" s="211"/>
      <c r="E371" s="206" t="s">
        <v>4944</v>
      </c>
      <c r="F371" s="206" t="s">
        <v>5071</v>
      </c>
      <c r="G371" s="206" t="s">
        <v>416</v>
      </c>
    </row>
    <row r="372" spans="1:7">
      <c r="A372" s="206"/>
      <c r="B372" s="206"/>
      <c r="C372" s="211"/>
      <c r="E372" s="206" t="s">
        <v>4944</v>
      </c>
      <c r="F372" s="206" t="s">
        <v>5071</v>
      </c>
      <c r="G372" s="206" t="s">
        <v>416</v>
      </c>
    </row>
    <row r="373" spans="1:7">
      <c r="A373" s="206"/>
      <c r="B373" s="206"/>
      <c r="C373" s="211"/>
      <c r="E373" s="206" t="s">
        <v>4944</v>
      </c>
      <c r="F373" s="206" t="s">
        <v>5071</v>
      </c>
      <c r="G373" s="206" t="s">
        <v>416</v>
      </c>
    </row>
    <row r="374" spans="1:7">
      <c r="A374" s="206"/>
      <c r="B374" s="206"/>
      <c r="C374" s="211"/>
      <c r="E374" s="206" t="s">
        <v>1422</v>
      </c>
      <c r="F374" s="206" t="s">
        <v>419</v>
      </c>
      <c r="G374" s="206" t="s">
        <v>416</v>
      </c>
    </row>
    <row r="375" spans="1:7">
      <c r="A375" s="206"/>
      <c r="B375" s="206"/>
      <c r="C375" s="211"/>
      <c r="E375" s="206" t="s">
        <v>1422</v>
      </c>
      <c r="F375" s="206" t="s">
        <v>419</v>
      </c>
      <c r="G375" s="206" t="s">
        <v>416</v>
      </c>
    </row>
    <row r="376" spans="1:7" ht="15">
      <c r="A376" s="205"/>
      <c r="B376" s="206"/>
      <c r="C376" s="211"/>
      <c r="E376" s="206" t="s">
        <v>1422</v>
      </c>
      <c r="F376" s="206" t="s">
        <v>419</v>
      </c>
      <c r="G376" s="206" t="s">
        <v>416</v>
      </c>
    </row>
    <row r="377" spans="1:7">
      <c r="A377" s="206"/>
      <c r="B377" s="206"/>
      <c r="C377" s="211"/>
      <c r="E377" s="206" t="s">
        <v>1422</v>
      </c>
      <c r="F377" s="206" t="s">
        <v>419</v>
      </c>
      <c r="G377" s="206" t="s">
        <v>416</v>
      </c>
    </row>
    <row r="378" spans="1:7">
      <c r="A378" s="206"/>
      <c r="B378" s="206"/>
      <c r="C378" s="211"/>
      <c r="E378" s="206" t="s">
        <v>1422</v>
      </c>
      <c r="F378" s="206" t="s">
        <v>419</v>
      </c>
      <c r="G378" s="206" t="s">
        <v>416</v>
      </c>
    </row>
    <row r="379" spans="1:7" ht="15">
      <c r="A379" s="205"/>
      <c r="B379" s="206"/>
      <c r="C379" s="211"/>
      <c r="E379" s="206" t="s">
        <v>1422</v>
      </c>
      <c r="F379" s="206" t="s">
        <v>419</v>
      </c>
      <c r="G379" s="206" t="s">
        <v>416</v>
      </c>
    </row>
    <row r="380" spans="1:7">
      <c r="A380" s="206"/>
      <c r="B380" s="206"/>
      <c r="C380" s="211"/>
      <c r="E380" s="206" t="s">
        <v>4945</v>
      </c>
      <c r="F380" s="206" t="s">
        <v>423</v>
      </c>
      <c r="G380" s="206" t="s">
        <v>416</v>
      </c>
    </row>
    <row r="381" spans="1:7">
      <c r="A381" s="206"/>
      <c r="B381" s="206"/>
      <c r="C381" s="211"/>
      <c r="E381" s="206" t="s">
        <v>4946</v>
      </c>
      <c r="F381" s="206" t="s">
        <v>433</v>
      </c>
      <c r="G381" s="206" t="s">
        <v>416</v>
      </c>
    </row>
    <row r="382" spans="1:7">
      <c r="A382" s="206"/>
      <c r="B382" s="206"/>
      <c r="C382" s="211"/>
      <c r="E382" s="206" t="s">
        <v>4946</v>
      </c>
      <c r="F382" s="206" t="s">
        <v>433</v>
      </c>
      <c r="G382" s="206" t="s">
        <v>416</v>
      </c>
    </row>
    <row r="383" spans="1:7" ht="15">
      <c r="A383" s="205"/>
      <c r="B383" s="206"/>
      <c r="C383" s="211"/>
      <c r="E383" s="206" t="s">
        <v>4946</v>
      </c>
      <c r="F383" s="206" t="s">
        <v>433</v>
      </c>
      <c r="G383" s="206" t="s">
        <v>416</v>
      </c>
    </row>
    <row r="384" spans="1:7">
      <c r="A384" s="206"/>
      <c r="B384" s="206"/>
      <c r="C384" s="211"/>
      <c r="E384" s="206" t="s">
        <v>4946</v>
      </c>
      <c r="F384" s="206" t="s">
        <v>433</v>
      </c>
      <c r="G384" s="206" t="s">
        <v>416</v>
      </c>
    </row>
    <row r="385" spans="1:7">
      <c r="A385" s="206"/>
      <c r="B385" s="206"/>
      <c r="C385" s="211"/>
      <c r="E385" s="206" t="s">
        <v>4946</v>
      </c>
      <c r="F385" s="206" t="s">
        <v>433</v>
      </c>
      <c r="G385" s="206" t="s">
        <v>416</v>
      </c>
    </row>
    <row r="386" spans="1:7">
      <c r="A386" s="206"/>
      <c r="B386" s="206"/>
      <c r="C386" s="211"/>
      <c r="E386" s="206" t="s">
        <v>4946</v>
      </c>
      <c r="F386" s="206" t="s">
        <v>433</v>
      </c>
      <c r="G386" s="206" t="s">
        <v>416</v>
      </c>
    </row>
    <row r="387" spans="1:7" ht="15">
      <c r="A387" s="205"/>
      <c r="B387" s="206"/>
      <c r="C387" s="211"/>
      <c r="E387" s="206" t="s">
        <v>1423</v>
      </c>
      <c r="F387" s="206" t="s">
        <v>419</v>
      </c>
      <c r="G387" s="206" t="s">
        <v>416</v>
      </c>
    </row>
    <row r="388" spans="1:7">
      <c r="A388" s="206"/>
      <c r="B388" s="206"/>
      <c r="C388" s="211"/>
      <c r="E388" s="206" t="s">
        <v>1423</v>
      </c>
      <c r="F388" s="206" t="s">
        <v>419</v>
      </c>
      <c r="G388" s="206" t="s">
        <v>416</v>
      </c>
    </row>
    <row r="389" spans="1:7">
      <c r="A389" s="206"/>
      <c r="B389" s="206"/>
      <c r="C389" s="211"/>
      <c r="E389" s="206" t="s">
        <v>1423</v>
      </c>
      <c r="F389" s="206" t="s">
        <v>419</v>
      </c>
      <c r="G389" s="206" t="s">
        <v>416</v>
      </c>
    </row>
    <row r="390" spans="1:7">
      <c r="A390" s="206"/>
      <c r="B390" s="206"/>
      <c r="C390" s="211"/>
      <c r="E390" s="206" t="s">
        <v>1423</v>
      </c>
      <c r="F390" s="206" t="s">
        <v>419</v>
      </c>
      <c r="G390" s="206" t="s">
        <v>416</v>
      </c>
    </row>
    <row r="391" spans="1:7" ht="15">
      <c r="A391" s="205"/>
      <c r="B391" s="206"/>
      <c r="C391" s="211"/>
      <c r="E391" s="206" t="s">
        <v>1423</v>
      </c>
      <c r="F391" s="206" t="s">
        <v>419</v>
      </c>
      <c r="G391" s="206" t="s">
        <v>416</v>
      </c>
    </row>
    <row r="392" spans="1:7">
      <c r="A392" s="206"/>
      <c r="B392" s="206"/>
      <c r="C392" s="211"/>
      <c r="E392" s="206" t="s">
        <v>1423</v>
      </c>
      <c r="F392" s="206" t="s">
        <v>419</v>
      </c>
      <c r="G392" s="206" t="s">
        <v>416</v>
      </c>
    </row>
    <row r="393" spans="1:7">
      <c r="A393" s="206"/>
      <c r="B393" s="206"/>
      <c r="C393" s="211"/>
      <c r="E393" s="206" t="s">
        <v>1424</v>
      </c>
      <c r="F393" s="206" t="s">
        <v>417</v>
      </c>
      <c r="G393" s="206" t="s">
        <v>416</v>
      </c>
    </row>
    <row r="394" spans="1:7">
      <c r="A394" s="206"/>
      <c r="B394" s="206"/>
      <c r="C394" s="211"/>
      <c r="E394" s="206" t="s">
        <v>1424</v>
      </c>
      <c r="F394" s="206" t="s">
        <v>417</v>
      </c>
      <c r="G394" s="206" t="s">
        <v>416</v>
      </c>
    </row>
    <row r="395" spans="1:7" ht="15">
      <c r="A395" s="205"/>
      <c r="B395" s="206"/>
      <c r="C395" s="211"/>
      <c r="E395" s="206" t="s">
        <v>1424</v>
      </c>
      <c r="F395" s="206" t="s">
        <v>417</v>
      </c>
      <c r="G395" s="206" t="s">
        <v>416</v>
      </c>
    </row>
    <row r="396" spans="1:7">
      <c r="A396" s="206"/>
      <c r="B396" s="206"/>
      <c r="C396" s="211"/>
      <c r="E396" s="206" t="s">
        <v>1424</v>
      </c>
      <c r="F396" s="206" t="s">
        <v>417</v>
      </c>
      <c r="G396" s="206" t="s">
        <v>416</v>
      </c>
    </row>
    <row r="397" spans="1:7">
      <c r="A397" s="206"/>
      <c r="B397" s="206"/>
      <c r="C397" s="211"/>
      <c r="E397" s="206" t="s">
        <v>1425</v>
      </c>
      <c r="F397" s="206" t="s">
        <v>421</v>
      </c>
      <c r="G397" s="206" t="s">
        <v>416</v>
      </c>
    </row>
    <row r="398" spans="1:7">
      <c r="A398" s="206"/>
      <c r="B398" s="206"/>
      <c r="C398" s="211"/>
      <c r="E398" s="206" t="s">
        <v>1425</v>
      </c>
      <c r="F398" s="206" t="s">
        <v>421</v>
      </c>
      <c r="G398" s="206" t="s">
        <v>416</v>
      </c>
    </row>
    <row r="399" spans="1:7">
      <c r="A399" s="206"/>
      <c r="B399" s="206"/>
      <c r="C399" s="211"/>
      <c r="E399" s="206" t="s">
        <v>1425</v>
      </c>
      <c r="F399" s="206" t="s">
        <v>421</v>
      </c>
      <c r="G399" s="206" t="s">
        <v>416</v>
      </c>
    </row>
    <row r="400" spans="1:7">
      <c r="A400" s="206"/>
      <c r="B400" s="206"/>
      <c r="C400" s="211"/>
      <c r="E400" s="206" t="s">
        <v>1425</v>
      </c>
      <c r="F400" s="206" t="s">
        <v>421</v>
      </c>
      <c r="G400" s="206" t="s">
        <v>416</v>
      </c>
    </row>
    <row r="401" spans="1:7">
      <c r="A401" s="206"/>
      <c r="B401" s="206"/>
      <c r="C401" s="211"/>
      <c r="E401" s="206" t="s">
        <v>1425</v>
      </c>
      <c r="F401" s="206" t="s">
        <v>421</v>
      </c>
      <c r="G401" s="206" t="s">
        <v>416</v>
      </c>
    </row>
    <row r="402" spans="1:7" ht="15">
      <c r="A402" s="205"/>
      <c r="B402" s="206"/>
      <c r="C402" s="211"/>
      <c r="E402" s="206" t="s">
        <v>1425</v>
      </c>
      <c r="F402" s="206" t="s">
        <v>421</v>
      </c>
      <c r="G402" s="206" t="s">
        <v>416</v>
      </c>
    </row>
    <row r="403" spans="1:7" ht="15">
      <c r="A403" s="205"/>
      <c r="B403" s="206"/>
      <c r="C403" s="211"/>
      <c r="E403" s="206" t="s">
        <v>1426</v>
      </c>
      <c r="F403" s="206" t="s">
        <v>433</v>
      </c>
      <c r="G403" s="206" t="s">
        <v>416</v>
      </c>
    </row>
    <row r="404" spans="1:7">
      <c r="A404" s="206"/>
      <c r="B404" s="206"/>
      <c r="C404" s="211"/>
      <c r="E404" s="206" t="s">
        <v>1426</v>
      </c>
      <c r="F404" s="206" t="s">
        <v>421</v>
      </c>
      <c r="G404" s="206" t="s">
        <v>416</v>
      </c>
    </row>
    <row r="405" spans="1:7">
      <c r="A405" s="206"/>
      <c r="B405" s="206"/>
      <c r="C405" s="211"/>
      <c r="E405" s="206" t="s">
        <v>1426</v>
      </c>
      <c r="F405" s="206" t="s">
        <v>421</v>
      </c>
      <c r="G405" s="206" t="s">
        <v>416</v>
      </c>
    </row>
    <row r="406" spans="1:7" ht="15">
      <c r="A406" s="205"/>
      <c r="B406" s="206"/>
      <c r="C406" s="211"/>
      <c r="E406" s="206" t="s">
        <v>1426</v>
      </c>
      <c r="F406" s="206" t="s">
        <v>421</v>
      </c>
      <c r="G406" s="206" t="s">
        <v>416</v>
      </c>
    </row>
    <row r="407" spans="1:7">
      <c r="A407" s="206"/>
      <c r="B407" s="206"/>
      <c r="C407" s="211"/>
      <c r="E407" s="206" t="s">
        <v>1426</v>
      </c>
      <c r="F407" s="206" t="s">
        <v>433</v>
      </c>
      <c r="G407" s="206" t="s">
        <v>416</v>
      </c>
    </row>
    <row r="408" spans="1:7">
      <c r="A408" s="206"/>
      <c r="B408" s="206"/>
      <c r="C408" s="211"/>
      <c r="E408" s="206" t="s">
        <v>1426</v>
      </c>
      <c r="F408" s="206" t="s">
        <v>433</v>
      </c>
      <c r="G408" s="206" t="s">
        <v>416</v>
      </c>
    </row>
    <row r="409" spans="1:7">
      <c r="A409" s="206"/>
      <c r="B409" s="206"/>
      <c r="C409" s="211"/>
      <c r="E409" s="206" t="s">
        <v>1426</v>
      </c>
      <c r="F409" s="206" t="s">
        <v>421</v>
      </c>
      <c r="G409" s="206" t="s">
        <v>416</v>
      </c>
    </row>
    <row r="410" spans="1:7" ht="15">
      <c r="A410" s="205"/>
      <c r="B410" s="206"/>
      <c r="C410" s="211"/>
      <c r="E410" s="206" t="s">
        <v>1426</v>
      </c>
      <c r="F410" s="206" t="s">
        <v>421</v>
      </c>
      <c r="G410" s="206" t="s">
        <v>416</v>
      </c>
    </row>
    <row r="411" spans="1:7">
      <c r="A411" s="206"/>
      <c r="B411" s="206"/>
      <c r="C411" s="211"/>
      <c r="E411" s="206" t="s">
        <v>1426</v>
      </c>
      <c r="F411" s="206" t="s">
        <v>421</v>
      </c>
      <c r="G411" s="206" t="s">
        <v>416</v>
      </c>
    </row>
    <row r="412" spans="1:7">
      <c r="A412" s="206"/>
      <c r="B412" s="206"/>
      <c r="C412" s="211"/>
      <c r="E412" s="206" t="s">
        <v>1428</v>
      </c>
      <c r="F412" s="206" t="s">
        <v>417</v>
      </c>
      <c r="G412" s="206" t="s">
        <v>416</v>
      </c>
    </row>
    <row r="413" spans="1:7">
      <c r="A413" s="206"/>
      <c r="B413" s="206"/>
      <c r="C413" s="211"/>
      <c r="E413" s="206" t="s">
        <v>1428</v>
      </c>
      <c r="F413" s="206" t="s">
        <v>419</v>
      </c>
      <c r="G413" s="206" t="s">
        <v>416</v>
      </c>
    </row>
    <row r="414" spans="1:7" ht="15">
      <c r="A414" s="205"/>
      <c r="B414" s="206"/>
      <c r="C414" s="211"/>
      <c r="E414" s="206" t="s">
        <v>1428</v>
      </c>
      <c r="F414" s="206" t="s">
        <v>419</v>
      </c>
      <c r="G414" s="206" t="s">
        <v>416</v>
      </c>
    </row>
    <row r="415" spans="1:7">
      <c r="A415" s="206"/>
      <c r="B415" s="206"/>
      <c r="C415" s="211"/>
      <c r="E415" s="206" t="s">
        <v>1428</v>
      </c>
      <c r="F415" s="206" t="s">
        <v>417</v>
      </c>
      <c r="G415" s="206" t="s">
        <v>416</v>
      </c>
    </row>
    <row r="416" spans="1:7">
      <c r="A416" s="206"/>
      <c r="B416" s="206"/>
      <c r="C416" s="211"/>
      <c r="E416" s="206" t="s">
        <v>1428</v>
      </c>
      <c r="F416" s="206" t="s">
        <v>417</v>
      </c>
      <c r="G416" s="206" t="s">
        <v>416</v>
      </c>
    </row>
    <row r="417" spans="1:7">
      <c r="A417" s="206"/>
      <c r="B417" s="206"/>
      <c r="C417" s="211"/>
      <c r="E417" s="206" t="s">
        <v>1428</v>
      </c>
      <c r="F417" s="206" t="s">
        <v>417</v>
      </c>
      <c r="G417" s="206" t="s">
        <v>416</v>
      </c>
    </row>
    <row r="418" spans="1:7" ht="15">
      <c r="A418" s="205"/>
      <c r="B418" s="206"/>
      <c r="C418" s="211"/>
      <c r="E418" s="206" t="s">
        <v>1428</v>
      </c>
      <c r="F418" s="206" t="s">
        <v>419</v>
      </c>
      <c r="G418" s="206" t="s">
        <v>416</v>
      </c>
    </row>
    <row r="419" spans="1:7">
      <c r="A419" s="206"/>
      <c r="B419" s="206"/>
      <c r="C419" s="211"/>
      <c r="E419" s="206" t="s">
        <v>1428</v>
      </c>
      <c r="F419" s="206" t="s">
        <v>419</v>
      </c>
      <c r="G419" s="206" t="s">
        <v>416</v>
      </c>
    </row>
    <row r="420" spans="1:7">
      <c r="A420" s="206"/>
      <c r="B420" s="206"/>
      <c r="C420" s="211"/>
      <c r="E420" s="206" t="s">
        <v>1428</v>
      </c>
      <c r="F420" s="206" t="s">
        <v>417</v>
      </c>
      <c r="G420" s="206" t="s">
        <v>416</v>
      </c>
    </row>
    <row r="421" spans="1:7">
      <c r="A421" s="206"/>
      <c r="B421" s="206"/>
      <c r="C421" s="211"/>
      <c r="E421" s="206" t="s">
        <v>1428</v>
      </c>
      <c r="F421" s="206" t="s">
        <v>417</v>
      </c>
      <c r="G421" s="206" t="s">
        <v>416</v>
      </c>
    </row>
    <row r="422" spans="1:7" ht="15">
      <c r="A422" s="205"/>
      <c r="B422" s="206"/>
      <c r="C422" s="211"/>
      <c r="E422" s="206" t="s">
        <v>1428</v>
      </c>
      <c r="F422" s="206" t="s">
        <v>419</v>
      </c>
      <c r="G422" s="206" t="s">
        <v>416</v>
      </c>
    </row>
    <row r="423" spans="1:7">
      <c r="A423" s="206"/>
      <c r="B423" s="206"/>
      <c r="C423" s="211"/>
      <c r="E423" s="206" t="s">
        <v>1428</v>
      </c>
      <c r="F423" s="206" t="s">
        <v>419</v>
      </c>
      <c r="G423" s="206" t="s">
        <v>416</v>
      </c>
    </row>
    <row r="424" spans="1:7">
      <c r="A424" s="206"/>
      <c r="B424" s="206"/>
      <c r="C424" s="211"/>
      <c r="E424" s="206" t="s">
        <v>1428</v>
      </c>
      <c r="F424" s="206" t="s">
        <v>417</v>
      </c>
      <c r="G424" s="206" t="s">
        <v>416</v>
      </c>
    </row>
    <row r="425" spans="1:7">
      <c r="A425" s="206"/>
      <c r="B425" s="206"/>
      <c r="C425" s="211"/>
      <c r="E425" s="206" t="s">
        <v>1428</v>
      </c>
      <c r="F425" s="206" t="s">
        <v>417</v>
      </c>
      <c r="G425" s="206" t="s">
        <v>416</v>
      </c>
    </row>
    <row r="426" spans="1:7">
      <c r="A426" s="206"/>
      <c r="B426" s="206"/>
      <c r="C426" s="211"/>
      <c r="E426" s="206" t="s">
        <v>4947</v>
      </c>
      <c r="F426" s="206" t="s">
        <v>423</v>
      </c>
      <c r="G426" s="206" t="s">
        <v>416</v>
      </c>
    </row>
    <row r="427" spans="1:7">
      <c r="A427" s="206"/>
      <c r="B427" s="206"/>
      <c r="C427" s="211"/>
      <c r="E427" s="206" t="s">
        <v>4947</v>
      </c>
      <c r="F427" s="206" t="s">
        <v>423</v>
      </c>
      <c r="G427" s="206" t="s">
        <v>416</v>
      </c>
    </row>
    <row r="428" spans="1:7">
      <c r="E428" s="206" t="s">
        <v>4947</v>
      </c>
      <c r="F428" s="206" t="s">
        <v>423</v>
      </c>
      <c r="G428" s="206" t="s">
        <v>416</v>
      </c>
    </row>
    <row r="429" spans="1:7" s="38" customFormat="1" ht="20.100000000000001" customHeight="1">
      <c r="A429" s="58"/>
      <c r="B429" s="100"/>
      <c r="C429" s="212"/>
      <c r="D429" s="99"/>
      <c r="E429" s="206" t="s">
        <v>1429</v>
      </c>
      <c r="F429" s="206" t="s">
        <v>422</v>
      </c>
      <c r="G429" s="206" t="s">
        <v>416</v>
      </c>
    </row>
    <row r="430" spans="1:7" s="38" customFormat="1" ht="20.100000000000001" customHeight="1">
      <c r="A430" s="34"/>
      <c r="B430" s="102"/>
      <c r="C430" s="213"/>
      <c r="D430" s="115"/>
      <c r="E430" s="206" t="s">
        <v>1429</v>
      </c>
      <c r="F430" s="206" t="s">
        <v>422</v>
      </c>
      <c r="G430" s="206" t="s">
        <v>416</v>
      </c>
    </row>
    <row r="431" spans="1:7" s="38" customFormat="1" ht="20.100000000000001" customHeight="1">
      <c r="A431" s="64"/>
      <c r="B431" s="35"/>
      <c r="C431" s="213"/>
      <c r="D431" s="115"/>
      <c r="E431" s="206" t="s">
        <v>1429</v>
      </c>
      <c r="F431" s="206" t="s">
        <v>421</v>
      </c>
      <c r="G431" s="206" t="s">
        <v>416</v>
      </c>
    </row>
    <row r="432" spans="1:7" s="38" customFormat="1" ht="20.100000000000001" customHeight="1">
      <c r="A432" s="64"/>
      <c r="B432" s="35"/>
      <c r="C432" s="213"/>
      <c r="D432" s="115"/>
      <c r="E432" s="206" t="s">
        <v>1429</v>
      </c>
      <c r="F432" s="206" t="s">
        <v>421</v>
      </c>
      <c r="G432" s="206" t="s">
        <v>416</v>
      </c>
    </row>
    <row r="433" spans="1:7" s="38" customFormat="1" ht="20.100000000000001" customHeight="1">
      <c r="A433" s="64"/>
      <c r="C433" s="214"/>
      <c r="E433" s="206" t="s">
        <v>1429</v>
      </c>
      <c r="F433" s="206" t="s">
        <v>421</v>
      </c>
      <c r="G433" s="206" t="s">
        <v>416</v>
      </c>
    </row>
    <row r="434" spans="1:7" s="38" customFormat="1" ht="20.100000000000001" customHeight="1">
      <c r="A434" s="64"/>
      <c r="C434" s="214"/>
      <c r="E434" s="206" t="s">
        <v>1429</v>
      </c>
      <c r="F434" s="206" t="s">
        <v>421</v>
      </c>
      <c r="G434" s="206" t="s">
        <v>416</v>
      </c>
    </row>
    <row r="435" spans="1:7">
      <c r="E435" s="206" t="s">
        <v>1429</v>
      </c>
      <c r="F435" s="206" t="s">
        <v>421</v>
      </c>
      <c r="G435" s="206" t="s">
        <v>416</v>
      </c>
    </row>
    <row r="436" spans="1:7">
      <c r="E436" s="206" t="s">
        <v>1429</v>
      </c>
      <c r="F436" s="206" t="s">
        <v>421</v>
      </c>
      <c r="G436" s="206" t="s">
        <v>416</v>
      </c>
    </row>
    <row r="437" spans="1:7">
      <c r="E437" s="206" t="s">
        <v>1429</v>
      </c>
      <c r="F437" s="206" t="s">
        <v>422</v>
      </c>
      <c r="G437" s="206" t="s">
        <v>416</v>
      </c>
    </row>
    <row r="438" spans="1:7">
      <c r="E438" s="206" t="s">
        <v>1429</v>
      </c>
      <c r="F438" s="206" t="s">
        <v>422</v>
      </c>
      <c r="G438" s="206" t="s">
        <v>416</v>
      </c>
    </row>
    <row r="439" spans="1:7">
      <c r="E439" s="206" t="s">
        <v>1429</v>
      </c>
      <c r="F439" s="206" t="s">
        <v>422</v>
      </c>
      <c r="G439" s="206" t="s">
        <v>416</v>
      </c>
    </row>
    <row r="440" spans="1:7">
      <c r="E440" s="206" t="s">
        <v>1429</v>
      </c>
      <c r="F440" s="206" t="s">
        <v>422</v>
      </c>
      <c r="G440" s="206" t="s">
        <v>416</v>
      </c>
    </row>
    <row r="441" spans="1:7">
      <c r="E441" s="206" t="s">
        <v>1430</v>
      </c>
      <c r="F441" s="206" t="s">
        <v>419</v>
      </c>
      <c r="G441" s="206" t="s">
        <v>416</v>
      </c>
    </row>
    <row r="442" spans="1:7">
      <c r="E442" s="206" t="s">
        <v>1430</v>
      </c>
      <c r="F442" s="206" t="s">
        <v>419</v>
      </c>
      <c r="G442" s="206" t="s">
        <v>416</v>
      </c>
    </row>
    <row r="443" spans="1:7">
      <c r="E443" s="206" t="s">
        <v>1430</v>
      </c>
      <c r="F443" s="206" t="s">
        <v>417</v>
      </c>
      <c r="G443" s="206" t="s">
        <v>416</v>
      </c>
    </row>
    <row r="444" spans="1:7">
      <c r="E444" s="206" t="s">
        <v>1430</v>
      </c>
      <c r="F444" s="206" t="s">
        <v>417</v>
      </c>
      <c r="G444" s="206" t="s">
        <v>416</v>
      </c>
    </row>
    <row r="445" spans="1:7">
      <c r="E445" s="206" t="s">
        <v>1430</v>
      </c>
      <c r="F445" s="206" t="s">
        <v>419</v>
      </c>
      <c r="G445" s="206" t="s">
        <v>416</v>
      </c>
    </row>
    <row r="446" spans="1:7">
      <c r="E446" s="206" t="s">
        <v>1430</v>
      </c>
      <c r="F446" s="206" t="s">
        <v>419</v>
      </c>
      <c r="G446" s="206" t="s">
        <v>416</v>
      </c>
    </row>
    <row r="447" spans="1:7">
      <c r="E447" s="206" t="s">
        <v>1430</v>
      </c>
      <c r="F447" s="206" t="s">
        <v>417</v>
      </c>
      <c r="G447" s="206" t="s">
        <v>416</v>
      </c>
    </row>
    <row r="448" spans="1:7">
      <c r="E448" s="206" t="s">
        <v>1430</v>
      </c>
      <c r="F448" s="206" t="s">
        <v>417</v>
      </c>
      <c r="G448" s="206" t="s">
        <v>416</v>
      </c>
    </row>
    <row r="449" spans="5:7">
      <c r="E449" s="206" t="s">
        <v>1430</v>
      </c>
      <c r="F449" s="206" t="s">
        <v>417</v>
      </c>
      <c r="G449" s="206" t="s">
        <v>416</v>
      </c>
    </row>
    <row r="450" spans="5:7">
      <c r="E450" s="206" t="s">
        <v>1430</v>
      </c>
      <c r="F450" s="206" t="s">
        <v>417</v>
      </c>
      <c r="G450" s="206" t="s">
        <v>416</v>
      </c>
    </row>
    <row r="451" spans="5:7">
      <c r="E451" s="206" t="s">
        <v>1430</v>
      </c>
      <c r="F451" s="206" t="s">
        <v>417</v>
      </c>
      <c r="G451" s="206" t="s">
        <v>416</v>
      </c>
    </row>
    <row r="452" spans="5:7">
      <c r="E452" s="206" t="s">
        <v>1430</v>
      </c>
      <c r="F452" s="206" t="s">
        <v>417</v>
      </c>
      <c r="G452" s="206" t="s">
        <v>416</v>
      </c>
    </row>
    <row r="453" spans="5:7">
      <c r="E453" s="206" t="s">
        <v>1430</v>
      </c>
      <c r="F453" s="206" t="s">
        <v>419</v>
      </c>
      <c r="G453" s="206" t="s">
        <v>416</v>
      </c>
    </row>
    <row r="454" spans="5:7">
      <c r="E454" s="206" t="s">
        <v>1430</v>
      </c>
      <c r="F454" s="206" t="s">
        <v>419</v>
      </c>
      <c r="G454" s="206" t="s">
        <v>416</v>
      </c>
    </row>
    <row r="455" spans="5:7">
      <c r="E455" s="206" t="s">
        <v>4948</v>
      </c>
      <c r="F455" s="206" t="s">
        <v>437</v>
      </c>
      <c r="G455" s="206" t="s">
        <v>416</v>
      </c>
    </row>
    <row r="456" spans="5:7">
      <c r="E456" s="206" t="s">
        <v>4948</v>
      </c>
      <c r="F456" s="206" t="s">
        <v>437</v>
      </c>
      <c r="G456" s="206" t="s">
        <v>416</v>
      </c>
    </row>
    <row r="457" spans="5:7">
      <c r="E457" s="206" t="s">
        <v>4948</v>
      </c>
      <c r="F457" s="206" t="s">
        <v>437</v>
      </c>
      <c r="G457" s="206" t="s">
        <v>416</v>
      </c>
    </row>
    <row r="458" spans="5:7">
      <c r="E458" s="206" t="s">
        <v>4948</v>
      </c>
      <c r="F458" s="206" t="s">
        <v>437</v>
      </c>
      <c r="G458" s="206" t="s">
        <v>416</v>
      </c>
    </row>
    <row r="459" spans="5:7">
      <c r="E459" s="206" t="s">
        <v>4948</v>
      </c>
      <c r="F459" s="206" t="s">
        <v>437</v>
      </c>
      <c r="G459" s="206" t="s">
        <v>416</v>
      </c>
    </row>
    <row r="460" spans="5:7">
      <c r="E460" s="206" t="s">
        <v>4948</v>
      </c>
      <c r="F460" s="206" t="s">
        <v>437</v>
      </c>
      <c r="G460" s="206" t="s">
        <v>416</v>
      </c>
    </row>
    <row r="461" spans="5:7">
      <c r="E461" s="206" t="s">
        <v>1431</v>
      </c>
      <c r="F461" s="206" t="s">
        <v>421</v>
      </c>
      <c r="G461" s="206" t="s">
        <v>416</v>
      </c>
    </row>
    <row r="462" spans="5:7">
      <c r="E462" s="206" t="s">
        <v>1431</v>
      </c>
      <c r="F462" s="206" t="s">
        <v>421</v>
      </c>
      <c r="G462" s="206" t="s">
        <v>416</v>
      </c>
    </row>
    <row r="463" spans="5:7">
      <c r="E463" s="206" t="s">
        <v>1431</v>
      </c>
      <c r="F463" s="206" t="s">
        <v>421</v>
      </c>
      <c r="G463" s="206" t="s">
        <v>416</v>
      </c>
    </row>
    <row r="464" spans="5:7">
      <c r="E464" s="206" t="s">
        <v>1431</v>
      </c>
      <c r="F464" s="206" t="s">
        <v>421</v>
      </c>
      <c r="G464" s="206" t="s">
        <v>416</v>
      </c>
    </row>
    <row r="465" spans="5:7">
      <c r="E465" s="206" t="s">
        <v>1431</v>
      </c>
      <c r="F465" s="206" t="s">
        <v>421</v>
      </c>
      <c r="G465" s="206" t="s">
        <v>416</v>
      </c>
    </row>
    <row r="466" spans="5:7">
      <c r="E466" s="206" t="s">
        <v>1431</v>
      </c>
      <c r="F466" s="206" t="s">
        <v>421</v>
      </c>
      <c r="G466" s="206" t="s">
        <v>416</v>
      </c>
    </row>
    <row r="467" spans="5:7">
      <c r="E467" s="206" t="s">
        <v>1432</v>
      </c>
      <c r="F467" s="206" t="s">
        <v>433</v>
      </c>
      <c r="G467" s="206" t="s">
        <v>416</v>
      </c>
    </row>
    <row r="468" spans="5:7">
      <c r="E468" s="206" t="s">
        <v>1432</v>
      </c>
      <c r="F468" s="206" t="s">
        <v>433</v>
      </c>
      <c r="G468" s="206" t="s">
        <v>416</v>
      </c>
    </row>
    <row r="469" spans="5:7">
      <c r="E469" s="206" t="s">
        <v>1432</v>
      </c>
      <c r="F469" s="206" t="s">
        <v>433</v>
      </c>
      <c r="G469" s="206" t="s">
        <v>416</v>
      </c>
    </row>
    <row r="470" spans="5:7">
      <c r="E470" s="206" t="s">
        <v>1432</v>
      </c>
      <c r="F470" s="206" t="s">
        <v>433</v>
      </c>
      <c r="G470" s="206" t="s">
        <v>416</v>
      </c>
    </row>
    <row r="471" spans="5:7">
      <c r="E471" s="206" t="s">
        <v>1432</v>
      </c>
      <c r="F471" s="206" t="s">
        <v>433</v>
      </c>
      <c r="G471" s="206" t="s">
        <v>416</v>
      </c>
    </row>
    <row r="472" spans="5:7">
      <c r="E472" s="206" t="s">
        <v>1432</v>
      </c>
      <c r="F472" s="206" t="s">
        <v>433</v>
      </c>
      <c r="G472" s="206" t="s">
        <v>416</v>
      </c>
    </row>
    <row r="473" spans="5:7">
      <c r="E473" s="206" t="s">
        <v>4949</v>
      </c>
      <c r="F473" s="206" t="s">
        <v>5071</v>
      </c>
      <c r="G473" s="206" t="s">
        <v>416</v>
      </c>
    </row>
    <row r="474" spans="5:7">
      <c r="E474" s="206" t="s">
        <v>4949</v>
      </c>
      <c r="F474" s="206" t="s">
        <v>5071</v>
      </c>
      <c r="G474" s="206" t="s">
        <v>416</v>
      </c>
    </row>
    <row r="475" spans="5:7">
      <c r="E475" s="206" t="s">
        <v>4949</v>
      </c>
      <c r="F475" s="206" t="s">
        <v>5071</v>
      </c>
      <c r="G475" s="206" t="s">
        <v>416</v>
      </c>
    </row>
    <row r="476" spans="5:7">
      <c r="E476" s="206" t="s">
        <v>4949</v>
      </c>
      <c r="F476" s="206" t="s">
        <v>5071</v>
      </c>
      <c r="G476" s="206" t="s">
        <v>416</v>
      </c>
    </row>
    <row r="477" spans="5:7">
      <c r="E477" s="206" t="s">
        <v>4949</v>
      </c>
      <c r="F477" s="206" t="s">
        <v>5071</v>
      </c>
      <c r="G477" s="206" t="s">
        <v>416</v>
      </c>
    </row>
    <row r="478" spans="5:7">
      <c r="E478" s="206" t="s">
        <v>4949</v>
      </c>
      <c r="F478" s="206" t="s">
        <v>5071</v>
      </c>
      <c r="G478" s="206" t="s">
        <v>416</v>
      </c>
    </row>
    <row r="479" spans="5:7">
      <c r="E479" s="206" t="s">
        <v>4949</v>
      </c>
      <c r="F479" s="206" t="s">
        <v>5071</v>
      </c>
      <c r="G479" s="206" t="s">
        <v>416</v>
      </c>
    </row>
    <row r="480" spans="5:7">
      <c r="E480" s="206" t="s">
        <v>4950</v>
      </c>
      <c r="F480" s="206" t="s">
        <v>5071</v>
      </c>
      <c r="G480" s="206" t="s">
        <v>416</v>
      </c>
    </row>
    <row r="481" spans="5:7">
      <c r="E481" s="206" t="s">
        <v>4950</v>
      </c>
      <c r="F481" s="206" t="s">
        <v>5071</v>
      </c>
      <c r="G481" s="206" t="s">
        <v>416</v>
      </c>
    </row>
    <row r="482" spans="5:7">
      <c r="E482" s="206" t="s">
        <v>4950</v>
      </c>
      <c r="F482" s="206" t="s">
        <v>5071</v>
      </c>
      <c r="G482" s="206" t="s">
        <v>416</v>
      </c>
    </row>
    <row r="483" spans="5:7">
      <c r="E483" s="206" t="s">
        <v>4950</v>
      </c>
      <c r="F483" s="206" t="s">
        <v>5071</v>
      </c>
      <c r="G483" s="206" t="s">
        <v>416</v>
      </c>
    </row>
    <row r="484" spans="5:7">
      <c r="E484" s="206" t="s">
        <v>4950</v>
      </c>
      <c r="F484" s="206" t="s">
        <v>5071</v>
      </c>
      <c r="G484" s="206" t="s">
        <v>416</v>
      </c>
    </row>
    <row r="485" spans="5:7">
      <c r="E485" s="206" t="s">
        <v>4950</v>
      </c>
      <c r="F485" s="206" t="s">
        <v>5071</v>
      </c>
      <c r="G485" s="206" t="s">
        <v>416</v>
      </c>
    </row>
    <row r="486" spans="5:7">
      <c r="E486" s="206" t="s">
        <v>4950</v>
      </c>
      <c r="F486" s="206" t="s">
        <v>5071</v>
      </c>
      <c r="G486" s="206" t="s">
        <v>416</v>
      </c>
    </row>
    <row r="487" spans="5:7">
      <c r="E487" s="206" t="s">
        <v>4951</v>
      </c>
      <c r="F487" s="206" t="s">
        <v>5071</v>
      </c>
      <c r="G487" s="206" t="s">
        <v>416</v>
      </c>
    </row>
    <row r="488" spans="5:7">
      <c r="E488" s="206" t="s">
        <v>4951</v>
      </c>
      <c r="F488" s="206" t="s">
        <v>5071</v>
      </c>
      <c r="G488" s="206" t="s">
        <v>416</v>
      </c>
    </row>
    <row r="489" spans="5:7">
      <c r="E489" s="206" t="s">
        <v>4951</v>
      </c>
      <c r="F489" s="206" t="s">
        <v>5071</v>
      </c>
      <c r="G489" s="206" t="s">
        <v>416</v>
      </c>
    </row>
    <row r="490" spans="5:7">
      <c r="E490" s="206" t="s">
        <v>4951</v>
      </c>
      <c r="F490" s="206" t="s">
        <v>5071</v>
      </c>
      <c r="G490" s="206" t="s">
        <v>416</v>
      </c>
    </row>
    <row r="491" spans="5:7">
      <c r="E491" s="206" t="s">
        <v>1433</v>
      </c>
      <c r="F491" s="206" t="s">
        <v>433</v>
      </c>
      <c r="G491" s="206" t="s">
        <v>416</v>
      </c>
    </row>
    <row r="492" spans="5:7">
      <c r="E492" s="206" t="s">
        <v>1433</v>
      </c>
      <c r="F492" s="206" t="s">
        <v>433</v>
      </c>
      <c r="G492" s="206" t="s">
        <v>416</v>
      </c>
    </row>
    <row r="493" spans="5:7">
      <c r="E493" s="206" t="s">
        <v>1433</v>
      </c>
      <c r="F493" s="206" t="s">
        <v>423</v>
      </c>
      <c r="G493" s="206" t="s">
        <v>416</v>
      </c>
    </row>
    <row r="494" spans="5:7">
      <c r="E494" s="206" t="s">
        <v>1433</v>
      </c>
      <c r="F494" s="206" t="s">
        <v>423</v>
      </c>
      <c r="G494" s="206" t="s">
        <v>416</v>
      </c>
    </row>
    <row r="495" spans="5:7">
      <c r="E495" s="206" t="s">
        <v>1433</v>
      </c>
      <c r="F495" s="206" t="s">
        <v>433</v>
      </c>
      <c r="G495" s="206" t="s">
        <v>416</v>
      </c>
    </row>
    <row r="496" spans="5:7">
      <c r="E496" s="206" t="s">
        <v>1433</v>
      </c>
      <c r="F496" s="206" t="s">
        <v>433</v>
      </c>
      <c r="G496" s="206" t="s">
        <v>416</v>
      </c>
    </row>
    <row r="497" spans="5:7">
      <c r="E497" s="206" t="s">
        <v>1433</v>
      </c>
      <c r="F497" s="206" t="s">
        <v>433</v>
      </c>
      <c r="G497" s="206" t="s">
        <v>416</v>
      </c>
    </row>
    <row r="498" spans="5:7">
      <c r="E498" s="206" t="s">
        <v>1433</v>
      </c>
      <c r="F498" s="206" t="s">
        <v>433</v>
      </c>
      <c r="G498" s="206" t="s">
        <v>416</v>
      </c>
    </row>
    <row r="499" spans="5:7">
      <c r="E499" s="206" t="s">
        <v>1433</v>
      </c>
      <c r="F499" s="206" t="s">
        <v>423</v>
      </c>
      <c r="G499" s="206" t="s">
        <v>416</v>
      </c>
    </row>
    <row r="500" spans="5:7">
      <c r="E500" s="206" t="s">
        <v>1433</v>
      </c>
      <c r="F500" s="206" t="s">
        <v>423</v>
      </c>
      <c r="G500" s="206" t="s">
        <v>416</v>
      </c>
    </row>
    <row r="501" spans="5:7">
      <c r="E501" s="206" t="s">
        <v>1433</v>
      </c>
      <c r="F501" s="206" t="s">
        <v>423</v>
      </c>
      <c r="G501" s="206" t="s">
        <v>416</v>
      </c>
    </row>
    <row r="502" spans="5:7">
      <c r="E502" s="206" t="s">
        <v>1433</v>
      </c>
      <c r="F502" s="206" t="s">
        <v>423</v>
      </c>
      <c r="G502" s="206" t="s">
        <v>416</v>
      </c>
    </row>
    <row r="503" spans="5:7">
      <c r="E503" s="206" t="s">
        <v>4952</v>
      </c>
      <c r="F503" s="206" t="s">
        <v>5071</v>
      </c>
      <c r="G503" s="206" t="s">
        <v>416</v>
      </c>
    </row>
    <row r="504" spans="5:7">
      <c r="E504" s="206" t="s">
        <v>4952</v>
      </c>
      <c r="F504" s="206" t="s">
        <v>5071</v>
      </c>
      <c r="G504" s="206" t="s">
        <v>416</v>
      </c>
    </row>
    <row r="505" spans="5:7">
      <c r="E505" s="206" t="s">
        <v>4952</v>
      </c>
      <c r="F505" s="206" t="s">
        <v>5071</v>
      </c>
      <c r="G505" s="206" t="s">
        <v>416</v>
      </c>
    </row>
    <row r="506" spans="5:7">
      <c r="E506" s="206" t="s">
        <v>4952</v>
      </c>
      <c r="F506" s="206" t="s">
        <v>5071</v>
      </c>
      <c r="G506" s="206" t="s">
        <v>416</v>
      </c>
    </row>
    <row r="507" spans="5:7">
      <c r="E507" s="206" t="s">
        <v>4952</v>
      </c>
      <c r="F507" s="206" t="s">
        <v>5071</v>
      </c>
      <c r="G507" s="206" t="s">
        <v>416</v>
      </c>
    </row>
    <row r="508" spans="5:7">
      <c r="E508" s="206" t="s">
        <v>4952</v>
      </c>
      <c r="F508" s="206" t="s">
        <v>5071</v>
      </c>
      <c r="G508" s="206" t="s">
        <v>416</v>
      </c>
    </row>
    <row r="509" spans="5:7">
      <c r="E509" s="206" t="s">
        <v>4952</v>
      </c>
      <c r="F509" s="206" t="s">
        <v>5071</v>
      </c>
      <c r="G509" s="206" t="s">
        <v>416</v>
      </c>
    </row>
    <row r="510" spans="5:7">
      <c r="E510" s="206" t="s">
        <v>4953</v>
      </c>
      <c r="F510" s="206" t="s">
        <v>4969</v>
      </c>
      <c r="G510" s="206" t="s">
        <v>416</v>
      </c>
    </row>
    <row r="511" spans="5:7">
      <c r="E511" s="206" t="s">
        <v>4953</v>
      </c>
      <c r="F511" s="206" t="s">
        <v>5071</v>
      </c>
      <c r="G511" s="206" t="s">
        <v>416</v>
      </c>
    </row>
    <row r="512" spans="5:7">
      <c r="E512" s="206" t="s">
        <v>4953</v>
      </c>
      <c r="F512" s="206" t="s">
        <v>5071</v>
      </c>
      <c r="G512" s="206" t="s">
        <v>416</v>
      </c>
    </row>
    <row r="513" spans="5:7">
      <c r="E513" s="206" t="s">
        <v>4953</v>
      </c>
      <c r="F513" s="206" t="s">
        <v>5071</v>
      </c>
      <c r="G513" s="206" t="s">
        <v>416</v>
      </c>
    </row>
    <row r="514" spans="5:7">
      <c r="E514" s="206" t="s">
        <v>4953</v>
      </c>
      <c r="F514" s="206" t="s">
        <v>5071</v>
      </c>
      <c r="G514" s="206" t="s">
        <v>416</v>
      </c>
    </row>
    <row r="515" spans="5:7">
      <c r="E515" s="206" t="s">
        <v>4953</v>
      </c>
      <c r="F515" s="206" t="s">
        <v>5071</v>
      </c>
      <c r="G515" s="206" t="s">
        <v>416</v>
      </c>
    </row>
    <row r="516" spans="5:7">
      <c r="E516" s="206" t="s">
        <v>4953</v>
      </c>
      <c r="F516" s="206" t="s">
        <v>4969</v>
      </c>
      <c r="G516" s="206" t="s">
        <v>416</v>
      </c>
    </row>
    <row r="517" spans="5:7">
      <c r="E517" s="206" t="s">
        <v>4953</v>
      </c>
      <c r="F517" s="206" t="s">
        <v>5071</v>
      </c>
      <c r="G517" s="206" t="s">
        <v>416</v>
      </c>
    </row>
    <row r="518" spans="5:7">
      <c r="E518" s="206" t="s">
        <v>4953</v>
      </c>
      <c r="F518" s="206" t="s">
        <v>4969</v>
      </c>
      <c r="G518" s="206" t="s">
        <v>416</v>
      </c>
    </row>
    <row r="519" spans="5:7">
      <c r="E519" s="206" t="s">
        <v>4953</v>
      </c>
      <c r="F519" s="206" t="s">
        <v>5071</v>
      </c>
      <c r="G519" s="206" t="s">
        <v>416</v>
      </c>
    </row>
    <row r="520" spans="5:7">
      <c r="E520" s="206" t="s">
        <v>1434</v>
      </c>
      <c r="F520" s="206" t="s">
        <v>419</v>
      </c>
      <c r="G520" s="206" t="s">
        <v>416</v>
      </c>
    </row>
    <row r="521" spans="5:7">
      <c r="E521" s="206" t="s">
        <v>1434</v>
      </c>
      <c r="F521" s="206" t="s">
        <v>419</v>
      </c>
      <c r="G521" s="206" t="s">
        <v>416</v>
      </c>
    </row>
    <row r="522" spans="5:7">
      <c r="E522" s="206" t="s">
        <v>1434</v>
      </c>
      <c r="F522" s="206" t="s">
        <v>419</v>
      </c>
      <c r="G522" s="206" t="s">
        <v>416</v>
      </c>
    </row>
    <row r="523" spans="5:7">
      <c r="E523" s="206" t="s">
        <v>1434</v>
      </c>
      <c r="F523" s="206" t="s">
        <v>419</v>
      </c>
      <c r="G523" s="206" t="s">
        <v>416</v>
      </c>
    </row>
    <row r="524" spans="5:7">
      <c r="E524" s="206" t="s">
        <v>1434</v>
      </c>
      <c r="F524" s="206" t="s">
        <v>419</v>
      </c>
      <c r="G524" s="206" t="s">
        <v>416</v>
      </c>
    </row>
    <row r="525" spans="5:7">
      <c r="E525" s="206" t="s">
        <v>1434</v>
      </c>
      <c r="F525" s="206" t="s">
        <v>419</v>
      </c>
      <c r="G525" s="206" t="s">
        <v>416</v>
      </c>
    </row>
    <row r="526" spans="5:7">
      <c r="E526" s="206" t="s">
        <v>1435</v>
      </c>
      <c r="F526" s="206" t="s">
        <v>422</v>
      </c>
      <c r="G526" s="206" t="s">
        <v>416</v>
      </c>
    </row>
    <row r="527" spans="5:7">
      <c r="E527" s="206" t="s">
        <v>1435</v>
      </c>
      <c r="F527" s="206" t="s">
        <v>422</v>
      </c>
      <c r="G527" s="206" t="s">
        <v>416</v>
      </c>
    </row>
    <row r="528" spans="5:7">
      <c r="E528" s="206" t="s">
        <v>1435</v>
      </c>
      <c r="F528" s="206" t="s">
        <v>422</v>
      </c>
      <c r="G528" s="206" t="s">
        <v>416</v>
      </c>
    </row>
    <row r="529" spans="5:7">
      <c r="E529" s="206" t="s">
        <v>1435</v>
      </c>
      <c r="F529" s="206" t="s">
        <v>422</v>
      </c>
      <c r="G529" s="206" t="s">
        <v>416</v>
      </c>
    </row>
    <row r="530" spans="5:7">
      <c r="E530" s="206" t="s">
        <v>1435</v>
      </c>
      <c r="F530" s="206" t="s">
        <v>422</v>
      </c>
      <c r="G530" s="206" t="s">
        <v>416</v>
      </c>
    </row>
    <row r="531" spans="5:7">
      <c r="E531" s="206" t="s">
        <v>1435</v>
      </c>
      <c r="F531" s="206" t="s">
        <v>422</v>
      </c>
      <c r="G531" s="206" t="s">
        <v>416</v>
      </c>
    </row>
    <row r="532" spans="5:7">
      <c r="E532" s="206" t="s">
        <v>4954</v>
      </c>
      <c r="F532" s="206" t="s">
        <v>5071</v>
      </c>
      <c r="G532" s="206" t="s">
        <v>416</v>
      </c>
    </row>
    <row r="533" spans="5:7">
      <c r="E533" s="206" t="s">
        <v>4954</v>
      </c>
      <c r="F533" s="206" t="s">
        <v>5071</v>
      </c>
      <c r="G533" s="206" t="s">
        <v>416</v>
      </c>
    </row>
    <row r="534" spans="5:7">
      <c r="E534" s="206" t="s">
        <v>4954</v>
      </c>
      <c r="F534" s="206" t="s">
        <v>5071</v>
      </c>
      <c r="G534" s="206" t="s">
        <v>416</v>
      </c>
    </row>
    <row r="535" spans="5:7">
      <c r="E535" s="206" t="s">
        <v>4954</v>
      </c>
      <c r="F535" s="206" t="s">
        <v>5071</v>
      </c>
      <c r="G535" s="206" t="s">
        <v>416</v>
      </c>
    </row>
    <row r="536" spans="5:7">
      <c r="E536" s="206" t="s">
        <v>4954</v>
      </c>
      <c r="F536" s="206" t="s">
        <v>5071</v>
      </c>
      <c r="G536" s="206" t="s">
        <v>416</v>
      </c>
    </row>
    <row r="537" spans="5:7">
      <c r="E537" s="206" t="s">
        <v>4954</v>
      </c>
      <c r="F537" s="206" t="s">
        <v>5071</v>
      </c>
      <c r="G537" s="206" t="s">
        <v>416</v>
      </c>
    </row>
    <row r="538" spans="5:7">
      <c r="E538" s="206" t="s">
        <v>4954</v>
      </c>
      <c r="F538" s="206" t="s">
        <v>5071</v>
      </c>
      <c r="G538" s="206" t="s">
        <v>416</v>
      </c>
    </row>
    <row r="539" spans="5:7">
      <c r="E539" s="206" t="s">
        <v>4955</v>
      </c>
      <c r="F539" s="206" t="s">
        <v>5071</v>
      </c>
      <c r="G539" s="206" t="s">
        <v>416</v>
      </c>
    </row>
    <row r="540" spans="5:7">
      <c r="E540" s="206" t="s">
        <v>4955</v>
      </c>
      <c r="F540" s="206" t="s">
        <v>5071</v>
      </c>
      <c r="G540" s="206" t="s">
        <v>416</v>
      </c>
    </row>
    <row r="541" spans="5:7">
      <c r="E541" s="206" t="s">
        <v>4955</v>
      </c>
      <c r="F541" s="206" t="s">
        <v>5071</v>
      </c>
      <c r="G541" s="206" t="s">
        <v>416</v>
      </c>
    </row>
    <row r="542" spans="5:7">
      <c r="E542" s="206" t="s">
        <v>4955</v>
      </c>
      <c r="F542" s="206" t="s">
        <v>5071</v>
      </c>
      <c r="G542" s="206" t="s">
        <v>416</v>
      </c>
    </row>
    <row r="543" spans="5:7">
      <c r="E543" s="206" t="s">
        <v>4955</v>
      </c>
      <c r="F543" s="206" t="s">
        <v>5071</v>
      </c>
      <c r="G543" s="206" t="s">
        <v>416</v>
      </c>
    </row>
    <row r="544" spans="5:7">
      <c r="E544" s="206" t="s">
        <v>4955</v>
      </c>
      <c r="F544" s="206" t="s">
        <v>5071</v>
      </c>
      <c r="G544" s="206" t="s">
        <v>416</v>
      </c>
    </row>
    <row r="545" spans="5:7">
      <c r="E545" s="206" t="s">
        <v>4955</v>
      </c>
      <c r="F545" s="206" t="s">
        <v>5071</v>
      </c>
      <c r="G545" s="206" t="s">
        <v>416</v>
      </c>
    </row>
    <row r="546" spans="5:7">
      <c r="E546" s="206" t="s">
        <v>4956</v>
      </c>
      <c r="F546" s="206" t="s">
        <v>5071</v>
      </c>
      <c r="G546" s="206" t="s">
        <v>416</v>
      </c>
    </row>
    <row r="547" spans="5:7">
      <c r="E547" s="206" t="s">
        <v>4956</v>
      </c>
      <c r="F547" s="206" t="s">
        <v>5071</v>
      </c>
      <c r="G547" s="206" t="s">
        <v>416</v>
      </c>
    </row>
    <row r="548" spans="5:7">
      <c r="E548" s="206" t="s">
        <v>4956</v>
      </c>
      <c r="F548" s="206" t="s">
        <v>5071</v>
      </c>
      <c r="G548" s="206" t="s">
        <v>416</v>
      </c>
    </row>
    <row r="549" spans="5:7">
      <c r="E549" s="206" t="s">
        <v>4956</v>
      </c>
      <c r="F549" s="206" t="s">
        <v>5071</v>
      </c>
      <c r="G549" s="206" t="s">
        <v>416</v>
      </c>
    </row>
    <row r="550" spans="5:7">
      <c r="E550" s="206" t="s">
        <v>4956</v>
      </c>
      <c r="F550" s="206" t="s">
        <v>5071</v>
      </c>
      <c r="G550" s="206" t="s">
        <v>416</v>
      </c>
    </row>
    <row r="551" spans="5:7">
      <c r="E551" s="206" t="s">
        <v>4956</v>
      </c>
      <c r="F551" s="206" t="s">
        <v>5071</v>
      </c>
      <c r="G551" s="206" t="s">
        <v>416</v>
      </c>
    </row>
    <row r="552" spans="5:7">
      <c r="E552" s="206" t="s">
        <v>4956</v>
      </c>
      <c r="F552" s="206" t="s">
        <v>5071</v>
      </c>
      <c r="G552" s="206" t="s">
        <v>416</v>
      </c>
    </row>
    <row r="553" spans="5:7">
      <c r="E553" s="206" t="s">
        <v>4957</v>
      </c>
      <c r="F553" s="206" t="s">
        <v>5071</v>
      </c>
      <c r="G553" s="206" t="s">
        <v>416</v>
      </c>
    </row>
    <row r="554" spans="5:7">
      <c r="E554" s="206" t="s">
        <v>4957</v>
      </c>
      <c r="F554" s="206" t="s">
        <v>5071</v>
      </c>
      <c r="G554" s="206" t="s">
        <v>416</v>
      </c>
    </row>
    <row r="555" spans="5:7">
      <c r="E555" s="206" t="s">
        <v>4957</v>
      </c>
      <c r="F555" s="206" t="s">
        <v>5071</v>
      </c>
      <c r="G555" s="206" t="s">
        <v>416</v>
      </c>
    </row>
    <row r="556" spans="5:7">
      <c r="E556" s="206" t="s">
        <v>4957</v>
      </c>
      <c r="F556" s="206" t="s">
        <v>5071</v>
      </c>
      <c r="G556" s="206" t="s">
        <v>416</v>
      </c>
    </row>
    <row r="557" spans="5:7">
      <c r="E557" s="206" t="s">
        <v>4957</v>
      </c>
      <c r="F557" s="206" t="s">
        <v>5071</v>
      </c>
      <c r="G557" s="206" t="s">
        <v>416</v>
      </c>
    </row>
    <row r="558" spans="5:7">
      <c r="E558" s="206" t="s">
        <v>4957</v>
      </c>
      <c r="F558" s="206" t="s">
        <v>5071</v>
      </c>
      <c r="G558" s="206" t="s">
        <v>416</v>
      </c>
    </row>
    <row r="559" spans="5:7">
      <c r="E559" s="206" t="s">
        <v>4957</v>
      </c>
      <c r="F559" s="206" t="s">
        <v>5071</v>
      </c>
      <c r="G559" s="206" t="s">
        <v>416</v>
      </c>
    </row>
    <row r="560" spans="5:7">
      <c r="E560" s="206" t="s">
        <v>4958</v>
      </c>
      <c r="F560" s="206" t="s">
        <v>5071</v>
      </c>
      <c r="G560" s="206" t="s">
        <v>416</v>
      </c>
    </row>
    <row r="561" spans="5:7">
      <c r="E561" s="206" t="s">
        <v>4958</v>
      </c>
      <c r="F561" s="206" t="s">
        <v>5071</v>
      </c>
      <c r="G561" s="206" t="s">
        <v>416</v>
      </c>
    </row>
    <row r="562" spans="5:7">
      <c r="E562" s="206" t="s">
        <v>4958</v>
      </c>
      <c r="F562" s="206" t="s">
        <v>5071</v>
      </c>
      <c r="G562" s="206" t="s">
        <v>416</v>
      </c>
    </row>
    <row r="563" spans="5:7">
      <c r="E563" s="206" t="s">
        <v>4958</v>
      </c>
      <c r="F563" s="206" t="s">
        <v>5071</v>
      </c>
      <c r="G563" s="206" t="s">
        <v>416</v>
      </c>
    </row>
    <row r="564" spans="5:7">
      <c r="E564" s="206" t="s">
        <v>4958</v>
      </c>
      <c r="F564" s="206" t="s">
        <v>5071</v>
      </c>
      <c r="G564" s="206" t="s">
        <v>416</v>
      </c>
    </row>
    <row r="565" spans="5:7">
      <c r="E565" s="206" t="s">
        <v>4958</v>
      </c>
      <c r="F565" s="206" t="s">
        <v>5071</v>
      </c>
      <c r="G565" s="206" t="s">
        <v>416</v>
      </c>
    </row>
    <row r="566" spans="5:7">
      <c r="E566" s="206" t="s">
        <v>4958</v>
      </c>
      <c r="F566" s="206" t="s">
        <v>5071</v>
      </c>
      <c r="G566" s="206" t="s">
        <v>416</v>
      </c>
    </row>
    <row r="567" spans="5:7">
      <c r="E567" s="206" t="s">
        <v>4959</v>
      </c>
      <c r="F567" s="206" t="s">
        <v>5071</v>
      </c>
      <c r="G567" s="206" t="s">
        <v>416</v>
      </c>
    </row>
    <row r="568" spans="5:7">
      <c r="E568" s="206" t="s">
        <v>4959</v>
      </c>
      <c r="F568" s="206" t="s">
        <v>5071</v>
      </c>
      <c r="G568" s="206" t="s">
        <v>416</v>
      </c>
    </row>
    <row r="569" spans="5:7">
      <c r="E569" s="206" t="s">
        <v>4959</v>
      </c>
      <c r="F569" s="206" t="s">
        <v>5071</v>
      </c>
      <c r="G569" s="206" t="s">
        <v>416</v>
      </c>
    </row>
    <row r="570" spans="5:7">
      <c r="E570" s="206" t="s">
        <v>4959</v>
      </c>
      <c r="F570" s="206" t="s">
        <v>5071</v>
      </c>
      <c r="G570" s="206" t="s">
        <v>416</v>
      </c>
    </row>
    <row r="571" spans="5:7">
      <c r="E571" s="206" t="s">
        <v>4959</v>
      </c>
      <c r="F571" s="206" t="s">
        <v>5071</v>
      </c>
      <c r="G571" s="206" t="s">
        <v>416</v>
      </c>
    </row>
    <row r="572" spans="5:7">
      <c r="E572" s="206" t="s">
        <v>4959</v>
      </c>
      <c r="F572" s="206" t="s">
        <v>5071</v>
      </c>
      <c r="G572" s="206" t="s">
        <v>416</v>
      </c>
    </row>
    <row r="573" spans="5:7">
      <c r="E573" s="206" t="s">
        <v>4959</v>
      </c>
      <c r="F573" s="206" t="s">
        <v>5071</v>
      </c>
      <c r="G573" s="206" t="s">
        <v>416</v>
      </c>
    </row>
    <row r="574" spans="5:7">
      <c r="E574" s="206" t="s">
        <v>4960</v>
      </c>
      <c r="F574" s="206" t="s">
        <v>5071</v>
      </c>
      <c r="G574" s="206" t="s">
        <v>416</v>
      </c>
    </row>
    <row r="575" spans="5:7">
      <c r="E575" s="206" t="s">
        <v>4960</v>
      </c>
      <c r="F575" s="206" t="s">
        <v>5071</v>
      </c>
      <c r="G575" s="206" t="s">
        <v>416</v>
      </c>
    </row>
    <row r="576" spans="5:7">
      <c r="E576" s="206" t="s">
        <v>4960</v>
      </c>
      <c r="F576" s="206" t="s">
        <v>5071</v>
      </c>
      <c r="G576" s="206" t="s">
        <v>416</v>
      </c>
    </row>
    <row r="577" spans="5:7">
      <c r="E577" s="206" t="s">
        <v>4960</v>
      </c>
      <c r="F577" s="206" t="s">
        <v>5071</v>
      </c>
      <c r="G577" s="206" t="s">
        <v>416</v>
      </c>
    </row>
    <row r="578" spans="5:7">
      <c r="E578" s="206" t="s">
        <v>4960</v>
      </c>
      <c r="F578" s="206" t="s">
        <v>5071</v>
      </c>
      <c r="G578" s="206" t="s">
        <v>416</v>
      </c>
    </row>
    <row r="579" spans="5:7">
      <c r="E579" s="206" t="s">
        <v>4960</v>
      </c>
      <c r="F579" s="206" t="s">
        <v>5071</v>
      </c>
      <c r="G579" s="206" t="s">
        <v>416</v>
      </c>
    </row>
    <row r="580" spans="5:7">
      <c r="E580" s="206" t="s">
        <v>4960</v>
      </c>
      <c r="F580" s="206" t="s">
        <v>5071</v>
      </c>
      <c r="G580" s="206" t="s">
        <v>416</v>
      </c>
    </row>
    <row r="581" spans="5:7">
      <c r="E581" s="206" t="s">
        <v>4961</v>
      </c>
      <c r="F581" s="206" t="s">
        <v>5071</v>
      </c>
      <c r="G581" s="206" t="s">
        <v>416</v>
      </c>
    </row>
    <row r="582" spans="5:7">
      <c r="E582" s="206" t="s">
        <v>4961</v>
      </c>
      <c r="F582" s="206" t="s">
        <v>5071</v>
      </c>
      <c r="G582" s="206" t="s">
        <v>416</v>
      </c>
    </row>
    <row r="583" spans="5:7">
      <c r="E583" s="206" t="s">
        <v>4961</v>
      </c>
      <c r="F583" s="206" t="s">
        <v>5071</v>
      </c>
      <c r="G583" s="206" t="s">
        <v>416</v>
      </c>
    </row>
    <row r="584" spans="5:7">
      <c r="E584" s="206" t="s">
        <v>4961</v>
      </c>
      <c r="F584" s="206" t="s">
        <v>5071</v>
      </c>
      <c r="G584" s="206" t="s">
        <v>416</v>
      </c>
    </row>
    <row r="585" spans="5:7">
      <c r="E585" s="206" t="s">
        <v>4961</v>
      </c>
      <c r="F585" s="206" t="s">
        <v>5071</v>
      </c>
      <c r="G585" s="206" t="s">
        <v>416</v>
      </c>
    </row>
    <row r="586" spans="5:7">
      <c r="E586" s="206" t="s">
        <v>4961</v>
      </c>
      <c r="F586" s="206" t="s">
        <v>5071</v>
      </c>
      <c r="G586" s="206" t="s">
        <v>416</v>
      </c>
    </row>
    <row r="587" spans="5:7">
      <c r="E587" s="206" t="s">
        <v>4961</v>
      </c>
      <c r="F587" s="206" t="s">
        <v>5071</v>
      </c>
      <c r="G587" s="206" t="s">
        <v>416</v>
      </c>
    </row>
    <row r="588" spans="5:7">
      <c r="E588" s="206" t="s">
        <v>418</v>
      </c>
      <c r="F588" s="206" t="s">
        <v>418</v>
      </c>
      <c r="G588" s="206" t="s">
        <v>416</v>
      </c>
    </row>
    <row r="589" spans="5:7">
      <c r="E589" s="206" t="s">
        <v>418</v>
      </c>
      <c r="F589" s="206" t="s">
        <v>419</v>
      </c>
      <c r="G589" s="206" t="s">
        <v>416</v>
      </c>
    </row>
    <row r="590" spans="5:7">
      <c r="E590" s="206" t="s">
        <v>418</v>
      </c>
      <c r="F590" s="206" t="s">
        <v>419</v>
      </c>
      <c r="G590" s="206" t="s">
        <v>416</v>
      </c>
    </row>
    <row r="591" spans="5:7">
      <c r="E591" s="206" t="s">
        <v>418</v>
      </c>
      <c r="F591" s="206" t="s">
        <v>417</v>
      </c>
      <c r="G591" s="206" t="s">
        <v>416</v>
      </c>
    </row>
    <row r="592" spans="5:7">
      <c r="E592" s="206" t="s">
        <v>418</v>
      </c>
      <c r="F592" s="206" t="s">
        <v>417</v>
      </c>
      <c r="G592" s="206" t="s">
        <v>416</v>
      </c>
    </row>
    <row r="593" spans="5:7">
      <c r="E593" s="206" t="s">
        <v>418</v>
      </c>
      <c r="F593" s="206" t="s">
        <v>417</v>
      </c>
      <c r="G593" s="206" t="s">
        <v>416</v>
      </c>
    </row>
    <row r="594" spans="5:7">
      <c r="E594" s="206" t="s">
        <v>418</v>
      </c>
      <c r="F594" s="206" t="s">
        <v>417</v>
      </c>
      <c r="G594" s="206" t="s">
        <v>416</v>
      </c>
    </row>
    <row r="595" spans="5:7">
      <c r="E595" s="206" t="s">
        <v>418</v>
      </c>
      <c r="F595" s="206" t="s">
        <v>417</v>
      </c>
      <c r="G595" s="206" t="s">
        <v>416</v>
      </c>
    </row>
    <row r="596" spans="5:7">
      <c r="E596" s="206" t="s">
        <v>418</v>
      </c>
      <c r="F596" s="206" t="s">
        <v>417</v>
      </c>
      <c r="G596" s="206" t="s">
        <v>416</v>
      </c>
    </row>
    <row r="597" spans="5:7">
      <c r="E597" s="206" t="s">
        <v>418</v>
      </c>
      <c r="F597" s="206" t="s">
        <v>417</v>
      </c>
      <c r="G597" s="206" t="s">
        <v>416</v>
      </c>
    </row>
    <row r="598" spans="5:7">
      <c r="E598" s="206" t="s">
        <v>418</v>
      </c>
      <c r="F598" s="206" t="s">
        <v>417</v>
      </c>
      <c r="G598" s="206" t="s">
        <v>416</v>
      </c>
    </row>
    <row r="599" spans="5:7">
      <c r="E599" s="206" t="s">
        <v>418</v>
      </c>
      <c r="F599" s="206" t="s">
        <v>419</v>
      </c>
      <c r="G599" s="206" t="s">
        <v>416</v>
      </c>
    </row>
    <row r="600" spans="5:7">
      <c r="E600" s="206" t="s">
        <v>418</v>
      </c>
      <c r="F600" s="206" t="s">
        <v>419</v>
      </c>
      <c r="G600" s="206" t="s">
        <v>416</v>
      </c>
    </row>
    <row r="601" spans="5:7">
      <c r="E601" s="206" t="s">
        <v>418</v>
      </c>
      <c r="F601" s="206" t="s">
        <v>419</v>
      </c>
      <c r="G601" s="206" t="s">
        <v>416</v>
      </c>
    </row>
    <row r="602" spans="5:7">
      <c r="E602" s="206" t="s">
        <v>418</v>
      </c>
      <c r="F602" s="206" t="s">
        <v>419</v>
      </c>
      <c r="G602" s="206" t="s">
        <v>416</v>
      </c>
    </row>
    <row r="603" spans="5:7">
      <c r="E603" s="206" t="s">
        <v>418</v>
      </c>
      <c r="F603" s="206" t="s">
        <v>418</v>
      </c>
      <c r="G603" s="206" t="s">
        <v>416</v>
      </c>
    </row>
    <row r="604" spans="5:7">
      <c r="E604" s="206" t="s">
        <v>418</v>
      </c>
      <c r="F604" s="206" t="s">
        <v>418</v>
      </c>
      <c r="G604" s="206" t="s">
        <v>416</v>
      </c>
    </row>
    <row r="605" spans="5:7">
      <c r="E605" s="206" t="s">
        <v>1436</v>
      </c>
      <c r="F605" s="206" t="s">
        <v>419</v>
      </c>
      <c r="G605" s="206" t="s">
        <v>416</v>
      </c>
    </row>
    <row r="606" spans="5:7">
      <c r="E606" s="206" t="s">
        <v>1436</v>
      </c>
      <c r="F606" s="206" t="s">
        <v>419</v>
      </c>
      <c r="G606" s="206" t="s">
        <v>416</v>
      </c>
    </row>
    <row r="607" spans="5:7">
      <c r="E607" s="206" t="s">
        <v>1436</v>
      </c>
      <c r="F607" s="206" t="s">
        <v>417</v>
      </c>
      <c r="G607" s="206" t="s">
        <v>416</v>
      </c>
    </row>
    <row r="608" spans="5:7">
      <c r="E608" s="206" t="s">
        <v>1436</v>
      </c>
      <c r="F608" s="206" t="s">
        <v>417</v>
      </c>
      <c r="G608" s="206" t="s">
        <v>416</v>
      </c>
    </row>
    <row r="609" spans="5:7">
      <c r="E609" s="206" t="s">
        <v>1436</v>
      </c>
      <c r="F609" s="206" t="s">
        <v>417</v>
      </c>
      <c r="G609" s="206" t="s">
        <v>416</v>
      </c>
    </row>
    <row r="610" spans="5:7">
      <c r="E610" s="206" t="s">
        <v>1436</v>
      </c>
      <c r="F610" s="206" t="s">
        <v>417</v>
      </c>
      <c r="G610" s="206" t="s">
        <v>416</v>
      </c>
    </row>
    <row r="611" spans="5:7">
      <c r="E611" s="206" t="s">
        <v>1436</v>
      </c>
      <c r="F611" s="206" t="s">
        <v>417</v>
      </c>
      <c r="G611" s="206" t="s">
        <v>416</v>
      </c>
    </row>
    <row r="612" spans="5:7">
      <c r="E612" s="206" t="s">
        <v>1436</v>
      </c>
      <c r="F612" s="206" t="s">
        <v>417</v>
      </c>
      <c r="G612" s="206" t="s">
        <v>416</v>
      </c>
    </row>
    <row r="613" spans="5:7">
      <c r="E613" s="206" t="s">
        <v>1436</v>
      </c>
      <c r="F613" s="206" t="s">
        <v>417</v>
      </c>
      <c r="G613" s="206" t="s">
        <v>416</v>
      </c>
    </row>
    <row r="614" spans="5:7">
      <c r="E614" s="206" t="s">
        <v>1436</v>
      </c>
      <c r="F614" s="206" t="s">
        <v>417</v>
      </c>
      <c r="G614" s="206" t="s">
        <v>416</v>
      </c>
    </row>
    <row r="615" spans="5:7">
      <c r="E615" s="206" t="s">
        <v>1436</v>
      </c>
      <c r="F615" s="206" t="s">
        <v>419</v>
      </c>
      <c r="G615" s="206" t="s">
        <v>416</v>
      </c>
    </row>
    <row r="616" spans="5:7">
      <c r="E616" s="206" t="s">
        <v>1436</v>
      </c>
      <c r="F616" s="206" t="s">
        <v>419</v>
      </c>
      <c r="G616" s="206" t="s">
        <v>416</v>
      </c>
    </row>
    <row r="617" spans="5:7">
      <c r="E617" s="206" t="s">
        <v>1436</v>
      </c>
      <c r="F617" s="206" t="s">
        <v>419</v>
      </c>
      <c r="G617" s="206" t="s">
        <v>416</v>
      </c>
    </row>
    <row r="618" spans="5:7">
      <c r="E618" s="206" t="s">
        <v>1436</v>
      </c>
      <c r="F618" s="206" t="s">
        <v>419</v>
      </c>
      <c r="G618" s="206" t="s">
        <v>416</v>
      </c>
    </row>
    <row r="619" spans="5:7">
      <c r="E619" s="206" t="s">
        <v>1437</v>
      </c>
      <c r="F619" s="206" t="s">
        <v>419</v>
      </c>
      <c r="G619" s="206" t="s">
        <v>416</v>
      </c>
    </row>
    <row r="620" spans="5:7">
      <c r="E620" s="206" t="s">
        <v>1437</v>
      </c>
      <c r="F620" s="206" t="s">
        <v>419</v>
      </c>
      <c r="G620" s="206" t="s">
        <v>416</v>
      </c>
    </row>
    <row r="621" spans="5:7">
      <c r="E621" s="206" t="s">
        <v>1437</v>
      </c>
      <c r="F621" s="206" t="s">
        <v>417</v>
      </c>
      <c r="G621" s="206" t="s">
        <v>416</v>
      </c>
    </row>
    <row r="622" spans="5:7">
      <c r="E622" s="206" t="s">
        <v>1437</v>
      </c>
      <c r="F622" s="206" t="s">
        <v>417</v>
      </c>
      <c r="G622" s="206" t="s">
        <v>416</v>
      </c>
    </row>
    <row r="623" spans="5:7">
      <c r="E623" s="206" t="s">
        <v>1437</v>
      </c>
      <c r="F623" s="206" t="s">
        <v>417</v>
      </c>
      <c r="G623" s="206" t="s">
        <v>416</v>
      </c>
    </row>
    <row r="624" spans="5:7">
      <c r="E624" s="206" t="s">
        <v>1437</v>
      </c>
      <c r="F624" s="206" t="s">
        <v>417</v>
      </c>
      <c r="G624" s="206" t="s">
        <v>416</v>
      </c>
    </row>
    <row r="625" spans="5:7">
      <c r="E625" s="206" t="s">
        <v>1437</v>
      </c>
      <c r="F625" s="206" t="s">
        <v>417</v>
      </c>
      <c r="G625" s="206" t="s">
        <v>416</v>
      </c>
    </row>
    <row r="626" spans="5:7">
      <c r="E626" s="206" t="s">
        <v>1437</v>
      </c>
      <c r="F626" s="206" t="s">
        <v>417</v>
      </c>
      <c r="G626" s="206" t="s">
        <v>416</v>
      </c>
    </row>
    <row r="627" spans="5:7">
      <c r="E627" s="206" t="s">
        <v>1437</v>
      </c>
      <c r="F627" s="206" t="s">
        <v>417</v>
      </c>
      <c r="G627" s="206" t="s">
        <v>416</v>
      </c>
    </row>
    <row r="628" spans="5:7">
      <c r="E628" s="206" t="s">
        <v>1437</v>
      </c>
      <c r="F628" s="206" t="s">
        <v>417</v>
      </c>
      <c r="G628" s="206" t="s">
        <v>416</v>
      </c>
    </row>
    <row r="629" spans="5:7">
      <c r="E629" s="206" t="s">
        <v>1437</v>
      </c>
      <c r="F629" s="206" t="s">
        <v>419</v>
      </c>
      <c r="G629" s="206" t="s">
        <v>416</v>
      </c>
    </row>
    <row r="630" spans="5:7">
      <c r="E630" s="206" t="s">
        <v>1437</v>
      </c>
      <c r="F630" s="206" t="s">
        <v>419</v>
      </c>
      <c r="G630" s="206" t="s">
        <v>416</v>
      </c>
    </row>
    <row r="631" spans="5:7">
      <c r="E631" s="206" t="s">
        <v>1437</v>
      </c>
      <c r="F631" s="206" t="s">
        <v>419</v>
      </c>
      <c r="G631" s="206" t="s">
        <v>416</v>
      </c>
    </row>
    <row r="632" spans="5:7">
      <c r="E632" s="206" t="s">
        <v>1437</v>
      </c>
      <c r="F632" s="206" t="s">
        <v>419</v>
      </c>
      <c r="G632" s="206" t="s">
        <v>416</v>
      </c>
    </row>
    <row r="633" spans="5:7">
      <c r="E633" s="206" t="s">
        <v>1438</v>
      </c>
      <c r="F633" s="206" t="s">
        <v>437</v>
      </c>
      <c r="G633" s="206" t="s">
        <v>416</v>
      </c>
    </row>
    <row r="634" spans="5:7">
      <c r="E634" s="206" t="s">
        <v>1438</v>
      </c>
      <c r="F634" s="206" t="s">
        <v>437</v>
      </c>
      <c r="G634" s="206" t="s">
        <v>416</v>
      </c>
    </row>
    <row r="635" spans="5:7">
      <c r="E635" s="206" t="s">
        <v>1438</v>
      </c>
      <c r="F635" s="206" t="s">
        <v>437</v>
      </c>
      <c r="G635" s="206" t="s">
        <v>416</v>
      </c>
    </row>
    <row r="636" spans="5:7">
      <c r="E636" s="206" t="s">
        <v>1438</v>
      </c>
      <c r="F636" s="206" t="s">
        <v>437</v>
      </c>
      <c r="G636" s="206" t="s">
        <v>416</v>
      </c>
    </row>
    <row r="637" spans="5:7">
      <c r="E637" s="206" t="s">
        <v>1438</v>
      </c>
      <c r="F637" s="206" t="s">
        <v>437</v>
      </c>
      <c r="G637" s="206" t="s">
        <v>416</v>
      </c>
    </row>
    <row r="638" spans="5:7">
      <c r="E638" s="206" t="s">
        <v>1438</v>
      </c>
      <c r="F638" s="206" t="s">
        <v>437</v>
      </c>
      <c r="G638" s="206" t="s">
        <v>416</v>
      </c>
    </row>
    <row r="639" spans="5:7">
      <c r="E639" s="206" t="s">
        <v>1439</v>
      </c>
      <c r="F639" s="206" t="s">
        <v>433</v>
      </c>
      <c r="G639" s="206" t="s">
        <v>416</v>
      </c>
    </row>
    <row r="640" spans="5:7">
      <c r="E640" s="206" t="s">
        <v>1439</v>
      </c>
      <c r="F640" s="206" t="s">
        <v>433</v>
      </c>
      <c r="G640" s="206" t="s">
        <v>416</v>
      </c>
    </row>
    <row r="641" spans="5:7">
      <c r="E641" s="206" t="s">
        <v>1439</v>
      </c>
      <c r="F641" s="206" t="s">
        <v>433</v>
      </c>
      <c r="G641" s="206" t="s">
        <v>416</v>
      </c>
    </row>
    <row r="642" spans="5:7">
      <c r="E642" s="206" t="s">
        <v>1439</v>
      </c>
      <c r="F642" s="206" t="s">
        <v>433</v>
      </c>
      <c r="G642" s="206" t="s">
        <v>416</v>
      </c>
    </row>
    <row r="643" spans="5:7">
      <c r="E643" s="206" t="s">
        <v>1439</v>
      </c>
      <c r="F643" s="206" t="s">
        <v>433</v>
      </c>
      <c r="G643" s="206" t="s">
        <v>416</v>
      </c>
    </row>
    <row r="644" spans="5:7">
      <c r="E644" s="206" t="s">
        <v>1439</v>
      </c>
      <c r="F644" s="206" t="s">
        <v>433</v>
      </c>
      <c r="G644" s="206" t="s">
        <v>416</v>
      </c>
    </row>
    <row r="645" spans="5:7">
      <c r="E645" s="206" t="s">
        <v>1440</v>
      </c>
      <c r="F645" s="206" t="s">
        <v>419</v>
      </c>
      <c r="G645" s="206" t="s">
        <v>416</v>
      </c>
    </row>
    <row r="646" spans="5:7">
      <c r="E646" s="206" t="s">
        <v>1440</v>
      </c>
      <c r="F646" s="206" t="s">
        <v>419</v>
      </c>
      <c r="G646" s="206" t="s">
        <v>416</v>
      </c>
    </row>
    <row r="647" spans="5:7">
      <c r="E647" s="206" t="s">
        <v>1440</v>
      </c>
      <c r="F647" s="206" t="s">
        <v>433</v>
      </c>
      <c r="G647" s="206" t="s">
        <v>416</v>
      </c>
    </row>
    <row r="648" spans="5:7">
      <c r="E648" s="206" t="s">
        <v>1440</v>
      </c>
      <c r="F648" s="206" t="s">
        <v>433</v>
      </c>
      <c r="G648" s="206" t="s">
        <v>416</v>
      </c>
    </row>
    <row r="649" spans="5:7">
      <c r="E649" s="206" t="s">
        <v>1440</v>
      </c>
      <c r="F649" s="206" t="s">
        <v>417</v>
      </c>
      <c r="G649" s="206" t="s">
        <v>416</v>
      </c>
    </row>
    <row r="650" spans="5:7">
      <c r="E650" s="206" t="s">
        <v>1440</v>
      </c>
      <c r="F650" s="206" t="s">
        <v>417</v>
      </c>
      <c r="G650" s="206" t="s">
        <v>416</v>
      </c>
    </row>
    <row r="651" spans="5:7">
      <c r="E651" s="206" t="s">
        <v>1440</v>
      </c>
      <c r="F651" s="206" t="s">
        <v>417</v>
      </c>
      <c r="G651" s="206" t="s">
        <v>416</v>
      </c>
    </row>
    <row r="652" spans="5:7">
      <c r="E652" s="206" t="s">
        <v>1440</v>
      </c>
      <c r="F652" s="206" t="s">
        <v>417</v>
      </c>
      <c r="G652" s="206" t="s">
        <v>416</v>
      </c>
    </row>
    <row r="653" spans="5:7">
      <c r="E653" s="206" t="s">
        <v>1440</v>
      </c>
      <c r="F653" s="206" t="s">
        <v>417</v>
      </c>
      <c r="G653" s="206" t="s">
        <v>416</v>
      </c>
    </row>
    <row r="654" spans="5:7">
      <c r="E654" s="206" t="s">
        <v>1440</v>
      </c>
      <c r="F654" s="206" t="s">
        <v>417</v>
      </c>
      <c r="G654" s="206" t="s">
        <v>416</v>
      </c>
    </row>
    <row r="655" spans="5:7">
      <c r="E655" s="206" t="s">
        <v>1440</v>
      </c>
      <c r="F655" s="206" t="s">
        <v>419</v>
      </c>
      <c r="G655" s="206" t="s">
        <v>416</v>
      </c>
    </row>
    <row r="656" spans="5:7">
      <c r="E656" s="206" t="s">
        <v>1440</v>
      </c>
      <c r="F656" s="206" t="s">
        <v>419</v>
      </c>
      <c r="G656" s="206" t="s">
        <v>416</v>
      </c>
    </row>
    <row r="657" spans="5:7">
      <c r="E657" s="206" t="s">
        <v>1440</v>
      </c>
      <c r="F657" s="206" t="s">
        <v>419</v>
      </c>
      <c r="G657" s="206" t="s">
        <v>416</v>
      </c>
    </row>
    <row r="658" spans="5:7">
      <c r="E658" s="206" t="s">
        <v>1440</v>
      </c>
      <c r="F658" s="206" t="s">
        <v>419</v>
      </c>
      <c r="G658" s="206" t="s">
        <v>416</v>
      </c>
    </row>
    <row r="659" spans="5:7">
      <c r="E659" s="206" t="s">
        <v>1440</v>
      </c>
      <c r="F659" s="206" t="s">
        <v>433</v>
      </c>
      <c r="G659" s="206" t="s">
        <v>416</v>
      </c>
    </row>
    <row r="660" spans="5:7">
      <c r="E660" s="206" t="s">
        <v>1440</v>
      </c>
      <c r="F660" s="206" t="s">
        <v>433</v>
      </c>
      <c r="G660" s="206" t="s">
        <v>416</v>
      </c>
    </row>
    <row r="661" spans="5:7">
      <c r="E661" s="206" t="s">
        <v>1440</v>
      </c>
      <c r="F661" s="206" t="s">
        <v>433</v>
      </c>
      <c r="G661" s="206" t="s">
        <v>416</v>
      </c>
    </row>
    <row r="662" spans="5:7">
      <c r="E662" s="206" t="s">
        <v>1440</v>
      </c>
      <c r="F662" s="206" t="s">
        <v>433</v>
      </c>
      <c r="G662" s="206" t="s">
        <v>416</v>
      </c>
    </row>
    <row r="663" spans="5:7">
      <c r="E663" s="206" t="s">
        <v>1440</v>
      </c>
      <c r="F663" s="206" t="s">
        <v>417</v>
      </c>
      <c r="G663" s="206" t="s">
        <v>416</v>
      </c>
    </row>
    <row r="664" spans="5:7">
      <c r="E664" s="206" t="s">
        <v>1440</v>
      </c>
      <c r="F664" s="206" t="s">
        <v>417</v>
      </c>
      <c r="G664" s="206" t="s">
        <v>416</v>
      </c>
    </row>
    <row r="665" spans="5:7">
      <c r="E665" s="206" t="s">
        <v>4962</v>
      </c>
      <c r="F665" s="206" t="s">
        <v>5071</v>
      </c>
      <c r="G665" s="206" t="s">
        <v>416</v>
      </c>
    </row>
    <row r="666" spans="5:7">
      <c r="E666" s="206" t="s">
        <v>4962</v>
      </c>
      <c r="F666" s="206" t="s">
        <v>5071</v>
      </c>
      <c r="G666" s="206" t="s">
        <v>416</v>
      </c>
    </row>
    <row r="667" spans="5:7">
      <c r="E667" s="206" t="s">
        <v>4962</v>
      </c>
      <c r="F667" s="206" t="s">
        <v>5071</v>
      </c>
      <c r="G667" s="206" t="s">
        <v>416</v>
      </c>
    </row>
    <row r="668" spans="5:7">
      <c r="E668" s="206" t="s">
        <v>4962</v>
      </c>
      <c r="F668" s="206" t="s">
        <v>5071</v>
      </c>
      <c r="G668" s="206" t="s">
        <v>416</v>
      </c>
    </row>
    <row r="669" spans="5:7">
      <c r="E669" s="206" t="s">
        <v>4962</v>
      </c>
      <c r="F669" s="206" t="s">
        <v>5071</v>
      </c>
      <c r="G669" s="206" t="s">
        <v>416</v>
      </c>
    </row>
    <row r="670" spans="5:7">
      <c r="E670" s="206" t="s">
        <v>4962</v>
      </c>
      <c r="F670" s="206" t="s">
        <v>5071</v>
      </c>
      <c r="G670" s="206" t="s">
        <v>416</v>
      </c>
    </row>
    <row r="671" spans="5:7">
      <c r="E671" s="206" t="s">
        <v>4962</v>
      </c>
      <c r="F671" s="206" t="s">
        <v>5071</v>
      </c>
      <c r="G671" s="206" t="s">
        <v>416</v>
      </c>
    </row>
    <row r="672" spans="5:7">
      <c r="E672" s="206" t="s">
        <v>1441</v>
      </c>
      <c r="F672" s="206" t="s">
        <v>419</v>
      </c>
      <c r="G672" s="206" t="s">
        <v>416</v>
      </c>
    </row>
    <row r="673" spans="5:7">
      <c r="E673" s="206" t="s">
        <v>1441</v>
      </c>
      <c r="F673" s="206" t="s">
        <v>419</v>
      </c>
      <c r="G673" s="206" t="s">
        <v>416</v>
      </c>
    </row>
    <row r="674" spans="5:7">
      <c r="E674" s="206" t="s">
        <v>1441</v>
      </c>
      <c r="F674" s="206" t="s">
        <v>419</v>
      </c>
      <c r="G674" s="206" t="s">
        <v>416</v>
      </c>
    </row>
    <row r="675" spans="5:7">
      <c r="E675" s="206" t="s">
        <v>1441</v>
      </c>
      <c r="F675" s="206" t="s">
        <v>419</v>
      </c>
      <c r="G675" s="206" t="s">
        <v>416</v>
      </c>
    </row>
    <row r="676" spans="5:7">
      <c r="E676" s="206" t="s">
        <v>1441</v>
      </c>
      <c r="F676" s="206" t="s">
        <v>419</v>
      </c>
      <c r="G676" s="206" t="s">
        <v>416</v>
      </c>
    </row>
    <row r="677" spans="5:7">
      <c r="E677" s="206" t="s">
        <v>1441</v>
      </c>
      <c r="F677" s="206" t="s">
        <v>419</v>
      </c>
      <c r="G677" s="206" t="s">
        <v>416</v>
      </c>
    </row>
    <row r="678" spans="5:7">
      <c r="E678" s="206" t="s">
        <v>1442</v>
      </c>
      <c r="F678" s="206" t="s">
        <v>433</v>
      </c>
      <c r="G678" s="206" t="s">
        <v>416</v>
      </c>
    </row>
    <row r="679" spans="5:7">
      <c r="E679" s="206" t="s">
        <v>1442</v>
      </c>
      <c r="F679" s="206" t="s">
        <v>433</v>
      </c>
      <c r="G679" s="206" t="s">
        <v>416</v>
      </c>
    </row>
    <row r="680" spans="5:7">
      <c r="E680" s="206" t="s">
        <v>1442</v>
      </c>
      <c r="F680" s="206" t="s">
        <v>433</v>
      </c>
      <c r="G680" s="206" t="s">
        <v>416</v>
      </c>
    </row>
    <row r="681" spans="5:7">
      <c r="E681" s="206" t="s">
        <v>1442</v>
      </c>
      <c r="F681" s="206" t="s">
        <v>433</v>
      </c>
      <c r="G681" s="206" t="s">
        <v>416</v>
      </c>
    </row>
    <row r="682" spans="5:7">
      <c r="E682" s="206" t="s">
        <v>1442</v>
      </c>
      <c r="F682" s="206" t="s">
        <v>433</v>
      </c>
      <c r="G682" s="206" t="s">
        <v>416</v>
      </c>
    </row>
    <row r="683" spans="5:7">
      <c r="E683" s="206" t="s">
        <v>1442</v>
      </c>
      <c r="F683" s="206" t="s">
        <v>433</v>
      </c>
      <c r="G683" s="206" t="s">
        <v>416</v>
      </c>
    </row>
    <row r="684" spans="5:7">
      <c r="E684" s="206" t="s">
        <v>1443</v>
      </c>
      <c r="F684" s="206" t="s">
        <v>417</v>
      </c>
      <c r="G684" s="206" t="s">
        <v>416</v>
      </c>
    </row>
    <row r="685" spans="5:7">
      <c r="E685" s="206" t="s">
        <v>1443</v>
      </c>
      <c r="F685" s="206" t="s">
        <v>417</v>
      </c>
      <c r="G685" s="206" t="s">
        <v>416</v>
      </c>
    </row>
    <row r="686" spans="5:7">
      <c r="E686" s="206" t="s">
        <v>1443</v>
      </c>
      <c r="F686" s="206" t="s">
        <v>417</v>
      </c>
      <c r="G686" s="206" t="s">
        <v>416</v>
      </c>
    </row>
    <row r="687" spans="5:7">
      <c r="E687" s="206" t="s">
        <v>1443</v>
      </c>
      <c r="F687" s="206" t="s">
        <v>417</v>
      </c>
      <c r="G687" s="206" t="s">
        <v>416</v>
      </c>
    </row>
    <row r="688" spans="5:7">
      <c r="E688" s="206" t="s">
        <v>1443</v>
      </c>
      <c r="F688" s="206" t="s">
        <v>417</v>
      </c>
      <c r="G688" s="206" t="s">
        <v>416</v>
      </c>
    </row>
    <row r="689" spans="5:7">
      <c r="E689" s="206" t="s">
        <v>1443</v>
      </c>
      <c r="F689" s="206" t="s">
        <v>417</v>
      </c>
      <c r="G689" s="206" t="s">
        <v>416</v>
      </c>
    </row>
    <row r="690" spans="5:7">
      <c r="E690" s="206" t="s">
        <v>1444</v>
      </c>
      <c r="F690" s="206" t="s">
        <v>419</v>
      </c>
      <c r="G690" s="206" t="s">
        <v>416</v>
      </c>
    </row>
    <row r="691" spans="5:7">
      <c r="E691" s="206" t="s">
        <v>1444</v>
      </c>
      <c r="F691" s="206" t="s">
        <v>417</v>
      </c>
      <c r="G691" s="206" t="s">
        <v>416</v>
      </c>
    </row>
    <row r="692" spans="5:7">
      <c r="E692" s="206" t="s">
        <v>1444</v>
      </c>
      <c r="F692" s="206" t="s">
        <v>417</v>
      </c>
      <c r="G692" s="206" t="s">
        <v>416</v>
      </c>
    </row>
    <row r="693" spans="5:7">
      <c r="E693" s="206" t="s">
        <v>1444</v>
      </c>
      <c r="F693" s="206" t="s">
        <v>417</v>
      </c>
      <c r="G693" s="206" t="s">
        <v>416</v>
      </c>
    </row>
    <row r="694" spans="5:7">
      <c r="E694" s="206" t="s">
        <v>1444</v>
      </c>
      <c r="F694" s="206" t="s">
        <v>417</v>
      </c>
      <c r="G694" s="206" t="s">
        <v>416</v>
      </c>
    </row>
    <row r="695" spans="5:7">
      <c r="E695" s="206" t="s">
        <v>1444</v>
      </c>
      <c r="F695" s="206" t="s">
        <v>417</v>
      </c>
      <c r="G695" s="206" t="s">
        <v>416</v>
      </c>
    </row>
    <row r="696" spans="5:7">
      <c r="E696" s="206" t="s">
        <v>1444</v>
      </c>
      <c r="F696" s="206" t="s">
        <v>417</v>
      </c>
      <c r="G696" s="206" t="s">
        <v>416</v>
      </c>
    </row>
    <row r="697" spans="5:7">
      <c r="E697" s="206" t="s">
        <v>1444</v>
      </c>
      <c r="F697" s="206" t="s">
        <v>417</v>
      </c>
      <c r="G697" s="206" t="s">
        <v>416</v>
      </c>
    </row>
    <row r="698" spans="5:7">
      <c r="E698" s="206" t="s">
        <v>1444</v>
      </c>
      <c r="F698" s="206" t="s">
        <v>417</v>
      </c>
      <c r="G698" s="206" t="s">
        <v>416</v>
      </c>
    </row>
    <row r="699" spans="5:7">
      <c r="E699" s="206" t="s">
        <v>1444</v>
      </c>
      <c r="F699" s="206" t="s">
        <v>419</v>
      </c>
      <c r="G699" s="206" t="s">
        <v>416</v>
      </c>
    </row>
    <row r="700" spans="5:7">
      <c r="E700" s="206" t="s">
        <v>1444</v>
      </c>
      <c r="F700" s="206" t="s">
        <v>419</v>
      </c>
      <c r="G700" s="206" t="s">
        <v>416</v>
      </c>
    </row>
    <row r="701" spans="5:7">
      <c r="E701" s="206" t="s">
        <v>1445</v>
      </c>
      <c r="F701" s="206" t="s">
        <v>433</v>
      </c>
      <c r="G701" s="206" t="s">
        <v>416</v>
      </c>
    </row>
    <row r="702" spans="5:7">
      <c r="E702" s="206" t="s">
        <v>1445</v>
      </c>
      <c r="F702" s="206" t="s">
        <v>433</v>
      </c>
      <c r="G702" s="206" t="s">
        <v>416</v>
      </c>
    </row>
    <row r="703" spans="5:7">
      <c r="E703" s="206" t="s">
        <v>1445</v>
      </c>
      <c r="F703" s="206" t="s">
        <v>433</v>
      </c>
      <c r="G703" s="206" t="s">
        <v>416</v>
      </c>
    </row>
    <row r="704" spans="5:7">
      <c r="E704" s="206" t="s">
        <v>1445</v>
      </c>
      <c r="F704" s="206" t="s">
        <v>433</v>
      </c>
      <c r="G704" s="206" t="s">
        <v>416</v>
      </c>
    </row>
    <row r="705" spans="5:7">
      <c r="E705" s="206" t="s">
        <v>1445</v>
      </c>
      <c r="F705" s="206" t="s">
        <v>433</v>
      </c>
      <c r="G705" s="206" t="s">
        <v>416</v>
      </c>
    </row>
    <row r="706" spans="5:7">
      <c r="E706" s="206" t="s">
        <v>1445</v>
      </c>
      <c r="F706" s="206" t="s">
        <v>433</v>
      </c>
      <c r="G706" s="206" t="s">
        <v>416</v>
      </c>
    </row>
    <row r="707" spans="5:7">
      <c r="E707" s="206" t="s">
        <v>4963</v>
      </c>
      <c r="F707" s="206" t="s">
        <v>417</v>
      </c>
      <c r="G707" s="206" t="s">
        <v>416</v>
      </c>
    </row>
    <row r="708" spans="5:7">
      <c r="E708" s="206" t="s">
        <v>4963</v>
      </c>
      <c r="F708" s="206" t="s">
        <v>417</v>
      </c>
      <c r="G708" s="206" t="s">
        <v>416</v>
      </c>
    </row>
    <row r="709" spans="5:7">
      <c r="E709" s="206" t="s">
        <v>4963</v>
      </c>
      <c r="F709" s="206" t="s">
        <v>417</v>
      </c>
      <c r="G709" s="206" t="s">
        <v>416</v>
      </c>
    </row>
    <row r="710" spans="5:7">
      <c r="E710" s="206" t="s">
        <v>4963</v>
      </c>
      <c r="F710" s="206" t="s">
        <v>417</v>
      </c>
      <c r="G710" s="206" t="s">
        <v>416</v>
      </c>
    </row>
    <row r="711" spans="5:7">
      <c r="E711" s="206" t="s">
        <v>4963</v>
      </c>
      <c r="F711" s="206" t="s">
        <v>417</v>
      </c>
      <c r="G711" s="206" t="s">
        <v>416</v>
      </c>
    </row>
    <row r="712" spans="5:7">
      <c r="E712" s="206" t="s">
        <v>4963</v>
      </c>
      <c r="F712" s="206" t="s">
        <v>417</v>
      </c>
      <c r="G712" s="206" t="s">
        <v>416</v>
      </c>
    </row>
    <row r="713" spans="5:7">
      <c r="E713" s="206" t="s">
        <v>1446</v>
      </c>
      <c r="F713" s="206" t="s">
        <v>423</v>
      </c>
      <c r="G713" s="206" t="s">
        <v>416</v>
      </c>
    </row>
    <row r="714" spans="5:7">
      <c r="E714" s="206" t="s">
        <v>1446</v>
      </c>
      <c r="F714" s="206" t="s">
        <v>423</v>
      </c>
      <c r="G714" s="206" t="s">
        <v>416</v>
      </c>
    </row>
    <row r="715" spans="5:7">
      <c r="E715" s="206" t="s">
        <v>1446</v>
      </c>
      <c r="F715" s="206" t="s">
        <v>423</v>
      </c>
      <c r="G715" s="206" t="s">
        <v>416</v>
      </c>
    </row>
    <row r="716" spans="5:7">
      <c r="E716" s="206" t="s">
        <v>1446</v>
      </c>
      <c r="F716" s="206" t="s">
        <v>423</v>
      </c>
      <c r="G716" s="206" t="s">
        <v>416</v>
      </c>
    </row>
    <row r="717" spans="5:7">
      <c r="E717" s="206" t="s">
        <v>1446</v>
      </c>
      <c r="F717" s="206" t="s">
        <v>423</v>
      </c>
      <c r="G717" s="206" t="s">
        <v>416</v>
      </c>
    </row>
    <row r="718" spans="5:7">
      <c r="E718" s="206" t="s">
        <v>1446</v>
      </c>
      <c r="F718" s="206" t="s">
        <v>423</v>
      </c>
      <c r="G718" s="206" t="s">
        <v>416</v>
      </c>
    </row>
    <row r="719" spans="5:7">
      <c r="E719" s="206" t="s">
        <v>1447</v>
      </c>
      <c r="F719" s="206" t="s">
        <v>422</v>
      </c>
      <c r="G719" s="206" t="s">
        <v>416</v>
      </c>
    </row>
    <row r="720" spans="5:7">
      <c r="E720" s="206" t="s">
        <v>1447</v>
      </c>
      <c r="F720" s="206" t="s">
        <v>422</v>
      </c>
      <c r="G720" s="206" t="s">
        <v>416</v>
      </c>
    </row>
    <row r="721" spans="5:7">
      <c r="E721" s="206" t="s">
        <v>1447</v>
      </c>
      <c r="F721" s="206" t="s">
        <v>422</v>
      </c>
      <c r="G721" s="206" t="s">
        <v>416</v>
      </c>
    </row>
    <row r="722" spans="5:7">
      <c r="E722" s="206" t="s">
        <v>1447</v>
      </c>
      <c r="F722" s="206" t="s">
        <v>422</v>
      </c>
      <c r="G722" s="206" t="s">
        <v>416</v>
      </c>
    </row>
    <row r="723" spans="5:7">
      <c r="E723" s="206" t="s">
        <v>1447</v>
      </c>
      <c r="F723" s="206" t="s">
        <v>422</v>
      </c>
      <c r="G723" s="206" t="s">
        <v>416</v>
      </c>
    </row>
    <row r="724" spans="5:7">
      <c r="E724" s="206" t="s">
        <v>1447</v>
      </c>
      <c r="F724" s="206" t="s">
        <v>422</v>
      </c>
      <c r="G724" s="206" t="s">
        <v>416</v>
      </c>
    </row>
    <row r="725" spans="5:7">
      <c r="E725" s="206" t="s">
        <v>1448</v>
      </c>
      <c r="F725" s="206" t="s">
        <v>417</v>
      </c>
      <c r="G725" s="206" t="s">
        <v>416</v>
      </c>
    </row>
    <row r="726" spans="5:7">
      <c r="E726" s="206" t="s">
        <v>1448</v>
      </c>
      <c r="F726" s="206" t="s">
        <v>417</v>
      </c>
      <c r="G726" s="206" t="s">
        <v>416</v>
      </c>
    </row>
    <row r="727" spans="5:7">
      <c r="E727" s="206" t="s">
        <v>1448</v>
      </c>
      <c r="F727" s="206" t="s">
        <v>417</v>
      </c>
      <c r="G727" s="206" t="s">
        <v>416</v>
      </c>
    </row>
    <row r="728" spans="5:7">
      <c r="E728" s="206" t="s">
        <v>1448</v>
      </c>
      <c r="F728" s="206" t="s">
        <v>417</v>
      </c>
      <c r="G728" s="206" t="s">
        <v>416</v>
      </c>
    </row>
    <row r="729" spans="5:7">
      <c r="E729" s="206" t="s">
        <v>1449</v>
      </c>
      <c r="F729" s="206" t="s">
        <v>421</v>
      </c>
      <c r="G729" s="206" t="s">
        <v>416</v>
      </c>
    </row>
    <row r="730" spans="5:7">
      <c r="E730" s="206" t="s">
        <v>1449</v>
      </c>
      <c r="F730" s="206" t="s">
        <v>421</v>
      </c>
      <c r="G730" s="206" t="s">
        <v>416</v>
      </c>
    </row>
    <row r="731" spans="5:7">
      <c r="E731" s="206" t="s">
        <v>1449</v>
      </c>
      <c r="F731" s="206" t="s">
        <v>421</v>
      </c>
      <c r="G731" s="206" t="s">
        <v>416</v>
      </c>
    </row>
    <row r="732" spans="5:7">
      <c r="E732" s="206" t="s">
        <v>1449</v>
      </c>
      <c r="F732" s="206" t="s">
        <v>421</v>
      </c>
      <c r="G732" s="206" t="s">
        <v>416</v>
      </c>
    </row>
    <row r="733" spans="5:7">
      <c r="E733" s="206" t="s">
        <v>1449</v>
      </c>
      <c r="F733" s="206" t="s">
        <v>421</v>
      </c>
      <c r="G733" s="206" t="s">
        <v>416</v>
      </c>
    </row>
    <row r="734" spans="5:7">
      <c r="E734" s="206" t="s">
        <v>1449</v>
      </c>
      <c r="F734" s="206" t="s">
        <v>421</v>
      </c>
      <c r="G734" s="206" t="s">
        <v>416</v>
      </c>
    </row>
    <row r="735" spans="5:7">
      <c r="E735" s="206" t="s">
        <v>1450</v>
      </c>
      <c r="F735" s="206" t="s">
        <v>419</v>
      </c>
      <c r="G735" s="206" t="s">
        <v>416</v>
      </c>
    </row>
    <row r="736" spans="5:7">
      <c r="E736" s="206" t="s">
        <v>1450</v>
      </c>
      <c r="F736" s="206" t="s">
        <v>419</v>
      </c>
      <c r="G736" s="206" t="s">
        <v>416</v>
      </c>
    </row>
    <row r="737" spans="5:7">
      <c r="E737" s="206" t="s">
        <v>1450</v>
      </c>
      <c r="F737" s="206" t="s">
        <v>419</v>
      </c>
      <c r="G737" s="206" t="s">
        <v>416</v>
      </c>
    </row>
    <row r="738" spans="5:7">
      <c r="E738" s="206" t="s">
        <v>1450</v>
      </c>
      <c r="F738" s="206" t="s">
        <v>419</v>
      </c>
      <c r="G738" s="206" t="s">
        <v>416</v>
      </c>
    </row>
    <row r="739" spans="5:7">
      <c r="E739" s="206" t="s">
        <v>1450</v>
      </c>
      <c r="F739" s="206" t="s">
        <v>419</v>
      </c>
      <c r="G739" s="206" t="s">
        <v>416</v>
      </c>
    </row>
    <row r="740" spans="5:7">
      <c r="E740" s="206" t="s">
        <v>1450</v>
      </c>
      <c r="F740" s="206" t="s">
        <v>419</v>
      </c>
      <c r="G740" s="206" t="s">
        <v>416</v>
      </c>
    </row>
    <row r="741" spans="5:7">
      <c r="E741" s="206" t="s">
        <v>1451</v>
      </c>
      <c r="F741" s="206" t="s">
        <v>421</v>
      </c>
      <c r="G741" s="206" t="s">
        <v>416</v>
      </c>
    </row>
    <row r="742" spans="5:7">
      <c r="E742" s="206" t="s">
        <v>1451</v>
      </c>
      <c r="F742" s="206" t="s">
        <v>421</v>
      </c>
      <c r="G742" s="206" t="s">
        <v>416</v>
      </c>
    </row>
    <row r="743" spans="5:7">
      <c r="E743" s="206" t="s">
        <v>1451</v>
      </c>
      <c r="F743" s="206" t="s">
        <v>423</v>
      </c>
      <c r="G743" s="206" t="s">
        <v>416</v>
      </c>
    </row>
    <row r="744" spans="5:7">
      <c r="E744" s="206" t="s">
        <v>1451</v>
      </c>
      <c r="F744" s="206" t="s">
        <v>423</v>
      </c>
      <c r="G744" s="206" t="s">
        <v>416</v>
      </c>
    </row>
    <row r="745" spans="5:7">
      <c r="E745" s="206" t="s">
        <v>1451</v>
      </c>
      <c r="F745" s="206" t="s">
        <v>421</v>
      </c>
      <c r="G745" s="206" t="s">
        <v>416</v>
      </c>
    </row>
    <row r="746" spans="5:7">
      <c r="E746" s="206" t="s">
        <v>1451</v>
      </c>
      <c r="F746" s="206" t="s">
        <v>423</v>
      </c>
      <c r="G746" s="206" t="s">
        <v>416</v>
      </c>
    </row>
    <row r="747" spans="5:7">
      <c r="E747" s="206" t="s">
        <v>1451</v>
      </c>
      <c r="F747" s="206" t="s">
        <v>423</v>
      </c>
      <c r="G747" s="206" t="s">
        <v>416</v>
      </c>
    </row>
    <row r="748" spans="5:7">
      <c r="E748" s="206" t="s">
        <v>1451</v>
      </c>
      <c r="F748" s="206" t="s">
        <v>423</v>
      </c>
      <c r="G748" s="206" t="s">
        <v>416</v>
      </c>
    </row>
    <row r="749" spans="5:7">
      <c r="E749" s="206" t="s">
        <v>1451</v>
      </c>
      <c r="F749" s="206" t="s">
        <v>423</v>
      </c>
      <c r="G749" s="206" t="s">
        <v>416</v>
      </c>
    </row>
    <row r="750" spans="5:7">
      <c r="E750" s="206" t="s">
        <v>1451</v>
      </c>
      <c r="F750" s="206" t="s">
        <v>421</v>
      </c>
      <c r="G750" s="206" t="s">
        <v>416</v>
      </c>
    </row>
    <row r="751" spans="5:7">
      <c r="E751" s="206" t="s">
        <v>1452</v>
      </c>
      <c r="F751" s="206" t="s">
        <v>417</v>
      </c>
      <c r="G751" s="206" t="s">
        <v>416</v>
      </c>
    </row>
    <row r="752" spans="5:7">
      <c r="E752" s="206" t="s">
        <v>1452</v>
      </c>
      <c r="F752" s="206" t="s">
        <v>417</v>
      </c>
      <c r="G752" s="206" t="s">
        <v>416</v>
      </c>
    </row>
    <row r="753" spans="5:7">
      <c r="E753" s="206" t="s">
        <v>1452</v>
      </c>
      <c r="F753" s="206" t="s">
        <v>419</v>
      </c>
      <c r="G753" s="206" t="s">
        <v>416</v>
      </c>
    </row>
    <row r="754" spans="5:7">
      <c r="E754" s="206" t="s">
        <v>1452</v>
      </c>
      <c r="F754" s="206" t="s">
        <v>419</v>
      </c>
      <c r="G754" s="206" t="s">
        <v>416</v>
      </c>
    </row>
    <row r="755" spans="5:7">
      <c r="E755" s="206" t="s">
        <v>1452</v>
      </c>
      <c r="F755" s="206" t="s">
        <v>417</v>
      </c>
      <c r="G755" s="206" t="s">
        <v>416</v>
      </c>
    </row>
    <row r="756" spans="5:7">
      <c r="E756" s="206" t="s">
        <v>1452</v>
      </c>
      <c r="F756" s="206" t="s">
        <v>417</v>
      </c>
      <c r="G756" s="206" t="s">
        <v>416</v>
      </c>
    </row>
    <row r="757" spans="5:7">
      <c r="E757" s="206" t="s">
        <v>1452</v>
      </c>
      <c r="F757" s="206" t="s">
        <v>417</v>
      </c>
      <c r="G757" s="206" t="s">
        <v>416</v>
      </c>
    </row>
    <row r="758" spans="5:7">
      <c r="E758" s="206" t="s">
        <v>1452</v>
      </c>
      <c r="F758" s="206" t="s">
        <v>417</v>
      </c>
      <c r="G758" s="206" t="s">
        <v>416</v>
      </c>
    </row>
    <row r="759" spans="5:7">
      <c r="E759" s="206" t="s">
        <v>1452</v>
      </c>
      <c r="F759" s="206" t="s">
        <v>417</v>
      </c>
      <c r="G759" s="206" t="s">
        <v>416</v>
      </c>
    </row>
    <row r="760" spans="5:7">
      <c r="E760" s="206" t="s">
        <v>1452</v>
      </c>
      <c r="F760" s="206" t="s">
        <v>417</v>
      </c>
      <c r="G760" s="206" t="s">
        <v>416</v>
      </c>
    </row>
    <row r="761" spans="5:7">
      <c r="E761" s="206" t="s">
        <v>1452</v>
      </c>
      <c r="F761" s="206" t="s">
        <v>419</v>
      </c>
      <c r="G761" s="206" t="s">
        <v>416</v>
      </c>
    </row>
    <row r="762" spans="5:7">
      <c r="E762" s="206" t="s">
        <v>1452</v>
      </c>
      <c r="F762" s="206" t="s">
        <v>419</v>
      </c>
      <c r="G762" s="206" t="s">
        <v>416</v>
      </c>
    </row>
    <row r="763" spans="5:7">
      <c r="E763" s="206" t="s">
        <v>1452</v>
      </c>
      <c r="F763" s="206" t="s">
        <v>419</v>
      </c>
      <c r="G763" s="206" t="s">
        <v>416</v>
      </c>
    </row>
    <row r="764" spans="5:7">
      <c r="E764" s="206" t="s">
        <v>1452</v>
      </c>
      <c r="F764" s="206" t="s">
        <v>419</v>
      </c>
      <c r="G764" s="206" t="s">
        <v>416</v>
      </c>
    </row>
    <row r="765" spans="5:7">
      <c r="E765" s="206" t="s">
        <v>1453</v>
      </c>
      <c r="F765" s="206" t="s">
        <v>421</v>
      </c>
      <c r="G765" s="206" t="s">
        <v>416</v>
      </c>
    </row>
    <row r="766" spans="5:7">
      <c r="E766" s="206" t="s">
        <v>1453</v>
      </c>
      <c r="F766" s="206" t="s">
        <v>421</v>
      </c>
      <c r="G766" s="206" t="s">
        <v>416</v>
      </c>
    </row>
    <row r="767" spans="5:7">
      <c r="E767" s="206" t="s">
        <v>1453</v>
      </c>
      <c r="F767" s="206" t="s">
        <v>421</v>
      </c>
      <c r="G767" s="206" t="s">
        <v>416</v>
      </c>
    </row>
    <row r="768" spans="5:7">
      <c r="E768" s="206" t="s">
        <v>1453</v>
      </c>
      <c r="F768" s="206" t="s">
        <v>421</v>
      </c>
      <c r="G768" s="206" t="s">
        <v>416</v>
      </c>
    </row>
    <row r="769" spans="5:7">
      <c r="E769" s="206" t="s">
        <v>1453</v>
      </c>
      <c r="F769" s="206" t="s">
        <v>421</v>
      </c>
      <c r="G769" s="206" t="s">
        <v>416</v>
      </c>
    </row>
    <row r="770" spans="5:7">
      <c r="E770" s="206" t="s">
        <v>1453</v>
      </c>
      <c r="F770" s="206" t="s">
        <v>421</v>
      </c>
      <c r="G770" s="206" t="s">
        <v>416</v>
      </c>
    </row>
    <row r="771" spans="5:7">
      <c r="E771" s="206" t="s">
        <v>1454</v>
      </c>
      <c r="F771" s="206" t="s">
        <v>419</v>
      </c>
      <c r="G771" s="206" t="s">
        <v>416</v>
      </c>
    </row>
    <row r="772" spans="5:7">
      <c r="E772" s="206" t="s">
        <v>1454</v>
      </c>
      <c r="F772" s="206" t="s">
        <v>419</v>
      </c>
      <c r="G772" s="206" t="s">
        <v>416</v>
      </c>
    </row>
    <row r="773" spans="5:7">
      <c r="E773" s="206" t="s">
        <v>1454</v>
      </c>
      <c r="F773" s="206" t="s">
        <v>419</v>
      </c>
      <c r="G773" s="206" t="s">
        <v>416</v>
      </c>
    </row>
    <row r="774" spans="5:7">
      <c r="E774" s="206" t="s">
        <v>1454</v>
      </c>
      <c r="F774" s="206" t="s">
        <v>419</v>
      </c>
      <c r="G774" s="206" t="s">
        <v>416</v>
      </c>
    </row>
    <row r="775" spans="5:7">
      <c r="E775" s="206" t="s">
        <v>1454</v>
      </c>
      <c r="F775" s="206" t="s">
        <v>419</v>
      </c>
      <c r="G775" s="206" t="s">
        <v>416</v>
      </c>
    </row>
    <row r="776" spans="5:7">
      <c r="E776" s="206" t="s">
        <v>1454</v>
      </c>
      <c r="F776" s="206" t="s">
        <v>419</v>
      </c>
      <c r="G776" s="206" t="s">
        <v>416</v>
      </c>
    </row>
    <row r="777" spans="5:7">
      <c r="E777" s="206" t="s">
        <v>1455</v>
      </c>
      <c r="F777" s="206" t="s">
        <v>422</v>
      </c>
      <c r="G777" s="206" t="s">
        <v>416</v>
      </c>
    </row>
    <row r="778" spans="5:7">
      <c r="E778" s="206" t="s">
        <v>1455</v>
      </c>
      <c r="F778" s="206" t="s">
        <v>422</v>
      </c>
      <c r="G778" s="206" t="s">
        <v>416</v>
      </c>
    </row>
    <row r="779" spans="5:7">
      <c r="E779" s="206" t="s">
        <v>1455</v>
      </c>
      <c r="F779" s="206" t="s">
        <v>421</v>
      </c>
      <c r="G779" s="206" t="s">
        <v>416</v>
      </c>
    </row>
    <row r="780" spans="5:7">
      <c r="E780" s="206" t="s">
        <v>1455</v>
      </c>
      <c r="F780" s="206" t="s">
        <v>421</v>
      </c>
      <c r="G780" s="206" t="s">
        <v>416</v>
      </c>
    </row>
    <row r="781" spans="5:7">
      <c r="E781" s="206" t="s">
        <v>1455</v>
      </c>
      <c r="F781" s="206" t="s">
        <v>423</v>
      </c>
      <c r="G781" s="206" t="s">
        <v>416</v>
      </c>
    </row>
    <row r="782" spans="5:7">
      <c r="E782" s="206" t="s">
        <v>1455</v>
      </c>
      <c r="F782" s="206" t="s">
        <v>423</v>
      </c>
      <c r="G782" s="206" t="s">
        <v>416</v>
      </c>
    </row>
    <row r="783" spans="5:7">
      <c r="E783" s="206" t="s">
        <v>1455</v>
      </c>
      <c r="F783" s="206" t="s">
        <v>422</v>
      </c>
      <c r="G783" s="206" t="s">
        <v>416</v>
      </c>
    </row>
    <row r="784" spans="5:7">
      <c r="E784" s="206" t="s">
        <v>1455</v>
      </c>
      <c r="F784" s="206" t="s">
        <v>422</v>
      </c>
      <c r="G784" s="206" t="s">
        <v>416</v>
      </c>
    </row>
    <row r="785" spans="5:7">
      <c r="E785" s="206" t="s">
        <v>1455</v>
      </c>
      <c r="F785" s="206" t="s">
        <v>422</v>
      </c>
      <c r="G785" s="206" t="s">
        <v>416</v>
      </c>
    </row>
    <row r="786" spans="5:7">
      <c r="E786" s="206" t="s">
        <v>1455</v>
      </c>
      <c r="F786" s="206" t="s">
        <v>422</v>
      </c>
      <c r="G786" s="206" t="s">
        <v>416</v>
      </c>
    </row>
    <row r="787" spans="5:7">
      <c r="E787" s="206" t="s">
        <v>1455</v>
      </c>
      <c r="F787" s="206" t="s">
        <v>423</v>
      </c>
      <c r="G787" s="206" t="s">
        <v>416</v>
      </c>
    </row>
    <row r="788" spans="5:7">
      <c r="E788" s="206" t="s">
        <v>1455</v>
      </c>
      <c r="F788" s="206" t="s">
        <v>423</v>
      </c>
      <c r="G788" s="206" t="s">
        <v>416</v>
      </c>
    </row>
    <row r="789" spans="5:7">
      <c r="E789" s="206" t="s">
        <v>1455</v>
      </c>
      <c r="F789" s="206" t="s">
        <v>423</v>
      </c>
      <c r="G789" s="206" t="s">
        <v>416</v>
      </c>
    </row>
    <row r="790" spans="5:7">
      <c r="E790" s="206" t="s">
        <v>1455</v>
      </c>
      <c r="F790" s="206" t="s">
        <v>423</v>
      </c>
      <c r="G790" s="206" t="s">
        <v>416</v>
      </c>
    </row>
    <row r="791" spans="5:7">
      <c r="E791" s="206" t="s">
        <v>1455</v>
      </c>
      <c r="F791" s="206" t="s">
        <v>421</v>
      </c>
      <c r="G791" s="206" t="s">
        <v>416</v>
      </c>
    </row>
    <row r="792" spans="5:7">
      <c r="E792" s="206" t="s">
        <v>1455</v>
      </c>
      <c r="F792" s="206" t="s">
        <v>421</v>
      </c>
      <c r="G792" s="206" t="s">
        <v>416</v>
      </c>
    </row>
    <row r="793" spans="5:7">
      <c r="E793" s="206" t="s">
        <v>1455</v>
      </c>
      <c r="F793" s="206" t="s">
        <v>421</v>
      </c>
      <c r="G793" s="206" t="s">
        <v>416</v>
      </c>
    </row>
    <row r="794" spans="5:7">
      <c r="E794" s="206" t="s">
        <v>1455</v>
      </c>
      <c r="F794" s="206" t="s">
        <v>421</v>
      </c>
      <c r="G794" s="206" t="s">
        <v>416</v>
      </c>
    </row>
    <row r="795" spans="5:7">
      <c r="E795" s="206" t="s">
        <v>1456</v>
      </c>
      <c r="F795" s="206" t="s">
        <v>420</v>
      </c>
      <c r="G795" s="206" t="s">
        <v>416</v>
      </c>
    </row>
    <row r="796" spans="5:7">
      <c r="E796" s="206" t="s">
        <v>1456</v>
      </c>
      <c r="F796" s="206" t="s">
        <v>420</v>
      </c>
      <c r="G796" s="206" t="s">
        <v>416</v>
      </c>
    </row>
    <row r="797" spans="5:7">
      <c r="E797" s="206" t="s">
        <v>1456</v>
      </c>
      <c r="F797" s="206" t="s">
        <v>420</v>
      </c>
      <c r="G797" s="206" t="s">
        <v>416</v>
      </c>
    </row>
    <row r="798" spans="5:7">
      <c r="E798" s="206" t="s">
        <v>1456</v>
      </c>
      <c r="F798" s="206" t="s">
        <v>420</v>
      </c>
      <c r="G798" s="206" t="s">
        <v>416</v>
      </c>
    </row>
    <row r="799" spans="5:7">
      <c r="E799" s="206" t="s">
        <v>1456</v>
      </c>
      <c r="F799" s="206" t="s">
        <v>420</v>
      </c>
      <c r="G799" s="206" t="s">
        <v>416</v>
      </c>
    </row>
    <row r="800" spans="5:7">
      <c r="E800" s="206" t="s">
        <v>1456</v>
      </c>
      <c r="F800" s="206" t="s">
        <v>420</v>
      </c>
      <c r="G800" s="206" t="s">
        <v>416</v>
      </c>
    </row>
    <row r="801" spans="5:7">
      <c r="E801" s="206" t="s">
        <v>1457</v>
      </c>
      <c r="F801" s="206" t="s">
        <v>419</v>
      </c>
      <c r="G801" s="206" t="s">
        <v>416</v>
      </c>
    </row>
    <row r="802" spans="5:7">
      <c r="E802" s="206" t="s">
        <v>1457</v>
      </c>
      <c r="F802" s="206" t="s">
        <v>419</v>
      </c>
      <c r="G802" s="206" t="s">
        <v>416</v>
      </c>
    </row>
    <row r="803" spans="5:7">
      <c r="E803" s="206" t="s">
        <v>1457</v>
      </c>
      <c r="F803" s="206" t="s">
        <v>417</v>
      </c>
      <c r="G803" s="206" t="s">
        <v>416</v>
      </c>
    </row>
    <row r="804" spans="5:7">
      <c r="E804" s="206" t="s">
        <v>1457</v>
      </c>
      <c r="F804" s="206" t="s">
        <v>417</v>
      </c>
      <c r="G804" s="206" t="s">
        <v>416</v>
      </c>
    </row>
    <row r="805" spans="5:7">
      <c r="E805" s="206" t="s">
        <v>1457</v>
      </c>
      <c r="F805" s="206" t="s">
        <v>417</v>
      </c>
      <c r="G805" s="206" t="s">
        <v>416</v>
      </c>
    </row>
    <row r="806" spans="5:7">
      <c r="E806" s="206" t="s">
        <v>1457</v>
      </c>
      <c r="F806" s="206" t="s">
        <v>417</v>
      </c>
      <c r="G806" s="206" t="s">
        <v>416</v>
      </c>
    </row>
    <row r="807" spans="5:7">
      <c r="E807" s="206" t="s">
        <v>1457</v>
      </c>
      <c r="F807" s="206" t="s">
        <v>417</v>
      </c>
      <c r="G807" s="206" t="s">
        <v>416</v>
      </c>
    </row>
    <row r="808" spans="5:7">
      <c r="E808" s="206" t="s">
        <v>1457</v>
      </c>
      <c r="F808" s="206" t="s">
        <v>417</v>
      </c>
      <c r="G808" s="206" t="s">
        <v>416</v>
      </c>
    </row>
    <row r="809" spans="5:7">
      <c r="E809" s="206" t="s">
        <v>1457</v>
      </c>
      <c r="F809" s="206" t="s">
        <v>417</v>
      </c>
      <c r="G809" s="206" t="s">
        <v>416</v>
      </c>
    </row>
    <row r="810" spans="5:7">
      <c r="E810" s="206" t="s">
        <v>1457</v>
      </c>
      <c r="F810" s="206" t="s">
        <v>417</v>
      </c>
      <c r="G810" s="206" t="s">
        <v>416</v>
      </c>
    </row>
    <row r="811" spans="5:7">
      <c r="E811" s="206" t="s">
        <v>1457</v>
      </c>
      <c r="F811" s="206" t="s">
        <v>419</v>
      </c>
      <c r="G811" s="206" t="s">
        <v>416</v>
      </c>
    </row>
    <row r="812" spans="5:7">
      <c r="E812" s="206" t="s">
        <v>1457</v>
      </c>
      <c r="F812" s="206" t="s">
        <v>419</v>
      </c>
      <c r="G812" s="206" t="s">
        <v>416</v>
      </c>
    </row>
    <row r="813" spans="5:7">
      <c r="E813" s="206" t="s">
        <v>1457</v>
      </c>
      <c r="F813" s="206" t="s">
        <v>419</v>
      </c>
      <c r="G813" s="206" t="s">
        <v>416</v>
      </c>
    </row>
    <row r="814" spans="5:7">
      <c r="E814" s="206" t="s">
        <v>1457</v>
      </c>
      <c r="F814" s="206" t="s">
        <v>419</v>
      </c>
      <c r="G814" s="206" t="s">
        <v>416</v>
      </c>
    </row>
    <row r="815" spans="5:7">
      <c r="E815" s="206" t="s">
        <v>1458</v>
      </c>
      <c r="F815" s="206" t="s">
        <v>419</v>
      </c>
      <c r="G815" s="206" t="s">
        <v>416</v>
      </c>
    </row>
    <row r="816" spans="5:7">
      <c r="E816" s="206" t="s">
        <v>1458</v>
      </c>
      <c r="F816" s="206" t="s">
        <v>419</v>
      </c>
      <c r="G816" s="206" t="s">
        <v>416</v>
      </c>
    </row>
    <row r="817" spans="5:7">
      <c r="E817" s="206" t="s">
        <v>1458</v>
      </c>
      <c r="F817" s="206" t="s">
        <v>417</v>
      </c>
      <c r="G817" s="206" t="s">
        <v>416</v>
      </c>
    </row>
    <row r="818" spans="5:7">
      <c r="E818" s="206" t="s">
        <v>1458</v>
      </c>
      <c r="F818" s="206" t="s">
        <v>417</v>
      </c>
      <c r="G818" s="206" t="s">
        <v>416</v>
      </c>
    </row>
    <row r="819" spans="5:7">
      <c r="E819" s="206" t="s">
        <v>1458</v>
      </c>
      <c r="F819" s="206" t="s">
        <v>419</v>
      </c>
      <c r="G819" s="206" t="s">
        <v>416</v>
      </c>
    </row>
    <row r="820" spans="5:7">
      <c r="E820" s="206" t="s">
        <v>1458</v>
      </c>
      <c r="F820" s="206" t="s">
        <v>419</v>
      </c>
      <c r="G820" s="206" t="s">
        <v>416</v>
      </c>
    </row>
    <row r="821" spans="5:7">
      <c r="E821" s="206" t="s">
        <v>1458</v>
      </c>
      <c r="F821" s="206" t="s">
        <v>419</v>
      </c>
      <c r="G821" s="206" t="s">
        <v>416</v>
      </c>
    </row>
    <row r="822" spans="5:7">
      <c r="E822" s="206" t="s">
        <v>1458</v>
      </c>
      <c r="F822" s="206" t="s">
        <v>419</v>
      </c>
      <c r="G822" s="206" t="s">
        <v>416</v>
      </c>
    </row>
    <row r="823" spans="5:7">
      <c r="E823" s="206" t="s">
        <v>4964</v>
      </c>
      <c r="F823" s="206" t="s">
        <v>419</v>
      </c>
      <c r="G823" s="206" t="s">
        <v>416</v>
      </c>
    </row>
    <row r="824" spans="5:7">
      <c r="E824" s="206" t="s">
        <v>4964</v>
      </c>
      <c r="F824" s="206" t="s">
        <v>419</v>
      </c>
      <c r="G824" s="206" t="s">
        <v>416</v>
      </c>
    </row>
    <row r="825" spans="5:7">
      <c r="E825" s="206" t="s">
        <v>4964</v>
      </c>
      <c r="F825" s="206" t="s">
        <v>419</v>
      </c>
      <c r="G825" s="206" t="s">
        <v>416</v>
      </c>
    </row>
    <row r="826" spans="5:7">
      <c r="E826" s="206" t="s">
        <v>4964</v>
      </c>
      <c r="F826" s="206" t="s">
        <v>419</v>
      </c>
      <c r="G826" s="206" t="s">
        <v>416</v>
      </c>
    </row>
    <row r="827" spans="5:7">
      <c r="E827" s="206" t="s">
        <v>4964</v>
      </c>
      <c r="F827" s="206" t="s">
        <v>419</v>
      </c>
      <c r="G827" s="206" t="s">
        <v>416</v>
      </c>
    </row>
    <row r="828" spans="5:7">
      <c r="E828" s="206" t="s">
        <v>4964</v>
      </c>
      <c r="F828" s="206" t="s">
        <v>419</v>
      </c>
      <c r="G828" s="206" t="s">
        <v>416</v>
      </c>
    </row>
    <row r="829" spans="5:7">
      <c r="E829" s="206" t="s">
        <v>1459</v>
      </c>
      <c r="F829" s="206" t="s">
        <v>422</v>
      </c>
      <c r="G829" s="206" t="s">
        <v>416</v>
      </c>
    </row>
    <row r="830" spans="5:7">
      <c r="E830" s="206" t="s">
        <v>1459</v>
      </c>
      <c r="F830" s="206" t="s">
        <v>422</v>
      </c>
      <c r="G830" s="206" t="s">
        <v>416</v>
      </c>
    </row>
    <row r="831" spans="5:7">
      <c r="E831" s="206" t="s">
        <v>1459</v>
      </c>
      <c r="F831" s="206" t="s">
        <v>422</v>
      </c>
      <c r="G831" s="206" t="s">
        <v>416</v>
      </c>
    </row>
    <row r="832" spans="5:7">
      <c r="E832" s="206" t="s">
        <v>1459</v>
      </c>
      <c r="F832" s="206" t="s">
        <v>422</v>
      </c>
      <c r="G832" s="206" t="s">
        <v>416</v>
      </c>
    </row>
    <row r="833" spans="5:7">
      <c r="E833" s="206" t="s">
        <v>1459</v>
      </c>
      <c r="F833" s="206" t="s">
        <v>422</v>
      </c>
      <c r="G833" s="206" t="s">
        <v>416</v>
      </c>
    </row>
    <row r="834" spans="5:7">
      <c r="E834" s="206" t="s">
        <v>1459</v>
      </c>
      <c r="F834" s="206" t="s">
        <v>422</v>
      </c>
      <c r="G834" s="206" t="s">
        <v>416</v>
      </c>
    </row>
    <row r="835" spans="5:7">
      <c r="E835" s="206" t="s">
        <v>1460</v>
      </c>
      <c r="F835" s="206" t="s">
        <v>417</v>
      </c>
      <c r="G835" s="206" t="s">
        <v>416</v>
      </c>
    </row>
    <row r="836" spans="5:7">
      <c r="E836" s="206" t="s">
        <v>1460</v>
      </c>
      <c r="F836" s="206" t="s">
        <v>417</v>
      </c>
      <c r="G836" s="206" t="s">
        <v>416</v>
      </c>
    </row>
    <row r="837" spans="5:7">
      <c r="E837" s="206" t="s">
        <v>1460</v>
      </c>
      <c r="F837" s="206" t="s">
        <v>417</v>
      </c>
      <c r="G837" s="206" t="s">
        <v>416</v>
      </c>
    </row>
    <row r="838" spans="5:7">
      <c r="E838" s="206" t="s">
        <v>1460</v>
      </c>
      <c r="F838" s="206" t="s">
        <v>417</v>
      </c>
      <c r="G838" s="206" t="s">
        <v>416</v>
      </c>
    </row>
    <row r="839" spans="5:7">
      <c r="E839" s="206" t="s">
        <v>1461</v>
      </c>
      <c r="F839" s="206" t="s">
        <v>417</v>
      </c>
      <c r="G839" s="206" t="s">
        <v>416</v>
      </c>
    </row>
    <row r="840" spans="5:7">
      <c r="E840" s="206" t="s">
        <v>1461</v>
      </c>
      <c r="F840" s="206" t="s">
        <v>417</v>
      </c>
      <c r="G840" s="206" t="s">
        <v>416</v>
      </c>
    </row>
    <row r="841" spans="5:7">
      <c r="E841" s="206" t="s">
        <v>1461</v>
      </c>
      <c r="F841" s="206" t="s">
        <v>419</v>
      </c>
      <c r="G841" s="206" t="s">
        <v>416</v>
      </c>
    </row>
    <row r="842" spans="5:7">
      <c r="E842" s="206" t="s">
        <v>1461</v>
      </c>
      <c r="F842" s="206" t="s">
        <v>417</v>
      </c>
      <c r="G842" s="206" t="s">
        <v>416</v>
      </c>
    </row>
    <row r="843" spans="5:7">
      <c r="E843" s="206" t="s">
        <v>1461</v>
      </c>
      <c r="F843" s="206" t="s">
        <v>417</v>
      </c>
      <c r="G843" s="206" t="s">
        <v>416</v>
      </c>
    </row>
    <row r="844" spans="5:7">
      <c r="E844" s="206" t="s">
        <v>1461</v>
      </c>
      <c r="F844" s="206" t="s">
        <v>417</v>
      </c>
      <c r="G844" s="206" t="s">
        <v>416</v>
      </c>
    </row>
    <row r="845" spans="5:7">
      <c r="E845" s="206" t="s">
        <v>1461</v>
      </c>
      <c r="F845" s="206" t="s">
        <v>417</v>
      </c>
      <c r="G845" s="206" t="s">
        <v>416</v>
      </c>
    </row>
    <row r="846" spans="5:7">
      <c r="E846" s="206" t="s">
        <v>1461</v>
      </c>
      <c r="F846" s="206" t="s">
        <v>419</v>
      </c>
      <c r="G846" s="206" t="s">
        <v>416</v>
      </c>
    </row>
    <row r="847" spans="5:7">
      <c r="E847" s="206" t="s">
        <v>1461</v>
      </c>
      <c r="F847" s="206" t="s">
        <v>419</v>
      </c>
      <c r="G847" s="206" t="s">
        <v>416</v>
      </c>
    </row>
    <row r="848" spans="5:7">
      <c r="E848" s="206" t="s">
        <v>1462</v>
      </c>
      <c r="F848" s="206" t="s">
        <v>422</v>
      </c>
      <c r="G848" s="206" t="s">
        <v>416</v>
      </c>
    </row>
    <row r="849" spans="5:7">
      <c r="E849" s="206" t="s">
        <v>1462</v>
      </c>
      <c r="F849" s="206" t="s">
        <v>422</v>
      </c>
      <c r="G849" s="206" t="s">
        <v>416</v>
      </c>
    </row>
    <row r="850" spans="5:7">
      <c r="E850" s="206" t="s">
        <v>1462</v>
      </c>
      <c r="F850" s="206" t="s">
        <v>422</v>
      </c>
      <c r="G850" s="206" t="s">
        <v>416</v>
      </c>
    </row>
    <row r="851" spans="5:7">
      <c r="E851" s="206" t="s">
        <v>1462</v>
      </c>
      <c r="F851" s="206" t="s">
        <v>422</v>
      </c>
      <c r="G851" s="206" t="s">
        <v>416</v>
      </c>
    </row>
    <row r="852" spans="5:7">
      <c r="E852" s="206" t="s">
        <v>1462</v>
      </c>
      <c r="F852" s="206" t="s">
        <v>422</v>
      </c>
      <c r="G852" s="206" t="s">
        <v>416</v>
      </c>
    </row>
    <row r="853" spans="5:7">
      <c r="E853" s="206" t="s">
        <v>1462</v>
      </c>
      <c r="F853" s="206" t="s">
        <v>422</v>
      </c>
      <c r="G853" s="206" t="s">
        <v>416</v>
      </c>
    </row>
    <row r="854" spans="5:7">
      <c r="E854" s="206" t="s">
        <v>4965</v>
      </c>
      <c r="F854" s="206" t="s">
        <v>5071</v>
      </c>
      <c r="G854" s="206" t="s">
        <v>416</v>
      </c>
    </row>
    <row r="855" spans="5:7">
      <c r="E855" s="206" t="s">
        <v>4965</v>
      </c>
      <c r="F855" s="206" t="s">
        <v>5071</v>
      </c>
      <c r="G855" s="206" t="s">
        <v>416</v>
      </c>
    </row>
    <row r="856" spans="5:7">
      <c r="E856" s="206" t="s">
        <v>4965</v>
      </c>
      <c r="F856" s="206" t="s">
        <v>5071</v>
      </c>
      <c r="G856" s="206" t="s">
        <v>416</v>
      </c>
    </row>
    <row r="857" spans="5:7">
      <c r="E857" s="206" t="s">
        <v>4965</v>
      </c>
      <c r="F857" s="206" t="s">
        <v>5071</v>
      </c>
      <c r="G857" s="206" t="s">
        <v>416</v>
      </c>
    </row>
    <row r="858" spans="5:7">
      <c r="E858" s="206" t="s">
        <v>4965</v>
      </c>
      <c r="F858" s="206" t="s">
        <v>5071</v>
      </c>
      <c r="G858" s="206" t="s">
        <v>416</v>
      </c>
    </row>
    <row r="859" spans="5:7">
      <c r="E859" s="206" t="s">
        <v>4965</v>
      </c>
      <c r="F859" s="206" t="s">
        <v>5071</v>
      </c>
      <c r="G859" s="206" t="s">
        <v>416</v>
      </c>
    </row>
    <row r="860" spans="5:7">
      <c r="E860" s="206" t="s">
        <v>4965</v>
      </c>
      <c r="F860" s="206" t="s">
        <v>5071</v>
      </c>
      <c r="G860" s="206" t="s">
        <v>416</v>
      </c>
    </row>
    <row r="861" spans="5:7">
      <c r="E861" s="206" t="s">
        <v>1463</v>
      </c>
      <c r="F861" s="206" t="s">
        <v>422</v>
      </c>
      <c r="G861" s="206" t="s">
        <v>416</v>
      </c>
    </row>
    <row r="862" spans="5:7">
      <c r="E862" s="206" t="s">
        <v>1463</v>
      </c>
      <c r="F862" s="206" t="s">
        <v>422</v>
      </c>
      <c r="G862" s="206" t="s">
        <v>416</v>
      </c>
    </row>
    <row r="863" spans="5:7">
      <c r="E863" s="206" t="s">
        <v>1463</v>
      </c>
      <c r="F863" s="206" t="s">
        <v>422</v>
      </c>
      <c r="G863" s="206" t="s">
        <v>416</v>
      </c>
    </row>
    <row r="864" spans="5:7">
      <c r="E864" s="206" t="s">
        <v>1463</v>
      </c>
      <c r="F864" s="206" t="s">
        <v>422</v>
      </c>
      <c r="G864" s="206" t="s">
        <v>416</v>
      </c>
    </row>
    <row r="865" spans="5:7">
      <c r="E865" s="206" t="s">
        <v>1463</v>
      </c>
      <c r="F865" s="206" t="s">
        <v>422</v>
      </c>
      <c r="G865" s="206" t="s">
        <v>416</v>
      </c>
    </row>
    <row r="866" spans="5:7">
      <c r="E866" s="206" t="s">
        <v>1463</v>
      </c>
      <c r="F866" s="206" t="s">
        <v>422</v>
      </c>
      <c r="G866" s="206" t="s">
        <v>416</v>
      </c>
    </row>
    <row r="867" spans="5:7">
      <c r="E867" s="206" t="s">
        <v>1464</v>
      </c>
      <c r="F867" s="206" t="s">
        <v>421</v>
      </c>
      <c r="G867" s="206" t="s">
        <v>416</v>
      </c>
    </row>
    <row r="868" spans="5:7">
      <c r="E868" s="206" t="s">
        <v>1464</v>
      </c>
      <c r="F868" s="206" t="s">
        <v>421</v>
      </c>
      <c r="G868" s="206" t="s">
        <v>416</v>
      </c>
    </row>
    <row r="869" spans="5:7">
      <c r="E869" s="206" t="s">
        <v>1464</v>
      </c>
      <c r="F869" s="206" t="s">
        <v>421</v>
      </c>
      <c r="G869" s="206" t="s">
        <v>416</v>
      </c>
    </row>
    <row r="870" spans="5:7">
      <c r="E870" s="206" t="s">
        <v>1464</v>
      </c>
      <c r="F870" s="206" t="s">
        <v>421</v>
      </c>
      <c r="G870" s="206" t="s">
        <v>416</v>
      </c>
    </row>
    <row r="871" spans="5:7">
      <c r="E871" s="206" t="s">
        <v>1464</v>
      </c>
      <c r="F871" s="206" t="s">
        <v>421</v>
      </c>
      <c r="G871" s="206" t="s">
        <v>416</v>
      </c>
    </row>
    <row r="872" spans="5:7">
      <c r="E872" s="206" t="s">
        <v>1464</v>
      </c>
      <c r="F872" s="206" t="s">
        <v>421</v>
      </c>
      <c r="G872" s="206" t="s">
        <v>416</v>
      </c>
    </row>
    <row r="873" spans="5:7">
      <c r="E873" s="206" t="s">
        <v>4966</v>
      </c>
      <c r="F873" s="206" t="s">
        <v>5071</v>
      </c>
      <c r="G873" s="206" t="s">
        <v>416</v>
      </c>
    </row>
    <row r="874" spans="5:7">
      <c r="E874" s="206" t="s">
        <v>4966</v>
      </c>
      <c r="F874" s="206" t="s">
        <v>5071</v>
      </c>
      <c r="G874" s="206" t="s">
        <v>416</v>
      </c>
    </row>
    <row r="875" spans="5:7">
      <c r="E875" s="206" t="s">
        <v>4966</v>
      </c>
      <c r="F875" s="206" t="s">
        <v>5071</v>
      </c>
      <c r="G875" s="206" t="s">
        <v>416</v>
      </c>
    </row>
    <row r="876" spans="5:7">
      <c r="E876" s="206" t="s">
        <v>4966</v>
      </c>
      <c r="F876" s="206" t="s">
        <v>5071</v>
      </c>
      <c r="G876" s="206" t="s">
        <v>416</v>
      </c>
    </row>
    <row r="877" spans="5:7">
      <c r="E877" s="206" t="s">
        <v>4966</v>
      </c>
      <c r="F877" s="206" t="s">
        <v>5071</v>
      </c>
      <c r="G877" s="206" t="s">
        <v>416</v>
      </c>
    </row>
    <row r="878" spans="5:7">
      <c r="E878" s="206" t="s">
        <v>4966</v>
      </c>
      <c r="F878" s="206" t="s">
        <v>5071</v>
      </c>
      <c r="G878" s="206" t="s">
        <v>416</v>
      </c>
    </row>
    <row r="879" spans="5:7">
      <c r="E879" s="206" t="s">
        <v>4966</v>
      </c>
      <c r="F879" s="206" t="s">
        <v>5071</v>
      </c>
      <c r="G879" s="206" t="s">
        <v>416</v>
      </c>
    </row>
    <row r="880" spans="5:7">
      <c r="E880" s="206" t="s">
        <v>1465</v>
      </c>
      <c r="F880" s="206" t="s">
        <v>419</v>
      </c>
      <c r="G880" s="206" t="s">
        <v>416</v>
      </c>
    </row>
    <row r="881" spans="5:7">
      <c r="E881" s="206" t="s">
        <v>1465</v>
      </c>
      <c r="F881" s="206" t="s">
        <v>419</v>
      </c>
      <c r="G881" s="206" t="s">
        <v>416</v>
      </c>
    </row>
    <row r="882" spans="5:7">
      <c r="E882" s="206" t="s">
        <v>1465</v>
      </c>
      <c r="F882" s="206" t="s">
        <v>417</v>
      </c>
      <c r="G882" s="206" t="s">
        <v>416</v>
      </c>
    </row>
    <row r="883" spans="5:7">
      <c r="E883" s="206" t="s">
        <v>1465</v>
      </c>
      <c r="F883" s="206" t="s">
        <v>417</v>
      </c>
      <c r="G883" s="206" t="s">
        <v>416</v>
      </c>
    </row>
    <row r="884" spans="5:7">
      <c r="E884" s="206" t="s">
        <v>1465</v>
      </c>
      <c r="F884" s="206" t="s">
        <v>417</v>
      </c>
      <c r="G884" s="206" t="s">
        <v>416</v>
      </c>
    </row>
    <row r="885" spans="5:7">
      <c r="E885" s="206" t="s">
        <v>1465</v>
      </c>
      <c r="F885" s="206" t="s">
        <v>417</v>
      </c>
      <c r="G885" s="206" t="s">
        <v>416</v>
      </c>
    </row>
    <row r="886" spans="5:7">
      <c r="E886" s="206" t="s">
        <v>1465</v>
      </c>
      <c r="F886" s="206" t="s">
        <v>417</v>
      </c>
      <c r="G886" s="206" t="s">
        <v>416</v>
      </c>
    </row>
    <row r="887" spans="5:7">
      <c r="E887" s="206" t="s">
        <v>1465</v>
      </c>
      <c r="F887" s="206" t="s">
        <v>417</v>
      </c>
      <c r="G887" s="206" t="s">
        <v>416</v>
      </c>
    </row>
    <row r="888" spans="5:7">
      <c r="E888" s="206" t="s">
        <v>1465</v>
      </c>
      <c r="F888" s="206" t="s">
        <v>417</v>
      </c>
      <c r="G888" s="206" t="s">
        <v>416</v>
      </c>
    </row>
    <row r="889" spans="5:7">
      <c r="E889" s="206" t="s">
        <v>1465</v>
      </c>
      <c r="F889" s="206" t="s">
        <v>417</v>
      </c>
      <c r="G889" s="206" t="s">
        <v>416</v>
      </c>
    </row>
    <row r="890" spans="5:7">
      <c r="E890" s="206" t="s">
        <v>1465</v>
      </c>
      <c r="F890" s="206" t="s">
        <v>419</v>
      </c>
      <c r="G890" s="206" t="s">
        <v>416</v>
      </c>
    </row>
    <row r="891" spans="5:7">
      <c r="E891" s="206" t="s">
        <v>1465</v>
      </c>
      <c r="F891" s="206" t="s">
        <v>419</v>
      </c>
      <c r="G891" s="206" t="s">
        <v>416</v>
      </c>
    </row>
    <row r="892" spans="5:7">
      <c r="E892" s="206" t="s">
        <v>1465</v>
      </c>
      <c r="F892" s="206" t="s">
        <v>419</v>
      </c>
      <c r="G892" s="206" t="s">
        <v>416</v>
      </c>
    </row>
    <row r="893" spans="5:7">
      <c r="E893" s="206" t="s">
        <v>1465</v>
      </c>
      <c r="F893" s="206" t="s">
        <v>419</v>
      </c>
      <c r="G893" s="206" t="s">
        <v>416</v>
      </c>
    </row>
    <row r="894" spans="5:7">
      <c r="E894" s="206" t="s">
        <v>1466</v>
      </c>
      <c r="F894" s="206" t="s">
        <v>419</v>
      </c>
      <c r="G894" s="206" t="s">
        <v>416</v>
      </c>
    </row>
    <row r="895" spans="5:7">
      <c r="E895" s="206" t="s">
        <v>1466</v>
      </c>
      <c r="F895" s="206" t="s">
        <v>419</v>
      </c>
      <c r="G895" s="206" t="s">
        <v>416</v>
      </c>
    </row>
    <row r="896" spans="5:7">
      <c r="E896" s="206" t="s">
        <v>1466</v>
      </c>
      <c r="F896" s="206" t="s">
        <v>417</v>
      </c>
      <c r="G896" s="206" t="s">
        <v>416</v>
      </c>
    </row>
    <row r="897" spans="5:7">
      <c r="E897" s="206" t="s">
        <v>1466</v>
      </c>
      <c r="F897" s="206" t="s">
        <v>417</v>
      </c>
      <c r="G897" s="206" t="s">
        <v>416</v>
      </c>
    </row>
    <row r="898" spans="5:7">
      <c r="E898" s="206" t="s">
        <v>1466</v>
      </c>
      <c r="F898" s="206" t="s">
        <v>417</v>
      </c>
      <c r="G898" s="206" t="s">
        <v>416</v>
      </c>
    </row>
    <row r="899" spans="5:7">
      <c r="E899" s="206" t="s">
        <v>1466</v>
      </c>
      <c r="F899" s="206" t="s">
        <v>417</v>
      </c>
      <c r="G899" s="206" t="s">
        <v>416</v>
      </c>
    </row>
    <row r="900" spans="5:7">
      <c r="E900" s="206" t="s">
        <v>1466</v>
      </c>
      <c r="F900" s="206" t="s">
        <v>419</v>
      </c>
      <c r="G900" s="206" t="s">
        <v>416</v>
      </c>
    </row>
    <row r="901" spans="5:7">
      <c r="E901" s="206" t="s">
        <v>1466</v>
      </c>
      <c r="F901" s="206" t="s">
        <v>419</v>
      </c>
      <c r="G901" s="206" t="s">
        <v>416</v>
      </c>
    </row>
    <row r="902" spans="5:7">
      <c r="E902" s="206" t="s">
        <v>1466</v>
      </c>
      <c r="F902" s="206" t="s">
        <v>419</v>
      </c>
      <c r="G902" s="206" t="s">
        <v>416</v>
      </c>
    </row>
    <row r="903" spans="5:7">
      <c r="E903" s="206" t="s">
        <v>1466</v>
      </c>
      <c r="F903" s="206" t="s">
        <v>419</v>
      </c>
      <c r="G903" s="206" t="s">
        <v>416</v>
      </c>
    </row>
    <row r="904" spans="5:7">
      <c r="E904" s="206" t="s">
        <v>1467</v>
      </c>
      <c r="F904" s="206" t="s">
        <v>433</v>
      </c>
      <c r="G904" s="206" t="s">
        <v>416</v>
      </c>
    </row>
    <row r="905" spans="5:7">
      <c r="E905" s="206" t="s">
        <v>1467</v>
      </c>
      <c r="F905" s="206" t="s">
        <v>433</v>
      </c>
      <c r="G905" s="206" t="s">
        <v>416</v>
      </c>
    </row>
    <row r="906" spans="5:7">
      <c r="E906" s="206" t="s">
        <v>1467</v>
      </c>
      <c r="F906" s="206" t="s">
        <v>433</v>
      </c>
      <c r="G906" s="206" t="s">
        <v>416</v>
      </c>
    </row>
    <row r="907" spans="5:7">
      <c r="E907" s="206" t="s">
        <v>1467</v>
      </c>
      <c r="F907" s="206" t="s">
        <v>433</v>
      </c>
      <c r="G907" s="206" t="s">
        <v>416</v>
      </c>
    </row>
    <row r="908" spans="5:7">
      <c r="E908" s="206" t="s">
        <v>1467</v>
      </c>
      <c r="F908" s="206" t="s">
        <v>433</v>
      </c>
      <c r="G908" s="206" t="s">
        <v>416</v>
      </c>
    </row>
    <row r="909" spans="5:7">
      <c r="E909" s="206" t="s">
        <v>1467</v>
      </c>
      <c r="F909" s="206" t="s">
        <v>433</v>
      </c>
      <c r="G909" s="206" t="s">
        <v>416</v>
      </c>
    </row>
    <row r="910" spans="5:7">
      <c r="E910" s="206" t="s">
        <v>1468</v>
      </c>
      <c r="F910" s="206" t="s">
        <v>433</v>
      </c>
      <c r="G910" s="206" t="s">
        <v>416</v>
      </c>
    </row>
    <row r="911" spans="5:7">
      <c r="E911" s="206" t="s">
        <v>1468</v>
      </c>
      <c r="F911" s="206" t="s">
        <v>433</v>
      </c>
      <c r="G911" s="206" t="s">
        <v>416</v>
      </c>
    </row>
    <row r="912" spans="5:7">
      <c r="E912" s="206" t="s">
        <v>1468</v>
      </c>
      <c r="F912" s="206" t="s">
        <v>433</v>
      </c>
      <c r="G912" s="206" t="s">
        <v>416</v>
      </c>
    </row>
    <row r="913" spans="5:7">
      <c r="E913" s="206" t="s">
        <v>1468</v>
      </c>
      <c r="F913" s="206" t="s">
        <v>433</v>
      </c>
      <c r="G913" s="206" t="s">
        <v>416</v>
      </c>
    </row>
    <row r="914" spans="5:7">
      <c r="E914" s="206" t="s">
        <v>1468</v>
      </c>
      <c r="F914" s="206" t="s">
        <v>433</v>
      </c>
      <c r="G914" s="206" t="s">
        <v>416</v>
      </c>
    </row>
    <row r="915" spans="5:7">
      <c r="E915" s="206" t="s">
        <v>1468</v>
      </c>
      <c r="F915" s="206" t="s">
        <v>433</v>
      </c>
      <c r="G915" s="206" t="s">
        <v>416</v>
      </c>
    </row>
    <row r="916" spans="5:7">
      <c r="E916" s="206" t="s">
        <v>1469</v>
      </c>
      <c r="F916" s="206" t="s">
        <v>422</v>
      </c>
      <c r="G916" s="206" t="s">
        <v>416</v>
      </c>
    </row>
    <row r="917" spans="5:7">
      <c r="E917" s="206" t="s">
        <v>1469</v>
      </c>
      <c r="F917" s="206" t="s">
        <v>422</v>
      </c>
      <c r="G917" s="206" t="s">
        <v>416</v>
      </c>
    </row>
    <row r="918" spans="5:7">
      <c r="E918" s="206" t="s">
        <v>1469</v>
      </c>
      <c r="F918" s="206" t="s">
        <v>422</v>
      </c>
      <c r="G918" s="206" t="s">
        <v>416</v>
      </c>
    </row>
    <row r="919" spans="5:7">
      <c r="E919" s="206" t="s">
        <v>1469</v>
      </c>
      <c r="F919" s="206" t="s">
        <v>422</v>
      </c>
      <c r="G919" s="206" t="s">
        <v>416</v>
      </c>
    </row>
    <row r="920" spans="5:7">
      <c r="E920" s="206" t="s">
        <v>1469</v>
      </c>
      <c r="F920" s="206" t="s">
        <v>422</v>
      </c>
      <c r="G920" s="206" t="s">
        <v>416</v>
      </c>
    </row>
    <row r="921" spans="5:7">
      <c r="E921" s="206" t="s">
        <v>1469</v>
      </c>
      <c r="F921" s="206" t="s">
        <v>422</v>
      </c>
      <c r="G921" s="206" t="s">
        <v>416</v>
      </c>
    </row>
    <row r="922" spans="5:7">
      <c r="E922" s="206" t="s">
        <v>4967</v>
      </c>
      <c r="F922" s="206" t="s">
        <v>423</v>
      </c>
      <c r="G922" s="206" t="s">
        <v>416</v>
      </c>
    </row>
    <row r="923" spans="5:7">
      <c r="E923" s="206" t="s">
        <v>4967</v>
      </c>
      <c r="F923" s="206" t="s">
        <v>423</v>
      </c>
      <c r="G923" s="206" t="s">
        <v>416</v>
      </c>
    </row>
    <row r="924" spans="5:7">
      <c r="E924" s="206" t="s">
        <v>4967</v>
      </c>
      <c r="F924" s="206" t="s">
        <v>423</v>
      </c>
      <c r="G924" s="206" t="s">
        <v>416</v>
      </c>
    </row>
    <row r="925" spans="5:7">
      <c r="E925" s="206" t="s">
        <v>424</v>
      </c>
      <c r="F925" s="206" t="s">
        <v>423</v>
      </c>
      <c r="G925" s="206" t="s">
        <v>1427</v>
      </c>
    </row>
    <row r="926" spans="5:7">
      <c r="E926" s="206" t="s">
        <v>424</v>
      </c>
      <c r="F926" s="206" t="s">
        <v>423</v>
      </c>
      <c r="G926" s="206" t="s">
        <v>1427</v>
      </c>
    </row>
    <row r="927" spans="5:7">
      <c r="E927" s="206" t="s">
        <v>424</v>
      </c>
      <c r="F927" s="206" t="s">
        <v>423</v>
      </c>
      <c r="G927" s="206" t="s">
        <v>1427</v>
      </c>
    </row>
    <row r="928" spans="5:7">
      <c r="E928" s="206" t="s">
        <v>424</v>
      </c>
      <c r="F928" s="206" t="s">
        <v>423</v>
      </c>
      <c r="G928" s="206" t="s">
        <v>1427</v>
      </c>
    </row>
    <row r="929" spans="5:7">
      <c r="E929" s="206" t="s">
        <v>424</v>
      </c>
      <c r="F929" s="206" t="s">
        <v>421</v>
      </c>
      <c r="G929" s="206" t="s">
        <v>1427</v>
      </c>
    </row>
    <row r="930" spans="5:7">
      <c r="E930" s="206" t="s">
        <v>424</v>
      </c>
      <c r="F930" s="206" t="s">
        <v>421</v>
      </c>
      <c r="G930" s="206" t="s">
        <v>1427</v>
      </c>
    </row>
    <row r="931" spans="5:7">
      <c r="E931" s="206" t="s">
        <v>424</v>
      </c>
      <c r="F931" s="206" t="s">
        <v>421</v>
      </c>
      <c r="G931" s="206" t="s">
        <v>1427</v>
      </c>
    </row>
    <row r="932" spans="5:7">
      <c r="E932" s="206" t="s">
        <v>424</v>
      </c>
      <c r="F932" s="206" t="s">
        <v>421</v>
      </c>
      <c r="G932" s="206" t="s">
        <v>1427</v>
      </c>
    </row>
    <row r="933" spans="5:7">
      <c r="E933" s="206" t="s">
        <v>1470</v>
      </c>
      <c r="F933" s="206" t="s">
        <v>1470</v>
      </c>
      <c r="G933" s="206" t="s">
        <v>416</v>
      </c>
    </row>
    <row r="934" spans="5:7">
      <c r="E934" s="206" t="s">
        <v>4968</v>
      </c>
      <c r="F934" s="206" t="s">
        <v>421</v>
      </c>
      <c r="G934" s="206" t="s">
        <v>416</v>
      </c>
    </row>
    <row r="935" spans="5:7">
      <c r="E935" s="206" t="s">
        <v>4968</v>
      </c>
      <c r="F935" s="206" t="s">
        <v>421</v>
      </c>
      <c r="G935" s="206" t="s">
        <v>416</v>
      </c>
    </row>
    <row r="936" spans="5:7">
      <c r="E936" s="206" t="s">
        <v>4968</v>
      </c>
      <c r="F936" s="206" t="s">
        <v>421</v>
      </c>
      <c r="G936" s="206" t="s">
        <v>416</v>
      </c>
    </row>
    <row r="937" spans="5:7">
      <c r="E937" s="206" t="s">
        <v>1471</v>
      </c>
      <c r="F937" s="206" t="s">
        <v>419</v>
      </c>
      <c r="G937" s="206" t="s">
        <v>416</v>
      </c>
    </row>
    <row r="938" spans="5:7">
      <c r="E938" s="206" t="s">
        <v>1471</v>
      </c>
      <c r="F938" s="206" t="s">
        <v>419</v>
      </c>
      <c r="G938" s="206" t="s">
        <v>416</v>
      </c>
    </row>
    <row r="939" spans="5:7">
      <c r="E939" s="206" t="s">
        <v>1471</v>
      </c>
      <c r="F939" s="206" t="s">
        <v>419</v>
      </c>
      <c r="G939" s="206" t="s">
        <v>416</v>
      </c>
    </row>
    <row r="940" spans="5:7">
      <c r="E940" s="206" t="s">
        <v>1471</v>
      </c>
      <c r="F940" s="206" t="s">
        <v>419</v>
      </c>
      <c r="G940" s="206" t="s">
        <v>416</v>
      </c>
    </row>
    <row r="941" spans="5:7">
      <c r="E941" s="206" t="s">
        <v>1471</v>
      </c>
      <c r="F941" s="206" t="s">
        <v>419</v>
      </c>
      <c r="G941" s="206" t="s">
        <v>416</v>
      </c>
    </row>
    <row r="942" spans="5:7">
      <c r="E942" s="206" t="s">
        <v>1471</v>
      </c>
      <c r="F942" s="206" t="s">
        <v>419</v>
      </c>
      <c r="G942" s="206" t="s">
        <v>416</v>
      </c>
    </row>
    <row r="943" spans="5:7">
      <c r="E943" s="206" t="s">
        <v>4969</v>
      </c>
      <c r="F943" s="206" t="s">
        <v>5071</v>
      </c>
      <c r="G943" s="206" t="s">
        <v>416</v>
      </c>
    </row>
    <row r="944" spans="5:7">
      <c r="E944" s="206" t="s">
        <v>4969</v>
      </c>
      <c r="F944" s="206" t="s">
        <v>5071</v>
      </c>
      <c r="G944" s="206" t="s">
        <v>416</v>
      </c>
    </row>
    <row r="945" spans="5:7">
      <c r="E945" s="206" t="s">
        <v>4969</v>
      </c>
      <c r="F945" s="206" t="s">
        <v>4960</v>
      </c>
      <c r="G945" s="206" t="s">
        <v>416</v>
      </c>
    </row>
    <row r="946" spans="5:7">
      <c r="E946" s="206" t="s">
        <v>4969</v>
      </c>
      <c r="F946" s="206" t="s">
        <v>5071</v>
      </c>
      <c r="G946" s="206" t="s">
        <v>416</v>
      </c>
    </row>
    <row r="947" spans="5:7">
      <c r="E947" s="206" t="s">
        <v>4969</v>
      </c>
      <c r="F947" s="206" t="s">
        <v>5071</v>
      </c>
      <c r="G947" s="206" t="s">
        <v>416</v>
      </c>
    </row>
    <row r="948" spans="5:7">
      <c r="E948" s="206" t="s">
        <v>4969</v>
      </c>
      <c r="F948" s="206" t="s">
        <v>5071</v>
      </c>
      <c r="G948" s="206" t="s">
        <v>416</v>
      </c>
    </row>
    <row r="949" spans="5:7">
      <c r="E949" s="206" t="s">
        <v>4969</v>
      </c>
      <c r="F949" s="206" t="s">
        <v>5071</v>
      </c>
      <c r="G949" s="206" t="s">
        <v>416</v>
      </c>
    </row>
    <row r="950" spans="5:7">
      <c r="E950" s="206" t="s">
        <v>4969</v>
      </c>
      <c r="F950" s="206" t="s">
        <v>5071</v>
      </c>
      <c r="G950" s="206" t="s">
        <v>416</v>
      </c>
    </row>
    <row r="951" spans="5:7">
      <c r="E951" s="206" t="s">
        <v>1472</v>
      </c>
      <c r="F951" s="206" t="s">
        <v>433</v>
      </c>
      <c r="G951" s="206" t="s">
        <v>416</v>
      </c>
    </row>
    <row r="952" spans="5:7">
      <c r="E952" s="206" t="s">
        <v>1472</v>
      </c>
      <c r="F952" s="206" t="s">
        <v>433</v>
      </c>
      <c r="G952" s="206" t="s">
        <v>416</v>
      </c>
    </row>
    <row r="953" spans="5:7">
      <c r="E953" s="206" t="s">
        <v>1472</v>
      </c>
      <c r="F953" s="206" t="s">
        <v>433</v>
      </c>
      <c r="G953" s="206" t="s">
        <v>416</v>
      </c>
    </row>
    <row r="954" spans="5:7">
      <c r="E954" s="206" t="s">
        <v>1472</v>
      </c>
      <c r="F954" s="206" t="s">
        <v>433</v>
      </c>
      <c r="G954" s="206" t="s">
        <v>416</v>
      </c>
    </row>
    <row r="955" spans="5:7">
      <c r="E955" s="206" t="s">
        <v>1472</v>
      </c>
      <c r="F955" s="206" t="s">
        <v>433</v>
      </c>
      <c r="G955" s="206" t="s">
        <v>416</v>
      </c>
    </row>
    <row r="956" spans="5:7">
      <c r="E956" s="206" t="s">
        <v>1472</v>
      </c>
      <c r="F956" s="206" t="s">
        <v>433</v>
      </c>
      <c r="G956" s="206" t="s">
        <v>416</v>
      </c>
    </row>
    <row r="957" spans="5:7">
      <c r="E957" s="206" t="s">
        <v>4970</v>
      </c>
      <c r="F957" s="206" t="s">
        <v>419</v>
      </c>
      <c r="G957" s="206" t="s">
        <v>416</v>
      </c>
    </row>
    <row r="958" spans="5:7">
      <c r="E958" s="206" t="s">
        <v>4970</v>
      </c>
      <c r="F958" s="206" t="s">
        <v>419</v>
      </c>
      <c r="G958" s="206" t="s">
        <v>416</v>
      </c>
    </row>
    <row r="959" spans="5:7">
      <c r="E959" s="206" t="s">
        <v>4970</v>
      </c>
      <c r="F959" s="206" t="s">
        <v>419</v>
      </c>
      <c r="G959" s="206" t="s">
        <v>416</v>
      </c>
    </row>
    <row r="960" spans="5:7">
      <c r="E960" s="206" t="s">
        <v>4970</v>
      </c>
      <c r="F960" s="206" t="s">
        <v>419</v>
      </c>
      <c r="G960" s="206" t="s">
        <v>416</v>
      </c>
    </row>
    <row r="961" spans="5:7">
      <c r="E961" s="206" t="s">
        <v>4970</v>
      </c>
      <c r="F961" s="206" t="s">
        <v>419</v>
      </c>
      <c r="G961" s="206" t="s">
        <v>416</v>
      </c>
    </row>
    <row r="962" spans="5:7">
      <c r="E962" s="206" t="s">
        <v>4970</v>
      </c>
      <c r="F962" s="206" t="s">
        <v>419</v>
      </c>
      <c r="G962" s="206" t="s">
        <v>416</v>
      </c>
    </row>
    <row r="963" spans="5:7">
      <c r="E963" s="206" t="s">
        <v>1473</v>
      </c>
      <c r="F963" s="206" t="s">
        <v>437</v>
      </c>
      <c r="G963" s="206" t="s">
        <v>416</v>
      </c>
    </row>
    <row r="964" spans="5:7">
      <c r="E964" s="206" t="s">
        <v>1473</v>
      </c>
      <c r="F964" s="206" t="s">
        <v>437</v>
      </c>
      <c r="G964" s="206" t="s">
        <v>416</v>
      </c>
    </row>
    <row r="965" spans="5:7">
      <c r="E965" s="206" t="s">
        <v>1473</v>
      </c>
      <c r="F965" s="206" t="s">
        <v>437</v>
      </c>
      <c r="G965" s="206" t="s">
        <v>416</v>
      </c>
    </row>
    <row r="966" spans="5:7">
      <c r="E966" s="206" t="s">
        <v>1473</v>
      </c>
      <c r="F966" s="206" t="s">
        <v>437</v>
      </c>
      <c r="G966" s="206" t="s">
        <v>416</v>
      </c>
    </row>
    <row r="967" spans="5:7">
      <c r="E967" s="206" t="s">
        <v>1473</v>
      </c>
      <c r="F967" s="206" t="s">
        <v>437</v>
      </c>
      <c r="G967" s="206" t="s">
        <v>416</v>
      </c>
    </row>
    <row r="968" spans="5:7">
      <c r="E968" s="206" t="s">
        <v>1473</v>
      </c>
      <c r="F968" s="206" t="s">
        <v>437</v>
      </c>
      <c r="G968" s="206" t="s">
        <v>416</v>
      </c>
    </row>
    <row r="969" spans="5:7">
      <c r="E969" s="206" t="s">
        <v>1474</v>
      </c>
      <c r="F969" s="206" t="s">
        <v>419</v>
      </c>
      <c r="G969" s="206" t="s">
        <v>416</v>
      </c>
    </row>
    <row r="970" spans="5:7">
      <c r="E970" s="206" t="s">
        <v>1474</v>
      </c>
      <c r="F970" s="206" t="s">
        <v>419</v>
      </c>
      <c r="G970" s="206" t="s">
        <v>416</v>
      </c>
    </row>
    <row r="971" spans="5:7">
      <c r="E971" s="206" t="s">
        <v>1474</v>
      </c>
      <c r="F971" s="206" t="s">
        <v>417</v>
      </c>
      <c r="G971" s="206" t="s">
        <v>416</v>
      </c>
    </row>
    <row r="972" spans="5:7">
      <c r="E972" s="206" t="s">
        <v>1474</v>
      </c>
      <c r="F972" s="206" t="s">
        <v>417</v>
      </c>
      <c r="G972" s="206" t="s">
        <v>416</v>
      </c>
    </row>
    <row r="973" spans="5:7">
      <c r="E973" s="206" t="s">
        <v>1474</v>
      </c>
      <c r="F973" s="206" t="s">
        <v>417</v>
      </c>
      <c r="G973" s="206" t="s">
        <v>416</v>
      </c>
    </row>
    <row r="974" spans="5:7">
      <c r="E974" s="206" t="s">
        <v>1474</v>
      </c>
      <c r="F974" s="206" t="s">
        <v>417</v>
      </c>
      <c r="G974" s="206" t="s">
        <v>416</v>
      </c>
    </row>
    <row r="975" spans="5:7">
      <c r="E975" s="206" t="s">
        <v>1474</v>
      </c>
      <c r="F975" s="206" t="s">
        <v>417</v>
      </c>
      <c r="G975" s="206" t="s">
        <v>416</v>
      </c>
    </row>
    <row r="976" spans="5:7">
      <c r="E976" s="206" t="s">
        <v>1474</v>
      </c>
      <c r="F976" s="206" t="s">
        <v>417</v>
      </c>
      <c r="G976" s="206" t="s">
        <v>416</v>
      </c>
    </row>
    <row r="977" spans="5:7">
      <c r="E977" s="206" t="s">
        <v>1474</v>
      </c>
      <c r="F977" s="206" t="s">
        <v>417</v>
      </c>
      <c r="G977" s="206" t="s">
        <v>416</v>
      </c>
    </row>
    <row r="978" spans="5:7">
      <c r="E978" s="206" t="s">
        <v>1474</v>
      </c>
      <c r="F978" s="206" t="s">
        <v>417</v>
      </c>
      <c r="G978" s="206" t="s">
        <v>416</v>
      </c>
    </row>
    <row r="979" spans="5:7">
      <c r="E979" s="206" t="s">
        <v>1474</v>
      </c>
      <c r="F979" s="206" t="s">
        <v>419</v>
      </c>
      <c r="G979" s="206" t="s">
        <v>416</v>
      </c>
    </row>
    <row r="980" spans="5:7">
      <c r="E980" s="206" t="s">
        <v>1474</v>
      </c>
      <c r="F980" s="206" t="s">
        <v>419</v>
      </c>
      <c r="G980" s="206" t="s">
        <v>416</v>
      </c>
    </row>
    <row r="981" spans="5:7">
      <c r="E981" s="206" t="s">
        <v>1474</v>
      </c>
      <c r="F981" s="206" t="s">
        <v>419</v>
      </c>
      <c r="G981" s="206" t="s">
        <v>416</v>
      </c>
    </row>
    <row r="982" spans="5:7">
      <c r="E982" s="206" t="s">
        <v>1474</v>
      </c>
      <c r="F982" s="206" t="s">
        <v>419</v>
      </c>
      <c r="G982" s="206" t="s">
        <v>416</v>
      </c>
    </row>
    <row r="983" spans="5:7">
      <c r="E983" s="206" t="s">
        <v>4971</v>
      </c>
      <c r="F983" s="206" t="s">
        <v>419</v>
      </c>
      <c r="G983" s="206" t="s">
        <v>416</v>
      </c>
    </row>
    <row r="984" spans="5:7">
      <c r="E984" s="206" t="s">
        <v>4971</v>
      </c>
      <c r="F984" s="206" t="s">
        <v>419</v>
      </c>
      <c r="G984" s="206" t="s">
        <v>416</v>
      </c>
    </row>
    <row r="985" spans="5:7">
      <c r="E985" s="206" t="s">
        <v>4971</v>
      </c>
      <c r="F985" s="206" t="s">
        <v>419</v>
      </c>
      <c r="G985" s="206" t="s">
        <v>416</v>
      </c>
    </row>
    <row r="986" spans="5:7">
      <c r="E986" s="206" t="s">
        <v>4971</v>
      </c>
      <c r="F986" s="206" t="s">
        <v>419</v>
      </c>
      <c r="G986" s="206" t="s">
        <v>416</v>
      </c>
    </row>
    <row r="987" spans="5:7">
      <c r="E987" s="206" t="s">
        <v>4971</v>
      </c>
      <c r="F987" s="206" t="s">
        <v>419</v>
      </c>
      <c r="G987" s="206" t="s">
        <v>416</v>
      </c>
    </row>
    <row r="988" spans="5:7">
      <c r="E988" s="206" t="s">
        <v>4971</v>
      </c>
      <c r="F988" s="206" t="s">
        <v>419</v>
      </c>
      <c r="G988" s="206" t="s">
        <v>416</v>
      </c>
    </row>
    <row r="989" spans="5:7">
      <c r="E989" s="206" t="s">
        <v>4972</v>
      </c>
      <c r="F989" s="206" t="s">
        <v>417</v>
      </c>
      <c r="G989" s="206" t="s">
        <v>416</v>
      </c>
    </row>
    <row r="990" spans="5:7">
      <c r="E990" s="206" t="s">
        <v>4972</v>
      </c>
      <c r="F990" s="206" t="s">
        <v>417</v>
      </c>
      <c r="G990" s="206" t="s">
        <v>416</v>
      </c>
    </row>
    <row r="991" spans="5:7">
      <c r="E991" s="206" t="s">
        <v>4972</v>
      </c>
      <c r="F991" s="206" t="s">
        <v>417</v>
      </c>
      <c r="G991" s="206" t="s">
        <v>416</v>
      </c>
    </row>
    <row r="992" spans="5:7">
      <c r="E992" s="206" t="s">
        <v>1475</v>
      </c>
      <c r="F992" s="206" t="s">
        <v>417</v>
      </c>
      <c r="G992" s="206" t="s">
        <v>416</v>
      </c>
    </row>
    <row r="993" spans="5:7">
      <c r="E993" s="206" t="s">
        <v>1475</v>
      </c>
      <c r="F993" s="206" t="s">
        <v>417</v>
      </c>
      <c r="G993" s="206" t="s">
        <v>416</v>
      </c>
    </row>
    <row r="994" spans="5:7">
      <c r="E994" s="206" t="s">
        <v>1475</v>
      </c>
      <c r="F994" s="206" t="s">
        <v>417</v>
      </c>
      <c r="G994" s="206" t="s">
        <v>416</v>
      </c>
    </row>
    <row r="995" spans="5:7">
      <c r="E995" s="206" t="s">
        <v>1475</v>
      </c>
      <c r="F995" s="206" t="s">
        <v>417</v>
      </c>
      <c r="G995" s="206" t="s">
        <v>416</v>
      </c>
    </row>
    <row r="996" spans="5:7">
      <c r="E996" s="206" t="s">
        <v>1476</v>
      </c>
      <c r="F996" s="206" t="s">
        <v>422</v>
      </c>
      <c r="G996" s="206" t="s">
        <v>416</v>
      </c>
    </row>
    <row r="997" spans="5:7">
      <c r="E997" s="206" t="s">
        <v>1476</v>
      </c>
      <c r="F997" s="206" t="s">
        <v>422</v>
      </c>
      <c r="G997" s="206" t="s">
        <v>416</v>
      </c>
    </row>
    <row r="998" spans="5:7">
      <c r="E998" s="206" t="s">
        <v>1476</v>
      </c>
      <c r="F998" s="206" t="s">
        <v>421</v>
      </c>
      <c r="G998" s="206" t="s">
        <v>416</v>
      </c>
    </row>
    <row r="999" spans="5:7">
      <c r="E999" s="206" t="s">
        <v>1476</v>
      </c>
      <c r="F999" s="206" t="s">
        <v>421</v>
      </c>
      <c r="G999" s="206" t="s">
        <v>416</v>
      </c>
    </row>
    <row r="1000" spans="5:7">
      <c r="E1000" s="206" t="s">
        <v>1476</v>
      </c>
      <c r="F1000" s="206" t="s">
        <v>421</v>
      </c>
      <c r="G1000" s="206" t="s">
        <v>416</v>
      </c>
    </row>
    <row r="1001" spans="5:7">
      <c r="E1001" s="206" t="s">
        <v>1476</v>
      </c>
      <c r="F1001" s="206" t="s">
        <v>421</v>
      </c>
      <c r="G1001" s="206" t="s">
        <v>416</v>
      </c>
    </row>
    <row r="1002" spans="5:7">
      <c r="E1002" s="206" t="s">
        <v>1476</v>
      </c>
      <c r="F1002" s="206" t="s">
        <v>422</v>
      </c>
      <c r="G1002" s="206" t="s">
        <v>416</v>
      </c>
    </row>
    <row r="1003" spans="5:7">
      <c r="E1003" s="206" t="s">
        <v>1476</v>
      </c>
      <c r="F1003" s="206" t="s">
        <v>422</v>
      </c>
      <c r="G1003" s="206" t="s">
        <v>416</v>
      </c>
    </row>
    <row r="1004" spans="5:7">
      <c r="E1004" s="206" t="s">
        <v>1476</v>
      </c>
      <c r="F1004" s="206" t="s">
        <v>421</v>
      </c>
      <c r="G1004" s="206" t="s">
        <v>416</v>
      </c>
    </row>
    <row r="1005" spans="5:7">
      <c r="E1005" s="206" t="s">
        <v>1476</v>
      </c>
      <c r="F1005" s="206" t="s">
        <v>421</v>
      </c>
      <c r="G1005" s="206" t="s">
        <v>416</v>
      </c>
    </row>
    <row r="1006" spans="5:7">
      <c r="E1006" s="206" t="s">
        <v>1476</v>
      </c>
      <c r="F1006" s="206" t="s">
        <v>422</v>
      </c>
      <c r="G1006" s="206" t="s">
        <v>416</v>
      </c>
    </row>
    <row r="1007" spans="5:7">
      <c r="E1007" s="206" t="s">
        <v>1476</v>
      </c>
      <c r="F1007" s="206" t="s">
        <v>422</v>
      </c>
      <c r="G1007" s="206" t="s">
        <v>416</v>
      </c>
    </row>
    <row r="1008" spans="5:7">
      <c r="E1008" s="206" t="s">
        <v>4973</v>
      </c>
      <c r="F1008" s="206" t="s">
        <v>437</v>
      </c>
      <c r="G1008" s="206" t="s">
        <v>416</v>
      </c>
    </row>
    <row r="1009" spans="5:7">
      <c r="E1009" s="206" t="s">
        <v>4973</v>
      </c>
      <c r="F1009" s="206" t="s">
        <v>437</v>
      </c>
      <c r="G1009" s="206" t="s">
        <v>416</v>
      </c>
    </row>
    <row r="1010" spans="5:7">
      <c r="E1010" s="206" t="s">
        <v>4973</v>
      </c>
      <c r="F1010" s="206" t="s">
        <v>437</v>
      </c>
      <c r="G1010" s="206" t="s">
        <v>416</v>
      </c>
    </row>
    <row r="1011" spans="5:7">
      <c r="E1011" s="206" t="s">
        <v>4973</v>
      </c>
      <c r="F1011" s="206" t="s">
        <v>437</v>
      </c>
      <c r="G1011" s="206" t="s">
        <v>416</v>
      </c>
    </row>
    <row r="1012" spans="5:7">
      <c r="E1012" s="206" t="s">
        <v>4973</v>
      </c>
      <c r="F1012" s="206" t="s">
        <v>437</v>
      </c>
      <c r="G1012" s="206" t="s">
        <v>416</v>
      </c>
    </row>
    <row r="1013" spans="5:7">
      <c r="E1013" s="206" t="s">
        <v>4973</v>
      </c>
      <c r="F1013" s="206" t="s">
        <v>437</v>
      </c>
      <c r="G1013" s="206" t="s">
        <v>416</v>
      </c>
    </row>
    <row r="1014" spans="5:7">
      <c r="E1014" s="206" t="s">
        <v>4974</v>
      </c>
      <c r="F1014" s="206" t="s">
        <v>419</v>
      </c>
      <c r="G1014" s="206" t="s">
        <v>416</v>
      </c>
    </row>
    <row r="1015" spans="5:7">
      <c r="E1015" s="206" t="s">
        <v>4974</v>
      </c>
      <c r="F1015" s="206" t="s">
        <v>419</v>
      </c>
      <c r="G1015" s="206" t="s">
        <v>416</v>
      </c>
    </row>
    <row r="1016" spans="5:7">
      <c r="E1016" s="206" t="s">
        <v>4974</v>
      </c>
      <c r="F1016" s="206" t="s">
        <v>419</v>
      </c>
      <c r="G1016" s="206" t="s">
        <v>416</v>
      </c>
    </row>
    <row r="1017" spans="5:7">
      <c r="E1017" s="206" t="s">
        <v>4974</v>
      </c>
      <c r="F1017" s="206" t="s">
        <v>419</v>
      </c>
      <c r="G1017" s="206" t="s">
        <v>416</v>
      </c>
    </row>
    <row r="1018" spans="5:7">
      <c r="E1018" s="206" t="s">
        <v>4974</v>
      </c>
      <c r="F1018" s="206" t="s">
        <v>419</v>
      </c>
      <c r="G1018" s="206" t="s">
        <v>416</v>
      </c>
    </row>
    <row r="1019" spans="5:7">
      <c r="E1019" s="206" t="s">
        <v>4974</v>
      </c>
      <c r="F1019" s="206" t="s">
        <v>419</v>
      </c>
      <c r="G1019" s="206" t="s">
        <v>416</v>
      </c>
    </row>
    <row r="1020" spans="5:7">
      <c r="E1020" s="206" t="s">
        <v>1477</v>
      </c>
      <c r="F1020" s="206" t="s">
        <v>423</v>
      </c>
      <c r="G1020" s="206" t="s">
        <v>416</v>
      </c>
    </row>
    <row r="1021" spans="5:7">
      <c r="E1021" s="206" t="s">
        <v>1477</v>
      </c>
      <c r="F1021" s="206" t="s">
        <v>423</v>
      </c>
      <c r="G1021" s="206" t="s">
        <v>416</v>
      </c>
    </row>
    <row r="1022" spans="5:7">
      <c r="E1022" s="206" t="s">
        <v>1477</v>
      </c>
      <c r="F1022" s="206" t="s">
        <v>423</v>
      </c>
      <c r="G1022" s="206" t="s">
        <v>416</v>
      </c>
    </row>
    <row r="1023" spans="5:7">
      <c r="E1023" s="206" t="s">
        <v>1477</v>
      </c>
      <c r="F1023" s="206" t="s">
        <v>423</v>
      </c>
      <c r="G1023" s="206" t="s">
        <v>416</v>
      </c>
    </row>
    <row r="1024" spans="5:7">
      <c r="E1024" s="206" t="s">
        <v>1477</v>
      </c>
      <c r="F1024" s="206" t="s">
        <v>423</v>
      </c>
      <c r="G1024" s="206" t="s">
        <v>416</v>
      </c>
    </row>
    <row r="1025" spans="5:7">
      <c r="E1025" s="206" t="s">
        <v>1477</v>
      </c>
      <c r="F1025" s="206" t="s">
        <v>423</v>
      </c>
      <c r="G1025" s="206" t="s">
        <v>416</v>
      </c>
    </row>
    <row r="1026" spans="5:7">
      <c r="E1026" s="206" t="s">
        <v>1478</v>
      </c>
      <c r="F1026" s="206" t="s">
        <v>423</v>
      </c>
      <c r="G1026" s="206" t="s">
        <v>416</v>
      </c>
    </row>
    <row r="1027" spans="5:7">
      <c r="E1027" s="206" t="s">
        <v>1478</v>
      </c>
      <c r="F1027" s="206" t="s">
        <v>423</v>
      </c>
      <c r="G1027" s="206" t="s">
        <v>416</v>
      </c>
    </row>
    <row r="1028" spans="5:7">
      <c r="E1028" s="206" t="s">
        <v>1478</v>
      </c>
      <c r="F1028" s="206" t="s">
        <v>423</v>
      </c>
      <c r="G1028" s="206" t="s">
        <v>416</v>
      </c>
    </row>
    <row r="1029" spans="5:7">
      <c r="E1029" s="206" t="s">
        <v>1478</v>
      </c>
      <c r="F1029" s="206" t="s">
        <v>423</v>
      </c>
      <c r="G1029" s="206" t="s">
        <v>416</v>
      </c>
    </row>
    <row r="1030" spans="5:7">
      <c r="E1030" s="206" t="s">
        <v>1478</v>
      </c>
      <c r="F1030" s="206" t="s">
        <v>423</v>
      </c>
      <c r="G1030" s="206" t="s">
        <v>416</v>
      </c>
    </row>
    <row r="1031" spans="5:7">
      <c r="E1031" s="206" t="s">
        <v>1478</v>
      </c>
      <c r="F1031" s="206" t="s">
        <v>423</v>
      </c>
      <c r="G1031" s="206" t="s">
        <v>416</v>
      </c>
    </row>
    <row r="1032" spans="5:7">
      <c r="E1032" s="206" t="s">
        <v>4975</v>
      </c>
      <c r="F1032" s="206" t="s">
        <v>5071</v>
      </c>
      <c r="G1032" s="206" t="s">
        <v>416</v>
      </c>
    </row>
    <row r="1033" spans="5:7">
      <c r="E1033" s="206" t="s">
        <v>4975</v>
      </c>
      <c r="F1033" s="206" t="s">
        <v>5071</v>
      </c>
      <c r="G1033" s="206" t="s">
        <v>416</v>
      </c>
    </row>
    <row r="1034" spans="5:7">
      <c r="E1034" s="206" t="s">
        <v>4975</v>
      </c>
      <c r="F1034" s="206" t="s">
        <v>5071</v>
      </c>
      <c r="G1034" s="206" t="s">
        <v>416</v>
      </c>
    </row>
    <row r="1035" spans="5:7">
      <c r="E1035" s="206" t="s">
        <v>4975</v>
      </c>
      <c r="F1035" s="206" t="s">
        <v>5071</v>
      </c>
      <c r="G1035" s="206" t="s">
        <v>416</v>
      </c>
    </row>
    <row r="1036" spans="5:7">
      <c r="E1036" s="206" t="s">
        <v>4976</v>
      </c>
      <c r="F1036" s="206" t="s">
        <v>5071</v>
      </c>
      <c r="G1036" s="206" t="s">
        <v>416</v>
      </c>
    </row>
    <row r="1037" spans="5:7">
      <c r="E1037" s="206" t="s">
        <v>4976</v>
      </c>
      <c r="F1037" s="206" t="s">
        <v>5071</v>
      </c>
      <c r="G1037" s="206" t="s">
        <v>416</v>
      </c>
    </row>
    <row r="1038" spans="5:7">
      <c r="E1038" s="206" t="s">
        <v>4976</v>
      </c>
      <c r="F1038" s="206" t="s">
        <v>5071</v>
      </c>
      <c r="G1038" s="206" t="s">
        <v>416</v>
      </c>
    </row>
    <row r="1039" spans="5:7">
      <c r="E1039" s="206" t="s">
        <v>4976</v>
      </c>
      <c r="F1039" s="206" t="s">
        <v>5071</v>
      </c>
      <c r="G1039" s="206" t="s">
        <v>416</v>
      </c>
    </row>
    <row r="1040" spans="5:7">
      <c r="E1040" s="206" t="s">
        <v>4976</v>
      </c>
      <c r="F1040" s="206" t="s">
        <v>5071</v>
      </c>
      <c r="G1040" s="206" t="s">
        <v>416</v>
      </c>
    </row>
    <row r="1041" spans="5:7">
      <c r="E1041" s="206" t="s">
        <v>4976</v>
      </c>
      <c r="F1041" s="206" t="s">
        <v>5071</v>
      </c>
      <c r="G1041" s="206" t="s">
        <v>416</v>
      </c>
    </row>
    <row r="1042" spans="5:7">
      <c r="E1042" s="206" t="s">
        <v>4976</v>
      </c>
      <c r="F1042" s="206" t="s">
        <v>5071</v>
      </c>
      <c r="G1042" s="206" t="s">
        <v>416</v>
      </c>
    </row>
    <row r="1043" spans="5:7">
      <c r="E1043" s="206" t="s">
        <v>4977</v>
      </c>
      <c r="F1043" s="206" t="s">
        <v>5071</v>
      </c>
      <c r="G1043" s="206" t="s">
        <v>416</v>
      </c>
    </row>
    <row r="1044" spans="5:7">
      <c r="E1044" s="206" t="s">
        <v>4977</v>
      </c>
      <c r="F1044" s="206" t="s">
        <v>5071</v>
      </c>
      <c r="G1044" s="206" t="s">
        <v>416</v>
      </c>
    </row>
    <row r="1045" spans="5:7">
      <c r="E1045" s="206" t="s">
        <v>4977</v>
      </c>
      <c r="F1045" s="206" t="s">
        <v>5071</v>
      </c>
      <c r="G1045" s="206" t="s">
        <v>416</v>
      </c>
    </row>
    <row r="1046" spans="5:7">
      <c r="E1046" s="206" t="s">
        <v>4977</v>
      </c>
      <c r="F1046" s="206" t="s">
        <v>5071</v>
      </c>
      <c r="G1046" s="206" t="s">
        <v>416</v>
      </c>
    </row>
    <row r="1047" spans="5:7">
      <c r="E1047" s="206" t="s">
        <v>4977</v>
      </c>
      <c r="F1047" s="206" t="s">
        <v>5071</v>
      </c>
      <c r="G1047" s="206" t="s">
        <v>416</v>
      </c>
    </row>
    <row r="1048" spans="5:7">
      <c r="E1048" s="206" t="s">
        <v>4977</v>
      </c>
      <c r="F1048" s="206" t="s">
        <v>5071</v>
      </c>
      <c r="G1048" s="206" t="s">
        <v>416</v>
      </c>
    </row>
    <row r="1049" spans="5:7">
      <c r="E1049" s="206" t="s">
        <v>4977</v>
      </c>
      <c r="F1049" s="206" t="s">
        <v>5071</v>
      </c>
      <c r="G1049" s="206" t="s">
        <v>416</v>
      </c>
    </row>
    <row r="1050" spans="5:7">
      <c r="E1050" s="206" t="s">
        <v>4978</v>
      </c>
      <c r="F1050" s="206" t="s">
        <v>5071</v>
      </c>
      <c r="G1050" s="206" t="s">
        <v>416</v>
      </c>
    </row>
    <row r="1051" spans="5:7">
      <c r="E1051" s="206" t="s">
        <v>4978</v>
      </c>
      <c r="F1051" s="206" t="s">
        <v>5071</v>
      </c>
      <c r="G1051" s="206" t="s">
        <v>416</v>
      </c>
    </row>
    <row r="1052" spans="5:7">
      <c r="E1052" s="206" t="s">
        <v>4978</v>
      </c>
      <c r="F1052" s="206" t="s">
        <v>5071</v>
      </c>
      <c r="G1052" s="206" t="s">
        <v>416</v>
      </c>
    </row>
    <row r="1053" spans="5:7">
      <c r="E1053" s="206" t="s">
        <v>1479</v>
      </c>
      <c r="F1053" s="206" t="s">
        <v>422</v>
      </c>
      <c r="G1053" s="206" t="s">
        <v>416</v>
      </c>
    </row>
    <row r="1054" spans="5:7">
      <c r="E1054" s="206" t="s">
        <v>1479</v>
      </c>
      <c r="F1054" s="206" t="s">
        <v>422</v>
      </c>
      <c r="G1054" s="206" t="s">
        <v>416</v>
      </c>
    </row>
    <row r="1055" spans="5:7">
      <c r="E1055" s="206" t="s">
        <v>1479</v>
      </c>
      <c r="F1055" s="206" t="s">
        <v>420</v>
      </c>
      <c r="G1055" s="206" t="s">
        <v>416</v>
      </c>
    </row>
    <row r="1056" spans="5:7">
      <c r="E1056" s="206" t="s">
        <v>1479</v>
      </c>
      <c r="F1056" s="206" t="s">
        <v>420</v>
      </c>
      <c r="G1056" s="206" t="s">
        <v>416</v>
      </c>
    </row>
    <row r="1057" spans="5:7">
      <c r="E1057" s="206" t="s">
        <v>1479</v>
      </c>
      <c r="F1057" s="206" t="s">
        <v>420</v>
      </c>
      <c r="G1057" s="206" t="s">
        <v>416</v>
      </c>
    </row>
    <row r="1058" spans="5:7">
      <c r="E1058" s="206" t="s">
        <v>1479</v>
      </c>
      <c r="F1058" s="206" t="s">
        <v>420</v>
      </c>
      <c r="G1058" s="206" t="s">
        <v>416</v>
      </c>
    </row>
    <row r="1059" spans="5:7">
      <c r="E1059" s="206" t="s">
        <v>1479</v>
      </c>
      <c r="F1059" s="206" t="s">
        <v>420</v>
      </c>
      <c r="G1059" s="206" t="s">
        <v>416</v>
      </c>
    </row>
    <row r="1060" spans="5:7">
      <c r="E1060" s="206" t="s">
        <v>1479</v>
      </c>
      <c r="F1060" s="206" t="s">
        <v>420</v>
      </c>
      <c r="G1060" s="206" t="s">
        <v>416</v>
      </c>
    </row>
    <row r="1061" spans="5:7">
      <c r="E1061" s="206" t="s">
        <v>1479</v>
      </c>
      <c r="F1061" s="206" t="s">
        <v>422</v>
      </c>
      <c r="G1061" s="206" t="s">
        <v>416</v>
      </c>
    </row>
    <row r="1062" spans="5:7">
      <c r="E1062" s="206" t="s">
        <v>1479</v>
      </c>
      <c r="F1062" s="206" t="s">
        <v>422</v>
      </c>
      <c r="G1062" s="206" t="s">
        <v>416</v>
      </c>
    </row>
    <row r="1063" spans="5:7">
      <c r="E1063" s="206" t="s">
        <v>1479</v>
      </c>
      <c r="F1063" s="206" t="s">
        <v>422</v>
      </c>
      <c r="G1063" s="206" t="s">
        <v>416</v>
      </c>
    </row>
    <row r="1064" spans="5:7">
      <c r="E1064" s="206" t="s">
        <v>1479</v>
      </c>
      <c r="F1064" s="206" t="s">
        <v>422</v>
      </c>
      <c r="G1064" s="206" t="s">
        <v>416</v>
      </c>
    </row>
    <row r="1065" spans="5:7">
      <c r="E1065" s="206" t="s">
        <v>4979</v>
      </c>
      <c r="F1065" s="206" t="s">
        <v>433</v>
      </c>
      <c r="G1065" s="206" t="s">
        <v>416</v>
      </c>
    </row>
    <row r="1066" spans="5:7">
      <c r="E1066" s="206" t="s">
        <v>4979</v>
      </c>
      <c r="F1066" s="206" t="s">
        <v>433</v>
      </c>
      <c r="G1066" s="206" t="s">
        <v>416</v>
      </c>
    </row>
    <row r="1067" spans="5:7">
      <c r="E1067" s="206" t="s">
        <v>4979</v>
      </c>
      <c r="F1067" s="206" t="s">
        <v>433</v>
      </c>
      <c r="G1067" s="206" t="s">
        <v>416</v>
      </c>
    </row>
    <row r="1068" spans="5:7">
      <c r="E1068" s="206" t="s">
        <v>1480</v>
      </c>
      <c r="F1068" s="206" t="s">
        <v>421</v>
      </c>
      <c r="G1068" s="206" t="s">
        <v>416</v>
      </c>
    </row>
    <row r="1069" spans="5:7">
      <c r="E1069" s="206" t="s">
        <v>1480</v>
      </c>
      <c r="F1069" s="206" t="s">
        <v>421</v>
      </c>
      <c r="G1069" s="206" t="s">
        <v>416</v>
      </c>
    </row>
    <row r="1070" spans="5:7">
      <c r="E1070" s="206" t="s">
        <v>1480</v>
      </c>
      <c r="F1070" s="206" t="s">
        <v>421</v>
      </c>
      <c r="G1070" s="206" t="s">
        <v>416</v>
      </c>
    </row>
    <row r="1071" spans="5:7">
      <c r="E1071" s="206" t="s">
        <v>1480</v>
      </c>
      <c r="F1071" s="206" t="s">
        <v>421</v>
      </c>
      <c r="G1071" s="206" t="s">
        <v>416</v>
      </c>
    </row>
    <row r="1072" spans="5:7">
      <c r="E1072" s="206" t="s">
        <v>1480</v>
      </c>
      <c r="F1072" s="206" t="s">
        <v>421</v>
      </c>
      <c r="G1072" s="206" t="s">
        <v>416</v>
      </c>
    </row>
    <row r="1073" spans="5:7">
      <c r="E1073" s="206" t="s">
        <v>1480</v>
      </c>
      <c r="F1073" s="206" t="s">
        <v>421</v>
      </c>
      <c r="G1073" s="206" t="s">
        <v>416</v>
      </c>
    </row>
    <row r="1074" spans="5:7">
      <c r="E1074" s="206" t="s">
        <v>1481</v>
      </c>
      <c r="F1074" s="206" t="s">
        <v>419</v>
      </c>
      <c r="G1074" s="206" t="s">
        <v>416</v>
      </c>
    </row>
    <row r="1075" spans="5:7">
      <c r="E1075" s="206" t="s">
        <v>1481</v>
      </c>
      <c r="F1075" s="206" t="s">
        <v>419</v>
      </c>
      <c r="G1075" s="206" t="s">
        <v>416</v>
      </c>
    </row>
    <row r="1076" spans="5:7">
      <c r="E1076" s="206" t="s">
        <v>1481</v>
      </c>
      <c r="F1076" s="206" t="s">
        <v>419</v>
      </c>
      <c r="G1076" s="206" t="s">
        <v>416</v>
      </c>
    </row>
    <row r="1077" spans="5:7">
      <c r="E1077" s="206" t="s">
        <v>1481</v>
      </c>
      <c r="F1077" s="206" t="s">
        <v>419</v>
      </c>
      <c r="G1077" s="206" t="s">
        <v>416</v>
      </c>
    </row>
    <row r="1078" spans="5:7">
      <c r="E1078" s="206" t="s">
        <v>1481</v>
      </c>
      <c r="F1078" s="206" t="s">
        <v>419</v>
      </c>
      <c r="G1078" s="206" t="s">
        <v>416</v>
      </c>
    </row>
    <row r="1079" spans="5:7">
      <c r="E1079" s="206" t="s">
        <v>1481</v>
      </c>
      <c r="F1079" s="206" t="s">
        <v>419</v>
      </c>
      <c r="G1079" s="206" t="s">
        <v>416</v>
      </c>
    </row>
    <row r="1080" spans="5:7">
      <c r="E1080" s="206" t="s">
        <v>4980</v>
      </c>
      <c r="F1080" s="206" t="s">
        <v>419</v>
      </c>
      <c r="G1080" s="206" t="s">
        <v>416</v>
      </c>
    </row>
    <row r="1081" spans="5:7">
      <c r="E1081" s="206" t="s">
        <v>4980</v>
      </c>
      <c r="F1081" s="206" t="s">
        <v>419</v>
      </c>
      <c r="G1081" s="206" t="s">
        <v>416</v>
      </c>
    </row>
    <row r="1082" spans="5:7">
      <c r="E1082" s="206" t="s">
        <v>4980</v>
      </c>
      <c r="F1082" s="206" t="s">
        <v>419</v>
      </c>
      <c r="G1082" s="206" t="s">
        <v>416</v>
      </c>
    </row>
    <row r="1083" spans="5:7">
      <c r="E1083" s="206" t="s">
        <v>4980</v>
      </c>
      <c r="F1083" s="206" t="s">
        <v>419</v>
      </c>
      <c r="G1083" s="206" t="s">
        <v>416</v>
      </c>
    </row>
    <row r="1084" spans="5:7">
      <c r="E1084" s="206" t="s">
        <v>4980</v>
      </c>
      <c r="F1084" s="206" t="s">
        <v>419</v>
      </c>
      <c r="G1084" s="206" t="s">
        <v>416</v>
      </c>
    </row>
    <row r="1085" spans="5:7">
      <c r="E1085" s="206" t="s">
        <v>4980</v>
      </c>
      <c r="F1085" s="206" t="s">
        <v>419</v>
      </c>
      <c r="G1085" s="206" t="s">
        <v>416</v>
      </c>
    </row>
    <row r="1086" spans="5:7">
      <c r="E1086" s="206" t="s">
        <v>4981</v>
      </c>
      <c r="F1086" s="206" t="s">
        <v>433</v>
      </c>
      <c r="G1086" s="206" t="s">
        <v>416</v>
      </c>
    </row>
    <row r="1087" spans="5:7">
      <c r="E1087" s="206" t="s">
        <v>4981</v>
      </c>
      <c r="F1087" s="206" t="s">
        <v>433</v>
      </c>
      <c r="G1087" s="206" t="s">
        <v>416</v>
      </c>
    </row>
    <row r="1088" spans="5:7">
      <c r="E1088" s="206" t="s">
        <v>4981</v>
      </c>
      <c r="F1088" s="206" t="s">
        <v>433</v>
      </c>
      <c r="G1088" s="206" t="s">
        <v>416</v>
      </c>
    </row>
    <row r="1089" spans="5:7">
      <c r="E1089" s="206" t="s">
        <v>4982</v>
      </c>
      <c r="F1089" s="206" t="s">
        <v>419</v>
      </c>
      <c r="G1089" s="206" t="s">
        <v>416</v>
      </c>
    </row>
    <row r="1090" spans="5:7">
      <c r="E1090" s="206" t="s">
        <v>4982</v>
      </c>
      <c r="F1090" s="206" t="s">
        <v>419</v>
      </c>
      <c r="G1090" s="206" t="s">
        <v>416</v>
      </c>
    </row>
    <row r="1091" spans="5:7">
      <c r="E1091" s="206" t="s">
        <v>4982</v>
      </c>
      <c r="F1091" s="206" t="s">
        <v>419</v>
      </c>
      <c r="G1091" s="206" t="s">
        <v>416</v>
      </c>
    </row>
    <row r="1092" spans="5:7">
      <c r="E1092" s="206" t="s">
        <v>4982</v>
      </c>
      <c r="F1092" s="206" t="s">
        <v>419</v>
      </c>
      <c r="G1092" s="206" t="s">
        <v>416</v>
      </c>
    </row>
    <row r="1093" spans="5:7">
      <c r="E1093" s="206" t="s">
        <v>4982</v>
      </c>
      <c r="F1093" s="206" t="s">
        <v>419</v>
      </c>
      <c r="G1093" s="206" t="s">
        <v>416</v>
      </c>
    </row>
    <row r="1094" spans="5:7">
      <c r="E1094" s="206" t="s">
        <v>4982</v>
      </c>
      <c r="F1094" s="206" t="s">
        <v>419</v>
      </c>
      <c r="G1094" s="206" t="s">
        <v>416</v>
      </c>
    </row>
    <row r="1095" spans="5:7">
      <c r="E1095" s="206" t="s">
        <v>1482</v>
      </c>
      <c r="F1095" s="206" t="s">
        <v>419</v>
      </c>
      <c r="G1095" s="206" t="s">
        <v>416</v>
      </c>
    </row>
    <row r="1096" spans="5:7">
      <c r="E1096" s="206" t="s">
        <v>1482</v>
      </c>
      <c r="F1096" s="206" t="s">
        <v>419</v>
      </c>
      <c r="G1096" s="206" t="s">
        <v>416</v>
      </c>
    </row>
    <row r="1097" spans="5:7">
      <c r="E1097" s="206" t="s">
        <v>1482</v>
      </c>
      <c r="F1097" s="206" t="s">
        <v>433</v>
      </c>
      <c r="G1097" s="206" t="s">
        <v>416</v>
      </c>
    </row>
    <row r="1098" spans="5:7">
      <c r="E1098" s="206" t="s">
        <v>1482</v>
      </c>
      <c r="F1098" s="206" t="s">
        <v>433</v>
      </c>
      <c r="G1098" s="206" t="s">
        <v>416</v>
      </c>
    </row>
    <row r="1099" spans="5:7">
      <c r="E1099" s="206" t="s">
        <v>1482</v>
      </c>
      <c r="F1099" s="206" t="s">
        <v>417</v>
      </c>
      <c r="G1099" s="206" t="s">
        <v>416</v>
      </c>
    </row>
    <row r="1100" spans="5:7">
      <c r="E1100" s="206" t="s">
        <v>1482</v>
      </c>
      <c r="F1100" s="206" t="s">
        <v>417</v>
      </c>
      <c r="G1100" s="206" t="s">
        <v>416</v>
      </c>
    </row>
    <row r="1101" spans="5:7">
      <c r="E1101" s="206" t="s">
        <v>1482</v>
      </c>
      <c r="F1101" s="206" t="s">
        <v>433</v>
      </c>
      <c r="G1101" s="206" t="s">
        <v>416</v>
      </c>
    </row>
    <row r="1102" spans="5:7">
      <c r="E1102" s="206" t="s">
        <v>1482</v>
      </c>
      <c r="F1102" s="206" t="s">
        <v>433</v>
      </c>
      <c r="G1102" s="206" t="s">
        <v>416</v>
      </c>
    </row>
    <row r="1103" spans="5:7">
      <c r="E1103" s="206" t="s">
        <v>1482</v>
      </c>
      <c r="F1103" s="206" t="s">
        <v>433</v>
      </c>
      <c r="G1103" s="206" t="s">
        <v>416</v>
      </c>
    </row>
    <row r="1104" spans="5:7">
      <c r="E1104" s="206" t="s">
        <v>1482</v>
      </c>
      <c r="F1104" s="206" t="s">
        <v>433</v>
      </c>
      <c r="G1104" s="206" t="s">
        <v>416</v>
      </c>
    </row>
    <row r="1105" spans="5:7">
      <c r="E1105" s="206" t="s">
        <v>1482</v>
      </c>
      <c r="F1105" s="206" t="s">
        <v>417</v>
      </c>
      <c r="G1105" s="206" t="s">
        <v>416</v>
      </c>
    </row>
    <row r="1106" spans="5:7">
      <c r="E1106" s="206" t="s">
        <v>1482</v>
      </c>
      <c r="F1106" s="206" t="s">
        <v>417</v>
      </c>
      <c r="G1106" s="206" t="s">
        <v>416</v>
      </c>
    </row>
    <row r="1107" spans="5:7">
      <c r="E1107" s="206" t="s">
        <v>1482</v>
      </c>
      <c r="F1107" s="206" t="s">
        <v>417</v>
      </c>
      <c r="G1107" s="206" t="s">
        <v>416</v>
      </c>
    </row>
    <row r="1108" spans="5:7">
      <c r="E1108" s="206" t="s">
        <v>1482</v>
      </c>
      <c r="F1108" s="206" t="s">
        <v>417</v>
      </c>
      <c r="G1108" s="206" t="s">
        <v>416</v>
      </c>
    </row>
    <row r="1109" spans="5:7">
      <c r="E1109" s="206" t="s">
        <v>1482</v>
      </c>
      <c r="F1109" s="206" t="s">
        <v>419</v>
      </c>
      <c r="G1109" s="206" t="s">
        <v>416</v>
      </c>
    </row>
    <row r="1110" spans="5:7">
      <c r="E1110" s="206" t="s">
        <v>1482</v>
      </c>
      <c r="F1110" s="206" t="s">
        <v>419</v>
      </c>
      <c r="G1110" s="206" t="s">
        <v>416</v>
      </c>
    </row>
    <row r="1111" spans="5:7">
      <c r="E1111" s="206" t="s">
        <v>1482</v>
      </c>
      <c r="F1111" s="206" t="s">
        <v>419</v>
      </c>
      <c r="G1111" s="206" t="s">
        <v>416</v>
      </c>
    </row>
    <row r="1112" spans="5:7">
      <c r="E1112" s="206" t="s">
        <v>1482</v>
      </c>
      <c r="F1112" s="206" t="s">
        <v>419</v>
      </c>
      <c r="G1112" s="206" t="s">
        <v>416</v>
      </c>
    </row>
    <row r="1113" spans="5:7">
      <c r="E1113" s="206" t="s">
        <v>1483</v>
      </c>
      <c r="F1113" s="206" t="s">
        <v>419</v>
      </c>
      <c r="G1113" s="206" t="s">
        <v>416</v>
      </c>
    </row>
    <row r="1114" spans="5:7">
      <c r="E1114" s="206" t="s">
        <v>1483</v>
      </c>
      <c r="F1114" s="206" t="s">
        <v>419</v>
      </c>
      <c r="G1114" s="206" t="s">
        <v>416</v>
      </c>
    </row>
    <row r="1115" spans="5:7">
      <c r="E1115" s="206" t="s">
        <v>1483</v>
      </c>
      <c r="F1115" s="206" t="s">
        <v>419</v>
      </c>
      <c r="G1115" s="206" t="s">
        <v>416</v>
      </c>
    </row>
    <row r="1116" spans="5:7">
      <c r="E1116" s="206" t="s">
        <v>1483</v>
      </c>
      <c r="F1116" s="206" t="s">
        <v>419</v>
      </c>
      <c r="G1116" s="206" t="s">
        <v>416</v>
      </c>
    </row>
    <row r="1117" spans="5:7">
      <c r="E1117" s="206" t="s">
        <v>1483</v>
      </c>
      <c r="F1117" s="206" t="s">
        <v>419</v>
      </c>
      <c r="G1117" s="206" t="s">
        <v>416</v>
      </c>
    </row>
    <row r="1118" spans="5:7">
      <c r="E1118" s="206" t="s">
        <v>1483</v>
      </c>
      <c r="F1118" s="206" t="s">
        <v>419</v>
      </c>
      <c r="G1118" s="206" t="s">
        <v>416</v>
      </c>
    </row>
    <row r="1119" spans="5:7">
      <c r="E1119" s="206" t="s">
        <v>1484</v>
      </c>
      <c r="F1119" s="206" t="s">
        <v>422</v>
      </c>
      <c r="G1119" s="206" t="s">
        <v>416</v>
      </c>
    </row>
    <row r="1120" spans="5:7">
      <c r="E1120" s="206" t="s">
        <v>1484</v>
      </c>
      <c r="F1120" s="206" t="s">
        <v>422</v>
      </c>
      <c r="G1120" s="206" t="s">
        <v>416</v>
      </c>
    </row>
    <row r="1121" spans="5:7">
      <c r="E1121" s="206" t="s">
        <v>1484</v>
      </c>
      <c r="F1121" s="206" t="s">
        <v>422</v>
      </c>
      <c r="G1121" s="206" t="s">
        <v>416</v>
      </c>
    </row>
    <row r="1122" spans="5:7">
      <c r="E1122" s="206" t="s">
        <v>1484</v>
      </c>
      <c r="F1122" s="206" t="s">
        <v>422</v>
      </c>
      <c r="G1122" s="206" t="s">
        <v>416</v>
      </c>
    </row>
    <row r="1123" spans="5:7">
      <c r="E1123" s="206" t="s">
        <v>1485</v>
      </c>
      <c r="F1123" s="206" t="s">
        <v>419</v>
      </c>
      <c r="G1123" s="206" t="s">
        <v>416</v>
      </c>
    </row>
    <row r="1124" spans="5:7">
      <c r="E1124" s="206" t="s">
        <v>1485</v>
      </c>
      <c r="F1124" s="206" t="s">
        <v>419</v>
      </c>
      <c r="G1124" s="206" t="s">
        <v>416</v>
      </c>
    </row>
    <row r="1125" spans="5:7">
      <c r="E1125" s="206" t="s">
        <v>1485</v>
      </c>
      <c r="F1125" s="206" t="s">
        <v>419</v>
      </c>
      <c r="G1125" s="206" t="s">
        <v>416</v>
      </c>
    </row>
    <row r="1126" spans="5:7">
      <c r="E1126" s="206" t="s">
        <v>1485</v>
      </c>
      <c r="F1126" s="206" t="s">
        <v>419</v>
      </c>
      <c r="G1126" s="206" t="s">
        <v>416</v>
      </c>
    </row>
    <row r="1127" spans="5:7">
      <c r="E1127" s="206" t="s">
        <v>1485</v>
      </c>
      <c r="F1127" s="206" t="s">
        <v>419</v>
      </c>
      <c r="G1127" s="206" t="s">
        <v>416</v>
      </c>
    </row>
    <row r="1128" spans="5:7">
      <c r="E1128" s="206" t="s">
        <v>1485</v>
      </c>
      <c r="F1128" s="206" t="s">
        <v>419</v>
      </c>
      <c r="G1128" s="206" t="s">
        <v>416</v>
      </c>
    </row>
    <row r="1129" spans="5:7">
      <c r="E1129" s="206" t="s">
        <v>1486</v>
      </c>
      <c r="F1129" s="206" t="s">
        <v>422</v>
      </c>
      <c r="G1129" s="206" t="s">
        <v>416</v>
      </c>
    </row>
    <row r="1130" spans="5:7">
      <c r="E1130" s="206" t="s">
        <v>1486</v>
      </c>
      <c r="F1130" s="206" t="s">
        <v>422</v>
      </c>
      <c r="G1130" s="206" t="s">
        <v>416</v>
      </c>
    </row>
    <row r="1131" spans="5:7">
      <c r="E1131" s="206" t="s">
        <v>1486</v>
      </c>
      <c r="F1131" s="206" t="s">
        <v>422</v>
      </c>
      <c r="G1131" s="206" t="s">
        <v>416</v>
      </c>
    </row>
    <row r="1132" spans="5:7">
      <c r="E1132" s="206" t="s">
        <v>1486</v>
      </c>
      <c r="F1132" s="206" t="s">
        <v>422</v>
      </c>
      <c r="G1132" s="206" t="s">
        <v>416</v>
      </c>
    </row>
    <row r="1133" spans="5:7">
      <c r="E1133" s="206" t="s">
        <v>1486</v>
      </c>
      <c r="F1133" s="206" t="s">
        <v>422</v>
      </c>
      <c r="G1133" s="206" t="s">
        <v>416</v>
      </c>
    </row>
    <row r="1134" spans="5:7">
      <c r="E1134" s="206" t="s">
        <v>1486</v>
      </c>
      <c r="F1134" s="206" t="s">
        <v>422</v>
      </c>
      <c r="G1134" s="206" t="s">
        <v>416</v>
      </c>
    </row>
    <row r="1135" spans="5:7">
      <c r="E1135" s="206" t="s">
        <v>1487</v>
      </c>
      <c r="F1135" s="206" t="s">
        <v>422</v>
      </c>
      <c r="G1135" s="206" t="s">
        <v>416</v>
      </c>
    </row>
    <row r="1136" spans="5:7">
      <c r="E1136" s="206" t="s">
        <v>1487</v>
      </c>
      <c r="F1136" s="206" t="s">
        <v>422</v>
      </c>
      <c r="G1136" s="206" t="s">
        <v>416</v>
      </c>
    </row>
    <row r="1137" spans="5:7">
      <c r="E1137" s="206" t="s">
        <v>1487</v>
      </c>
      <c r="F1137" s="206" t="s">
        <v>422</v>
      </c>
      <c r="G1137" s="206" t="s">
        <v>416</v>
      </c>
    </row>
    <row r="1138" spans="5:7">
      <c r="E1138" s="206" t="s">
        <v>1487</v>
      </c>
      <c r="F1138" s="206" t="s">
        <v>422</v>
      </c>
      <c r="G1138" s="206" t="s">
        <v>416</v>
      </c>
    </row>
    <row r="1139" spans="5:7">
      <c r="E1139" s="206" t="s">
        <v>1488</v>
      </c>
      <c r="F1139" s="206" t="s">
        <v>417</v>
      </c>
      <c r="G1139" s="206" t="s">
        <v>416</v>
      </c>
    </row>
    <row r="1140" spans="5:7">
      <c r="E1140" s="206" t="s">
        <v>1488</v>
      </c>
      <c r="F1140" s="206" t="s">
        <v>417</v>
      </c>
      <c r="G1140" s="206" t="s">
        <v>416</v>
      </c>
    </row>
    <row r="1141" spans="5:7">
      <c r="E1141" s="206" t="s">
        <v>1488</v>
      </c>
      <c r="F1141" s="206" t="s">
        <v>417</v>
      </c>
      <c r="G1141" s="206" t="s">
        <v>416</v>
      </c>
    </row>
    <row r="1142" spans="5:7">
      <c r="E1142" s="206" t="s">
        <v>1488</v>
      </c>
      <c r="F1142" s="206" t="s">
        <v>417</v>
      </c>
      <c r="G1142" s="206" t="s">
        <v>416</v>
      </c>
    </row>
    <row r="1143" spans="5:7">
      <c r="E1143" s="206" t="s">
        <v>1489</v>
      </c>
      <c r="F1143" s="206" t="s">
        <v>421</v>
      </c>
      <c r="G1143" s="206" t="s">
        <v>416</v>
      </c>
    </row>
    <row r="1144" spans="5:7">
      <c r="E1144" s="206" t="s">
        <v>1489</v>
      </c>
      <c r="F1144" s="206" t="s">
        <v>421</v>
      </c>
      <c r="G1144" s="206" t="s">
        <v>416</v>
      </c>
    </row>
    <row r="1145" spans="5:7">
      <c r="E1145" s="206" t="s">
        <v>1489</v>
      </c>
      <c r="F1145" s="206" t="s">
        <v>421</v>
      </c>
      <c r="G1145" s="206" t="s">
        <v>416</v>
      </c>
    </row>
    <row r="1146" spans="5:7">
      <c r="E1146" s="206" t="s">
        <v>1489</v>
      </c>
      <c r="F1146" s="206" t="s">
        <v>421</v>
      </c>
      <c r="G1146" s="206" t="s">
        <v>416</v>
      </c>
    </row>
    <row r="1147" spans="5:7">
      <c r="E1147" s="206" t="s">
        <v>1489</v>
      </c>
      <c r="F1147" s="206" t="s">
        <v>421</v>
      </c>
      <c r="G1147" s="206" t="s">
        <v>416</v>
      </c>
    </row>
    <row r="1148" spans="5:7">
      <c r="E1148" s="206" t="s">
        <v>1489</v>
      </c>
      <c r="F1148" s="206" t="s">
        <v>421</v>
      </c>
      <c r="G1148" s="206" t="s">
        <v>416</v>
      </c>
    </row>
    <row r="1149" spans="5:7">
      <c r="E1149" s="206" t="s">
        <v>1490</v>
      </c>
      <c r="F1149" s="206" t="s">
        <v>419</v>
      </c>
      <c r="G1149" s="206" t="s">
        <v>416</v>
      </c>
    </row>
    <row r="1150" spans="5:7">
      <c r="E1150" s="206" t="s">
        <v>1490</v>
      </c>
      <c r="F1150" s="206" t="s">
        <v>419</v>
      </c>
      <c r="G1150" s="206" t="s">
        <v>416</v>
      </c>
    </row>
    <row r="1151" spans="5:7">
      <c r="E1151" s="206" t="s">
        <v>1490</v>
      </c>
      <c r="F1151" s="206" t="s">
        <v>417</v>
      </c>
      <c r="G1151" s="206" t="s">
        <v>416</v>
      </c>
    </row>
    <row r="1152" spans="5:7">
      <c r="E1152" s="206" t="s">
        <v>1490</v>
      </c>
      <c r="F1152" s="206" t="s">
        <v>417</v>
      </c>
      <c r="G1152" s="206" t="s">
        <v>416</v>
      </c>
    </row>
    <row r="1153" spans="5:7">
      <c r="E1153" s="206" t="s">
        <v>1490</v>
      </c>
      <c r="F1153" s="206" t="s">
        <v>417</v>
      </c>
      <c r="G1153" s="206" t="s">
        <v>416</v>
      </c>
    </row>
    <row r="1154" spans="5:7">
      <c r="E1154" s="206" t="s">
        <v>1490</v>
      </c>
      <c r="F1154" s="206" t="s">
        <v>417</v>
      </c>
      <c r="G1154" s="206" t="s">
        <v>416</v>
      </c>
    </row>
    <row r="1155" spans="5:7">
      <c r="E1155" s="206" t="s">
        <v>1490</v>
      </c>
      <c r="F1155" s="206" t="s">
        <v>419</v>
      </c>
      <c r="G1155" s="206" t="s">
        <v>416</v>
      </c>
    </row>
    <row r="1156" spans="5:7">
      <c r="E1156" s="206" t="s">
        <v>1490</v>
      </c>
      <c r="F1156" s="206" t="s">
        <v>419</v>
      </c>
      <c r="G1156" s="206" t="s">
        <v>416</v>
      </c>
    </row>
    <row r="1157" spans="5:7">
      <c r="E1157" s="206" t="s">
        <v>1490</v>
      </c>
      <c r="F1157" s="206" t="s">
        <v>417</v>
      </c>
      <c r="G1157" s="206" t="s">
        <v>416</v>
      </c>
    </row>
    <row r="1158" spans="5:7">
      <c r="E1158" s="206" t="s">
        <v>1490</v>
      </c>
      <c r="F1158" s="206" t="s">
        <v>417</v>
      </c>
      <c r="G1158" s="206" t="s">
        <v>416</v>
      </c>
    </row>
    <row r="1159" spans="5:7">
      <c r="E1159" s="206" t="s">
        <v>1490</v>
      </c>
      <c r="F1159" s="206" t="s">
        <v>417</v>
      </c>
      <c r="G1159" s="206" t="s">
        <v>416</v>
      </c>
    </row>
    <row r="1160" spans="5:7">
      <c r="E1160" s="206" t="s">
        <v>1490</v>
      </c>
      <c r="F1160" s="206" t="s">
        <v>417</v>
      </c>
      <c r="G1160" s="206" t="s">
        <v>416</v>
      </c>
    </row>
    <row r="1161" spans="5:7">
      <c r="E1161" s="206" t="s">
        <v>1490</v>
      </c>
      <c r="F1161" s="206" t="s">
        <v>419</v>
      </c>
      <c r="G1161" s="206" t="s">
        <v>416</v>
      </c>
    </row>
    <row r="1162" spans="5:7">
      <c r="E1162" s="206" t="s">
        <v>1490</v>
      </c>
      <c r="F1162" s="206" t="s">
        <v>419</v>
      </c>
      <c r="G1162" s="206" t="s">
        <v>416</v>
      </c>
    </row>
    <row r="1163" spans="5:7">
      <c r="E1163" s="206" t="s">
        <v>1491</v>
      </c>
      <c r="F1163" s="206" t="s">
        <v>422</v>
      </c>
      <c r="G1163" s="206" t="s">
        <v>416</v>
      </c>
    </row>
    <row r="1164" spans="5:7">
      <c r="E1164" s="206" t="s">
        <v>1491</v>
      </c>
      <c r="F1164" s="206" t="s">
        <v>422</v>
      </c>
      <c r="G1164" s="206" t="s">
        <v>416</v>
      </c>
    </row>
    <row r="1165" spans="5:7">
      <c r="E1165" s="206" t="s">
        <v>1491</v>
      </c>
      <c r="F1165" s="206" t="s">
        <v>420</v>
      </c>
      <c r="G1165" s="206" t="s">
        <v>416</v>
      </c>
    </row>
    <row r="1166" spans="5:7">
      <c r="E1166" s="206" t="s">
        <v>1491</v>
      </c>
      <c r="F1166" s="206" t="s">
        <v>420</v>
      </c>
      <c r="G1166" s="206" t="s">
        <v>416</v>
      </c>
    </row>
    <row r="1167" spans="5:7">
      <c r="E1167" s="206" t="s">
        <v>1491</v>
      </c>
      <c r="F1167" s="206" t="s">
        <v>420</v>
      </c>
      <c r="G1167" s="206" t="s">
        <v>416</v>
      </c>
    </row>
    <row r="1168" spans="5:7">
      <c r="E1168" s="206" t="s">
        <v>1491</v>
      </c>
      <c r="F1168" s="206" t="s">
        <v>420</v>
      </c>
      <c r="G1168" s="206" t="s">
        <v>416</v>
      </c>
    </row>
    <row r="1169" spans="5:7">
      <c r="E1169" s="206" t="s">
        <v>1491</v>
      </c>
      <c r="F1169" s="206" t="s">
        <v>420</v>
      </c>
      <c r="G1169" s="206" t="s">
        <v>416</v>
      </c>
    </row>
    <row r="1170" spans="5:7">
      <c r="E1170" s="206" t="s">
        <v>1491</v>
      </c>
      <c r="F1170" s="206" t="s">
        <v>420</v>
      </c>
      <c r="G1170" s="206" t="s">
        <v>416</v>
      </c>
    </row>
    <row r="1171" spans="5:7">
      <c r="E1171" s="206" t="s">
        <v>1491</v>
      </c>
      <c r="F1171" s="206" t="s">
        <v>422</v>
      </c>
      <c r="G1171" s="206" t="s">
        <v>416</v>
      </c>
    </row>
    <row r="1172" spans="5:7">
      <c r="E1172" s="206" t="s">
        <v>1491</v>
      </c>
      <c r="F1172" s="206" t="s">
        <v>422</v>
      </c>
      <c r="G1172" s="206" t="s">
        <v>416</v>
      </c>
    </row>
    <row r="1173" spans="5:7">
      <c r="E1173" s="206" t="s">
        <v>1491</v>
      </c>
      <c r="F1173" s="206" t="s">
        <v>422</v>
      </c>
      <c r="G1173" s="206" t="s">
        <v>416</v>
      </c>
    </row>
    <row r="1174" spans="5:7">
      <c r="E1174" s="206" t="s">
        <v>1491</v>
      </c>
      <c r="F1174" s="206" t="s">
        <v>422</v>
      </c>
      <c r="G1174" s="206" t="s">
        <v>416</v>
      </c>
    </row>
    <row r="1175" spans="5:7">
      <c r="E1175" s="206" t="s">
        <v>1492</v>
      </c>
      <c r="F1175" s="206" t="s">
        <v>419</v>
      </c>
      <c r="G1175" s="206" t="s">
        <v>416</v>
      </c>
    </row>
    <row r="1176" spans="5:7">
      <c r="E1176" s="206" t="s">
        <v>1492</v>
      </c>
      <c r="F1176" s="206" t="s">
        <v>419</v>
      </c>
      <c r="G1176" s="206" t="s">
        <v>416</v>
      </c>
    </row>
    <row r="1177" spans="5:7">
      <c r="E1177" s="206" t="s">
        <v>1492</v>
      </c>
      <c r="F1177" s="206" t="s">
        <v>419</v>
      </c>
      <c r="G1177" s="206" t="s">
        <v>416</v>
      </c>
    </row>
    <row r="1178" spans="5:7">
      <c r="E1178" s="206" t="s">
        <v>1492</v>
      </c>
      <c r="F1178" s="206" t="s">
        <v>419</v>
      </c>
      <c r="G1178" s="206" t="s">
        <v>416</v>
      </c>
    </row>
    <row r="1179" spans="5:7">
      <c r="E1179" s="206" t="s">
        <v>1492</v>
      </c>
      <c r="F1179" s="206" t="s">
        <v>419</v>
      </c>
      <c r="G1179" s="206" t="s">
        <v>416</v>
      </c>
    </row>
    <row r="1180" spans="5:7">
      <c r="E1180" s="206" t="s">
        <v>1492</v>
      </c>
      <c r="F1180" s="206" t="s">
        <v>419</v>
      </c>
      <c r="G1180" s="206" t="s">
        <v>416</v>
      </c>
    </row>
    <row r="1181" spans="5:7">
      <c r="E1181" s="206" t="s">
        <v>1493</v>
      </c>
      <c r="F1181" s="206" t="s">
        <v>421</v>
      </c>
      <c r="G1181" s="206" t="s">
        <v>416</v>
      </c>
    </row>
    <row r="1182" spans="5:7">
      <c r="E1182" s="206" t="s">
        <v>1493</v>
      </c>
      <c r="F1182" s="206" t="s">
        <v>421</v>
      </c>
      <c r="G1182" s="206" t="s">
        <v>416</v>
      </c>
    </row>
    <row r="1183" spans="5:7">
      <c r="E1183" s="206" t="s">
        <v>1493</v>
      </c>
      <c r="F1183" s="206" t="s">
        <v>421</v>
      </c>
      <c r="G1183" s="206" t="s">
        <v>416</v>
      </c>
    </row>
    <row r="1184" spans="5:7">
      <c r="E1184" s="206" t="s">
        <v>1493</v>
      </c>
      <c r="F1184" s="206" t="s">
        <v>421</v>
      </c>
      <c r="G1184" s="206" t="s">
        <v>416</v>
      </c>
    </row>
    <row r="1185" spans="5:7">
      <c r="E1185" s="206" t="s">
        <v>1493</v>
      </c>
      <c r="F1185" s="206" t="s">
        <v>421</v>
      </c>
      <c r="G1185" s="206" t="s">
        <v>416</v>
      </c>
    </row>
    <row r="1186" spans="5:7">
      <c r="E1186" s="206" t="s">
        <v>1493</v>
      </c>
      <c r="F1186" s="206" t="s">
        <v>421</v>
      </c>
      <c r="G1186" s="206" t="s">
        <v>416</v>
      </c>
    </row>
    <row r="1187" spans="5:7">
      <c r="E1187" s="206" t="s">
        <v>1494</v>
      </c>
      <c r="F1187" s="206" t="s">
        <v>419</v>
      </c>
      <c r="G1187" s="206" t="s">
        <v>416</v>
      </c>
    </row>
    <row r="1188" spans="5:7">
      <c r="E1188" s="206" t="s">
        <v>1494</v>
      </c>
      <c r="F1188" s="206" t="s">
        <v>419</v>
      </c>
      <c r="G1188" s="206" t="s">
        <v>416</v>
      </c>
    </row>
    <row r="1189" spans="5:7">
      <c r="E1189" s="206" t="s">
        <v>1494</v>
      </c>
      <c r="F1189" s="206" t="s">
        <v>417</v>
      </c>
      <c r="G1189" s="206" t="s">
        <v>416</v>
      </c>
    </row>
    <row r="1190" spans="5:7">
      <c r="E1190" s="206" t="s">
        <v>1494</v>
      </c>
      <c r="F1190" s="206" t="s">
        <v>417</v>
      </c>
      <c r="G1190" s="206" t="s">
        <v>416</v>
      </c>
    </row>
    <row r="1191" spans="5:7">
      <c r="E1191" s="206" t="s">
        <v>1494</v>
      </c>
      <c r="F1191" s="206" t="s">
        <v>419</v>
      </c>
      <c r="G1191" s="206" t="s">
        <v>416</v>
      </c>
    </row>
    <row r="1192" spans="5:7">
      <c r="E1192" s="206" t="s">
        <v>1494</v>
      </c>
      <c r="F1192" s="206" t="s">
        <v>419</v>
      </c>
      <c r="G1192" s="206" t="s">
        <v>416</v>
      </c>
    </row>
    <row r="1193" spans="5:7">
      <c r="E1193" s="206" t="s">
        <v>1494</v>
      </c>
      <c r="F1193" s="206" t="s">
        <v>419</v>
      </c>
      <c r="G1193" s="206" t="s">
        <v>416</v>
      </c>
    </row>
    <row r="1194" spans="5:7">
      <c r="E1194" s="206" t="s">
        <v>1494</v>
      </c>
      <c r="F1194" s="206" t="s">
        <v>419</v>
      </c>
      <c r="G1194" s="206" t="s">
        <v>416</v>
      </c>
    </row>
    <row r="1195" spans="5:7">
      <c r="E1195" s="206" t="s">
        <v>1494</v>
      </c>
      <c r="F1195" s="206" t="s">
        <v>417</v>
      </c>
      <c r="G1195" s="206" t="s">
        <v>416</v>
      </c>
    </row>
    <row r="1196" spans="5:7">
      <c r="E1196" s="206" t="s">
        <v>1494</v>
      </c>
      <c r="F1196" s="206" t="s">
        <v>417</v>
      </c>
      <c r="G1196" s="206" t="s">
        <v>416</v>
      </c>
    </row>
    <row r="1197" spans="5:7">
      <c r="E1197" s="206" t="s">
        <v>1494</v>
      </c>
      <c r="F1197" s="206" t="s">
        <v>417</v>
      </c>
      <c r="G1197" s="206" t="s">
        <v>416</v>
      </c>
    </row>
    <row r="1198" spans="5:7">
      <c r="E1198" s="206" t="s">
        <v>1494</v>
      </c>
      <c r="F1198" s="206" t="s">
        <v>417</v>
      </c>
      <c r="G1198" s="206" t="s">
        <v>416</v>
      </c>
    </row>
    <row r="1199" spans="5:7">
      <c r="E1199" s="206" t="s">
        <v>1494</v>
      </c>
      <c r="F1199" s="206" t="s">
        <v>417</v>
      </c>
      <c r="G1199" s="206" t="s">
        <v>416</v>
      </c>
    </row>
    <row r="1200" spans="5:7">
      <c r="E1200" s="206" t="s">
        <v>1494</v>
      </c>
      <c r="F1200" s="206" t="s">
        <v>417</v>
      </c>
      <c r="G1200" s="206" t="s">
        <v>416</v>
      </c>
    </row>
    <row r="1201" spans="5:7">
      <c r="E1201" s="206" t="s">
        <v>4983</v>
      </c>
      <c r="F1201" s="206" t="s">
        <v>417</v>
      </c>
      <c r="G1201" s="206" t="s">
        <v>416</v>
      </c>
    </row>
    <row r="1202" spans="5:7">
      <c r="E1202" s="206" t="s">
        <v>4983</v>
      </c>
      <c r="F1202" s="206" t="s">
        <v>417</v>
      </c>
      <c r="G1202" s="206" t="s">
        <v>416</v>
      </c>
    </row>
    <row r="1203" spans="5:7">
      <c r="E1203" s="206" t="s">
        <v>4983</v>
      </c>
      <c r="F1203" s="206" t="s">
        <v>417</v>
      </c>
      <c r="G1203" s="206" t="s">
        <v>416</v>
      </c>
    </row>
    <row r="1204" spans="5:7">
      <c r="E1204" s="206" t="s">
        <v>4984</v>
      </c>
      <c r="F1204" s="206" t="s">
        <v>417</v>
      </c>
      <c r="G1204" s="206" t="s">
        <v>416</v>
      </c>
    </row>
    <row r="1205" spans="5:7">
      <c r="E1205" s="206" t="s">
        <v>4984</v>
      </c>
      <c r="F1205" s="206" t="s">
        <v>417</v>
      </c>
      <c r="G1205" s="206" t="s">
        <v>416</v>
      </c>
    </row>
    <row r="1206" spans="5:7">
      <c r="E1206" s="206" t="s">
        <v>4984</v>
      </c>
      <c r="F1206" s="206" t="s">
        <v>417</v>
      </c>
      <c r="G1206" s="206" t="s">
        <v>416</v>
      </c>
    </row>
    <row r="1207" spans="5:7">
      <c r="E1207" s="206" t="s">
        <v>4984</v>
      </c>
      <c r="F1207" s="206" t="s">
        <v>417</v>
      </c>
      <c r="G1207" s="206" t="s">
        <v>416</v>
      </c>
    </row>
    <row r="1208" spans="5:7">
      <c r="E1208" s="206" t="s">
        <v>4984</v>
      </c>
      <c r="F1208" s="206" t="s">
        <v>417</v>
      </c>
      <c r="G1208" s="206" t="s">
        <v>416</v>
      </c>
    </row>
    <row r="1209" spans="5:7">
      <c r="E1209" s="206" t="s">
        <v>4984</v>
      </c>
      <c r="F1209" s="206" t="s">
        <v>419</v>
      </c>
      <c r="G1209" s="206" t="s">
        <v>416</v>
      </c>
    </row>
    <row r="1210" spans="5:7">
      <c r="E1210" s="206" t="s">
        <v>4984</v>
      </c>
      <c r="F1210" s="206" t="s">
        <v>419</v>
      </c>
      <c r="G1210" s="206" t="s">
        <v>416</v>
      </c>
    </row>
    <row r="1211" spans="5:7">
      <c r="E1211" s="206" t="s">
        <v>1495</v>
      </c>
      <c r="F1211" s="206" t="s">
        <v>417</v>
      </c>
      <c r="G1211" s="206" t="s">
        <v>416</v>
      </c>
    </row>
    <row r="1212" spans="5:7">
      <c r="E1212" s="206" t="s">
        <v>1495</v>
      </c>
      <c r="F1212" s="206" t="s">
        <v>417</v>
      </c>
      <c r="G1212" s="206" t="s">
        <v>416</v>
      </c>
    </row>
    <row r="1213" spans="5:7">
      <c r="E1213" s="206" t="s">
        <v>1495</v>
      </c>
      <c r="F1213" s="206" t="s">
        <v>417</v>
      </c>
      <c r="G1213" s="206" t="s">
        <v>416</v>
      </c>
    </row>
    <row r="1214" spans="5:7">
      <c r="E1214" s="206" t="s">
        <v>1495</v>
      </c>
      <c r="F1214" s="206" t="s">
        <v>417</v>
      </c>
      <c r="G1214" s="206" t="s">
        <v>416</v>
      </c>
    </row>
    <row r="1215" spans="5:7">
      <c r="E1215" s="206" t="s">
        <v>1495</v>
      </c>
      <c r="F1215" s="206" t="s">
        <v>417</v>
      </c>
      <c r="G1215" s="206" t="s">
        <v>416</v>
      </c>
    </row>
    <row r="1216" spans="5:7">
      <c r="E1216" s="206" t="s">
        <v>1495</v>
      </c>
      <c r="F1216" s="206" t="s">
        <v>417</v>
      </c>
      <c r="G1216" s="206" t="s">
        <v>416</v>
      </c>
    </row>
    <row r="1217" spans="5:7">
      <c r="E1217" s="206" t="s">
        <v>1495</v>
      </c>
      <c r="F1217" s="206" t="s">
        <v>417</v>
      </c>
      <c r="G1217" s="206" t="s">
        <v>416</v>
      </c>
    </row>
    <row r="1218" spans="5:7">
      <c r="E1218" s="206" t="s">
        <v>1495</v>
      </c>
      <c r="F1218" s="206" t="s">
        <v>417</v>
      </c>
      <c r="G1218" s="206" t="s">
        <v>416</v>
      </c>
    </row>
    <row r="1219" spans="5:7">
      <c r="E1219" s="206" t="s">
        <v>4985</v>
      </c>
      <c r="F1219" s="206" t="s">
        <v>419</v>
      </c>
      <c r="G1219" s="206" t="s">
        <v>416</v>
      </c>
    </row>
    <row r="1220" spans="5:7">
      <c r="E1220" s="206" t="s">
        <v>4985</v>
      </c>
      <c r="F1220" s="206" t="s">
        <v>419</v>
      </c>
      <c r="G1220" s="206" t="s">
        <v>416</v>
      </c>
    </row>
    <row r="1221" spans="5:7">
      <c r="E1221" s="206" t="s">
        <v>4985</v>
      </c>
      <c r="F1221" s="206" t="s">
        <v>417</v>
      </c>
      <c r="G1221" s="206" t="s">
        <v>416</v>
      </c>
    </row>
    <row r="1222" spans="5:7">
      <c r="E1222" s="206" t="s">
        <v>4985</v>
      </c>
      <c r="F1222" s="206" t="s">
        <v>417</v>
      </c>
      <c r="G1222" s="206" t="s">
        <v>416</v>
      </c>
    </row>
    <row r="1223" spans="5:7">
      <c r="E1223" s="206" t="s">
        <v>4985</v>
      </c>
      <c r="F1223" s="206" t="s">
        <v>419</v>
      </c>
      <c r="G1223" s="206" t="s">
        <v>416</v>
      </c>
    </row>
    <row r="1224" spans="5:7">
      <c r="E1224" s="206" t="s">
        <v>4985</v>
      </c>
      <c r="F1224" s="206" t="s">
        <v>419</v>
      </c>
      <c r="G1224" s="206" t="s">
        <v>416</v>
      </c>
    </row>
    <row r="1225" spans="5:7">
      <c r="E1225" s="206" t="s">
        <v>4985</v>
      </c>
      <c r="F1225" s="206" t="s">
        <v>417</v>
      </c>
      <c r="G1225" s="206" t="s">
        <v>416</v>
      </c>
    </row>
    <row r="1226" spans="5:7">
      <c r="E1226" s="206" t="s">
        <v>4985</v>
      </c>
      <c r="F1226" s="206" t="s">
        <v>417</v>
      </c>
      <c r="G1226" s="206" t="s">
        <v>416</v>
      </c>
    </row>
    <row r="1227" spans="5:7">
      <c r="E1227" s="206" t="s">
        <v>4985</v>
      </c>
      <c r="F1227" s="206" t="s">
        <v>419</v>
      </c>
      <c r="G1227" s="206" t="s">
        <v>416</v>
      </c>
    </row>
    <row r="1228" spans="5:7">
      <c r="E1228" s="206" t="s">
        <v>4985</v>
      </c>
      <c r="F1228" s="206" t="s">
        <v>419</v>
      </c>
      <c r="G1228" s="206" t="s">
        <v>416</v>
      </c>
    </row>
    <row r="1229" spans="5:7">
      <c r="E1229" s="206" t="s">
        <v>4985</v>
      </c>
      <c r="F1229" s="206" t="s">
        <v>417</v>
      </c>
      <c r="G1229" s="206" t="s">
        <v>416</v>
      </c>
    </row>
    <row r="1230" spans="5:7">
      <c r="E1230" s="206" t="s">
        <v>4985</v>
      </c>
      <c r="F1230" s="206" t="s">
        <v>417</v>
      </c>
      <c r="G1230" s="206" t="s">
        <v>416</v>
      </c>
    </row>
    <row r="1231" spans="5:7">
      <c r="E1231" s="206" t="s">
        <v>4986</v>
      </c>
      <c r="F1231" s="206" t="s">
        <v>5072</v>
      </c>
      <c r="G1231" s="206" t="s">
        <v>416</v>
      </c>
    </row>
    <row r="1232" spans="5:7">
      <c r="E1232" s="206" t="s">
        <v>4986</v>
      </c>
      <c r="F1232" s="206" t="s">
        <v>5072</v>
      </c>
      <c r="G1232" s="206" t="s">
        <v>416</v>
      </c>
    </row>
    <row r="1233" spans="5:7">
      <c r="E1233" s="206" t="s">
        <v>1496</v>
      </c>
      <c r="F1233" s="206" t="s">
        <v>417</v>
      </c>
      <c r="G1233" s="206" t="s">
        <v>416</v>
      </c>
    </row>
    <row r="1234" spans="5:7">
      <c r="E1234" s="206" t="s">
        <v>1496</v>
      </c>
      <c r="F1234" s="206" t="s">
        <v>417</v>
      </c>
      <c r="G1234" s="206" t="s">
        <v>416</v>
      </c>
    </row>
    <row r="1235" spans="5:7">
      <c r="E1235" s="206" t="s">
        <v>1496</v>
      </c>
      <c r="F1235" s="206" t="s">
        <v>417</v>
      </c>
      <c r="G1235" s="206" t="s">
        <v>416</v>
      </c>
    </row>
    <row r="1236" spans="5:7">
      <c r="E1236" s="206" t="s">
        <v>1496</v>
      </c>
      <c r="F1236" s="206" t="s">
        <v>417</v>
      </c>
      <c r="G1236" s="206" t="s">
        <v>416</v>
      </c>
    </row>
    <row r="1237" spans="5:7">
      <c r="E1237" s="206" t="s">
        <v>1497</v>
      </c>
      <c r="F1237" s="206" t="s">
        <v>419</v>
      </c>
      <c r="G1237" s="206" t="s">
        <v>416</v>
      </c>
    </row>
    <row r="1238" spans="5:7">
      <c r="E1238" s="206" t="s">
        <v>1497</v>
      </c>
      <c r="F1238" s="206" t="s">
        <v>419</v>
      </c>
      <c r="G1238" s="206" t="s">
        <v>416</v>
      </c>
    </row>
    <row r="1239" spans="5:7">
      <c r="E1239" s="206" t="s">
        <v>1497</v>
      </c>
      <c r="F1239" s="206" t="s">
        <v>417</v>
      </c>
      <c r="G1239" s="206" t="s">
        <v>416</v>
      </c>
    </row>
    <row r="1240" spans="5:7">
      <c r="E1240" s="206" t="s">
        <v>1497</v>
      </c>
      <c r="F1240" s="206" t="s">
        <v>417</v>
      </c>
      <c r="G1240" s="206" t="s">
        <v>416</v>
      </c>
    </row>
    <row r="1241" spans="5:7">
      <c r="E1241" s="206" t="s">
        <v>1497</v>
      </c>
      <c r="F1241" s="206" t="s">
        <v>417</v>
      </c>
      <c r="G1241" s="206" t="s">
        <v>416</v>
      </c>
    </row>
    <row r="1242" spans="5:7">
      <c r="E1242" s="206" t="s">
        <v>1497</v>
      </c>
      <c r="F1242" s="206" t="s">
        <v>417</v>
      </c>
      <c r="G1242" s="206" t="s">
        <v>416</v>
      </c>
    </row>
    <row r="1243" spans="5:7">
      <c r="E1243" s="206" t="s">
        <v>1497</v>
      </c>
      <c r="F1243" s="206" t="s">
        <v>419</v>
      </c>
      <c r="G1243" s="206" t="s">
        <v>416</v>
      </c>
    </row>
    <row r="1244" spans="5:7">
      <c r="E1244" s="206" t="s">
        <v>1497</v>
      </c>
      <c r="F1244" s="206" t="s">
        <v>419</v>
      </c>
      <c r="G1244" s="206" t="s">
        <v>416</v>
      </c>
    </row>
    <row r="1245" spans="5:7">
      <c r="E1245" s="206" t="s">
        <v>1497</v>
      </c>
      <c r="F1245" s="206" t="s">
        <v>419</v>
      </c>
      <c r="G1245" s="206" t="s">
        <v>416</v>
      </c>
    </row>
    <row r="1246" spans="5:7">
      <c r="E1246" s="206" t="s">
        <v>1497</v>
      </c>
      <c r="F1246" s="206" t="s">
        <v>419</v>
      </c>
      <c r="G1246" s="206" t="s">
        <v>416</v>
      </c>
    </row>
    <row r="1247" spans="5:7">
      <c r="E1247" s="206" t="s">
        <v>1497</v>
      </c>
      <c r="F1247" s="206" t="s">
        <v>417</v>
      </c>
      <c r="G1247" s="206" t="s">
        <v>416</v>
      </c>
    </row>
    <row r="1248" spans="5:7">
      <c r="E1248" s="206" t="s">
        <v>1497</v>
      </c>
      <c r="F1248" s="206" t="s">
        <v>417</v>
      </c>
      <c r="G1248" s="206" t="s">
        <v>416</v>
      </c>
    </row>
    <row r="1249" spans="5:7">
      <c r="E1249" s="206" t="s">
        <v>1497</v>
      </c>
      <c r="F1249" s="206" t="s">
        <v>417</v>
      </c>
      <c r="G1249" s="206" t="s">
        <v>416</v>
      </c>
    </row>
    <row r="1250" spans="5:7">
      <c r="E1250" s="206" t="s">
        <v>1497</v>
      </c>
      <c r="F1250" s="206" t="s">
        <v>417</v>
      </c>
      <c r="G1250" s="206" t="s">
        <v>416</v>
      </c>
    </row>
    <row r="1251" spans="5:7">
      <c r="E1251" s="206" t="s">
        <v>1498</v>
      </c>
      <c r="F1251" s="206" t="s">
        <v>419</v>
      </c>
      <c r="G1251" s="206" t="s">
        <v>416</v>
      </c>
    </row>
    <row r="1252" spans="5:7">
      <c r="E1252" s="206" t="s">
        <v>1498</v>
      </c>
      <c r="F1252" s="206" t="s">
        <v>419</v>
      </c>
      <c r="G1252" s="206" t="s">
        <v>416</v>
      </c>
    </row>
    <row r="1253" spans="5:7">
      <c r="E1253" s="206" t="s">
        <v>1498</v>
      </c>
      <c r="F1253" s="206" t="s">
        <v>417</v>
      </c>
      <c r="G1253" s="206" t="s">
        <v>416</v>
      </c>
    </row>
    <row r="1254" spans="5:7">
      <c r="E1254" s="206" t="s">
        <v>1498</v>
      </c>
      <c r="F1254" s="206" t="s">
        <v>417</v>
      </c>
      <c r="G1254" s="206" t="s">
        <v>416</v>
      </c>
    </row>
    <row r="1255" spans="5:7">
      <c r="E1255" s="206" t="s">
        <v>1498</v>
      </c>
      <c r="F1255" s="206" t="s">
        <v>419</v>
      </c>
      <c r="G1255" s="206" t="s">
        <v>416</v>
      </c>
    </row>
    <row r="1256" spans="5:7">
      <c r="E1256" s="206" t="s">
        <v>1498</v>
      </c>
      <c r="F1256" s="206" t="s">
        <v>419</v>
      </c>
      <c r="G1256" s="206" t="s">
        <v>416</v>
      </c>
    </row>
    <row r="1257" spans="5:7">
      <c r="E1257" s="206" t="s">
        <v>1498</v>
      </c>
      <c r="F1257" s="206" t="s">
        <v>419</v>
      </c>
      <c r="G1257" s="206" t="s">
        <v>416</v>
      </c>
    </row>
    <row r="1258" spans="5:7">
      <c r="E1258" s="206" t="s">
        <v>1498</v>
      </c>
      <c r="F1258" s="206" t="s">
        <v>419</v>
      </c>
      <c r="G1258" s="206" t="s">
        <v>416</v>
      </c>
    </row>
    <row r="1259" spans="5:7">
      <c r="E1259" s="206" t="s">
        <v>1498</v>
      </c>
      <c r="F1259" s="206" t="s">
        <v>417</v>
      </c>
      <c r="G1259" s="206" t="s">
        <v>416</v>
      </c>
    </row>
    <row r="1260" spans="5:7">
      <c r="E1260" s="206" t="s">
        <v>1498</v>
      </c>
      <c r="F1260" s="206" t="s">
        <v>417</v>
      </c>
      <c r="G1260" s="206" t="s">
        <v>416</v>
      </c>
    </row>
    <row r="1261" spans="5:7">
      <c r="E1261" s="206" t="s">
        <v>1498</v>
      </c>
      <c r="F1261" s="206" t="s">
        <v>417</v>
      </c>
      <c r="G1261" s="206" t="s">
        <v>416</v>
      </c>
    </row>
    <row r="1262" spans="5:7">
      <c r="E1262" s="206" t="s">
        <v>1498</v>
      </c>
      <c r="F1262" s="206" t="s">
        <v>417</v>
      </c>
      <c r="G1262" s="206" t="s">
        <v>416</v>
      </c>
    </row>
    <row r="1263" spans="5:7">
      <c r="E1263" s="206" t="s">
        <v>1498</v>
      </c>
      <c r="F1263" s="206" t="s">
        <v>417</v>
      </c>
      <c r="G1263" s="206" t="s">
        <v>416</v>
      </c>
    </row>
    <row r="1264" spans="5:7">
      <c r="E1264" s="206" t="s">
        <v>1498</v>
      </c>
      <c r="F1264" s="206" t="s">
        <v>417</v>
      </c>
      <c r="G1264" s="206" t="s">
        <v>416</v>
      </c>
    </row>
    <row r="1265" spans="5:7">
      <c r="E1265" s="206" t="s">
        <v>4987</v>
      </c>
      <c r="F1265" s="206" t="s">
        <v>417</v>
      </c>
      <c r="G1265" s="206" t="s">
        <v>416</v>
      </c>
    </row>
    <row r="1266" spans="5:7">
      <c r="E1266" s="206" t="s">
        <v>4987</v>
      </c>
      <c r="F1266" s="206" t="s">
        <v>417</v>
      </c>
      <c r="G1266" s="206" t="s">
        <v>416</v>
      </c>
    </row>
    <row r="1267" spans="5:7">
      <c r="E1267" s="206" t="s">
        <v>4987</v>
      </c>
      <c r="F1267" s="206" t="s">
        <v>417</v>
      </c>
      <c r="G1267" s="206" t="s">
        <v>416</v>
      </c>
    </row>
    <row r="1268" spans="5:7">
      <c r="E1268" s="206" t="s">
        <v>4988</v>
      </c>
      <c r="F1268" s="206" t="s">
        <v>419</v>
      </c>
      <c r="G1268" s="206" t="s">
        <v>416</v>
      </c>
    </row>
    <row r="1269" spans="5:7">
      <c r="E1269" s="206" t="s">
        <v>4988</v>
      </c>
      <c r="F1269" s="206" t="s">
        <v>419</v>
      </c>
      <c r="G1269" s="206" t="s">
        <v>416</v>
      </c>
    </row>
    <row r="1270" spans="5:7">
      <c r="E1270" s="206" t="s">
        <v>4988</v>
      </c>
      <c r="F1270" s="206" t="s">
        <v>419</v>
      </c>
      <c r="G1270" s="206" t="s">
        <v>416</v>
      </c>
    </row>
    <row r="1271" spans="5:7">
      <c r="E1271" s="206" t="s">
        <v>4988</v>
      </c>
      <c r="F1271" s="206" t="s">
        <v>419</v>
      </c>
      <c r="G1271" s="206" t="s">
        <v>416</v>
      </c>
    </row>
    <row r="1272" spans="5:7">
      <c r="E1272" s="206" t="s">
        <v>4988</v>
      </c>
      <c r="F1272" s="206" t="s">
        <v>419</v>
      </c>
      <c r="G1272" s="206" t="s">
        <v>416</v>
      </c>
    </row>
    <row r="1273" spans="5:7">
      <c r="E1273" s="206" t="s">
        <v>4988</v>
      </c>
      <c r="F1273" s="206" t="s">
        <v>419</v>
      </c>
      <c r="G1273" s="206" t="s">
        <v>416</v>
      </c>
    </row>
    <row r="1274" spans="5:7">
      <c r="E1274" s="206" t="s">
        <v>4989</v>
      </c>
      <c r="F1274" s="206" t="s">
        <v>437</v>
      </c>
      <c r="G1274" s="206" t="s">
        <v>416</v>
      </c>
    </row>
    <row r="1275" spans="5:7">
      <c r="E1275" s="206" t="s">
        <v>4989</v>
      </c>
      <c r="F1275" s="206" t="s">
        <v>437</v>
      </c>
      <c r="G1275" s="206" t="s">
        <v>416</v>
      </c>
    </row>
    <row r="1276" spans="5:7">
      <c r="E1276" s="206" t="s">
        <v>4989</v>
      </c>
      <c r="F1276" s="206" t="s">
        <v>437</v>
      </c>
      <c r="G1276" s="206" t="s">
        <v>416</v>
      </c>
    </row>
    <row r="1277" spans="5:7">
      <c r="E1277" s="206" t="s">
        <v>4989</v>
      </c>
      <c r="F1277" s="206" t="s">
        <v>437</v>
      </c>
      <c r="G1277" s="206" t="s">
        <v>416</v>
      </c>
    </row>
    <row r="1278" spans="5:7">
      <c r="E1278" s="206" t="s">
        <v>4989</v>
      </c>
      <c r="F1278" s="206" t="s">
        <v>437</v>
      </c>
      <c r="G1278" s="206" t="s">
        <v>416</v>
      </c>
    </row>
    <row r="1279" spans="5:7">
      <c r="E1279" s="206" t="s">
        <v>4989</v>
      </c>
      <c r="F1279" s="206" t="s">
        <v>437</v>
      </c>
      <c r="G1279" s="206" t="s">
        <v>416</v>
      </c>
    </row>
    <row r="1280" spans="5:7">
      <c r="E1280" s="206" t="s">
        <v>1499</v>
      </c>
      <c r="F1280" s="206" t="s">
        <v>417</v>
      </c>
      <c r="G1280" s="206" t="s">
        <v>416</v>
      </c>
    </row>
    <row r="1281" spans="5:7">
      <c r="E1281" s="206" t="s">
        <v>1499</v>
      </c>
      <c r="F1281" s="206" t="s">
        <v>417</v>
      </c>
      <c r="G1281" s="206" t="s">
        <v>416</v>
      </c>
    </row>
    <row r="1282" spans="5:7">
      <c r="E1282" s="206" t="s">
        <v>1499</v>
      </c>
      <c r="F1282" s="206" t="s">
        <v>417</v>
      </c>
      <c r="G1282" s="206" t="s">
        <v>416</v>
      </c>
    </row>
    <row r="1283" spans="5:7">
      <c r="E1283" s="206" t="s">
        <v>1499</v>
      </c>
      <c r="F1283" s="206" t="s">
        <v>417</v>
      </c>
      <c r="G1283" s="206" t="s">
        <v>416</v>
      </c>
    </row>
    <row r="1284" spans="5:7">
      <c r="E1284" s="206" t="s">
        <v>1499</v>
      </c>
      <c r="F1284" s="206" t="s">
        <v>417</v>
      </c>
      <c r="G1284" s="206" t="s">
        <v>416</v>
      </c>
    </row>
    <row r="1285" spans="5:7">
      <c r="E1285" s="206" t="s">
        <v>1499</v>
      </c>
      <c r="F1285" s="206" t="s">
        <v>417</v>
      </c>
      <c r="G1285" s="206" t="s">
        <v>416</v>
      </c>
    </row>
    <row r="1286" spans="5:7">
      <c r="E1286" s="206" t="s">
        <v>1499</v>
      </c>
      <c r="F1286" s="206" t="s">
        <v>417</v>
      </c>
      <c r="G1286" s="206" t="s">
        <v>416</v>
      </c>
    </row>
    <row r="1287" spans="5:7">
      <c r="E1287" s="206" t="s">
        <v>1499</v>
      </c>
      <c r="F1287" s="206" t="s">
        <v>417</v>
      </c>
      <c r="G1287" s="206" t="s">
        <v>416</v>
      </c>
    </row>
    <row r="1288" spans="5:7">
      <c r="E1288" s="206" t="s">
        <v>4990</v>
      </c>
      <c r="F1288" s="206" t="s">
        <v>437</v>
      </c>
      <c r="G1288" s="206" t="s">
        <v>416</v>
      </c>
    </row>
    <row r="1289" spans="5:7">
      <c r="E1289" s="206" t="s">
        <v>4990</v>
      </c>
      <c r="F1289" s="206" t="s">
        <v>437</v>
      </c>
      <c r="G1289" s="206" t="s">
        <v>416</v>
      </c>
    </row>
    <row r="1290" spans="5:7">
      <c r="E1290" s="206" t="s">
        <v>4990</v>
      </c>
      <c r="F1290" s="206" t="s">
        <v>437</v>
      </c>
      <c r="G1290" s="206" t="s">
        <v>416</v>
      </c>
    </row>
    <row r="1291" spans="5:7">
      <c r="E1291" s="206" t="s">
        <v>4990</v>
      </c>
      <c r="F1291" s="206" t="s">
        <v>437</v>
      </c>
      <c r="G1291" s="206" t="s">
        <v>416</v>
      </c>
    </row>
    <row r="1292" spans="5:7">
      <c r="E1292" s="206" t="s">
        <v>4990</v>
      </c>
      <c r="F1292" s="206" t="s">
        <v>437</v>
      </c>
      <c r="G1292" s="206" t="s">
        <v>416</v>
      </c>
    </row>
    <row r="1293" spans="5:7">
      <c r="E1293" s="206" t="s">
        <v>4990</v>
      </c>
      <c r="F1293" s="206" t="s">
        <v>437</v>
      </c>
      <c r="G1293" s="206" t="s">
        <v>416</v>
      </c>
    </row>
    <row r="1294" spans="5:7">
      <c r="E1294" s="206" t="s">
        <v>425</v>
      </c>
      <c r="F1294" s="206" t="s">
        <v>421</v>
      </c>
      <c r="G1294" s="206" t="s">
        <v>1427</v>
      </c>
    </row>
    <row r="1295" spans="5:7">
      <c r="E1295" s="206" t="s">
        <v>425</v>
      </c>
      <c r="F1295" s="206" t="s">
        <v>421</v>
      </c>
      <c r="G1295" s="206" t="s">
        <v>1427</v>
      </c>
    </row>
    <row r="1296" spans="5:7">
      <c r="E1296" s="206" t="s">
        <v>425</v>
      </c>
      <c r="F1296" s="206" t="s">
        <v>421</v>
      </c>
      <c r="G1296" s="206" t="s">
        <v>1427</v>
      </c>
    </row>
    <row r="1297" spans="5:7">
      <c r="E1297" s="206" t="s">
        <v>425</v>
      </c>
      <c r="F1297" s="206" t="s">
        <v>423</v>
      </c>
      <c r="G1297" s="206" t="s">
        <v>1427</v>
      </c>
    </row>
    <row r="1298" spans="5:7">
      <c r="E1298" s="206" t="s">
        <v>425</v>
      </c>
      <c r="F1298" s="206" t="s">
        <v>421</v>
      </c>
      <c r="G1298" s="206" t="s">
        <v>1427</v>
      </c>
    </row>
    <row r="1299" spans="5:7">
      <c r="E1299" s="206" t="s">
        <v>425</v>
      </c>
      <c r="F1299" s="206" t="s">
        <v>423</v>
      </c>
      <c r="G1299" s="206" t="s">
        <v>1427</v>
      </c>
    </row>
    <row r="1300" spans="5:7">
      <c r="E1300" s="206" t="s">
        <v>1500</v>
      </c>
      <c r="F1300" s="206" t="s">
        <v>419</v>
      </c>
      <c r="G1300" s="206" t="s">
        <v>416</v>
      </c>
    </row>
    <row r="1301" spans="5:7">
      <c r="E1301" s="206" t="s">
        <v>1500</v>
      </c>
      <c r="F1301" s="206" t="s">
        <v>419</v>
      </c>
      <c r="G1301" s="206" t="s">
        <v>416</v>
      </c>
    </row>
    <row r="1302" spans="5:7">
      <c r="E1302" s="206" t="s">
        <v>1500</v>
      </c>
      <c r="F1302" s="206" t="s">
        <v>417</v>
      </c>
      <c r="G1302" s="206" t="s">
        <v>416</v>
      </c>
    </row>
    <row r="1303" spans="5:7">
      <c r="E1303" s="206" t="s">
        <v>1500</v>
      </c>
      <c r="F1303" s="206" t="s">
        <v>417</v>
      </c>
      <c r="G1303" s="206" t="s">
        <v>416</v>
      </c>
    </row>
    <row r="1304" spans="5:7">
      <c r="E1304" s="206" t="s">
        <v>1500</v>
      </c>
      <c r="F1304" s="206" t="s">
        <v>417</v>
      </c>
      <c r="G1304" s="206" t="s">
        <v>416</v>
      </c>
    </row>
    <row r="1305" spans="5:7">
      <c r="E1305" s="206" t="s">
        <v>1500</v>
      </c>
      <c r="F1305" s="206" t="s">
        <v>417</v>
      </c>
      <c r="G1305" s="206" t="s">
        <v>416</v>
      </c>
    </row>
    <row r="1306" spans="5:7">
      <c r="E1306" s="206" t="s">
        <v>1500</v>
      </c>
      <c r="F1306" s="206" t="s">
        <v>417</v>
      </c>
      <c r="G1306" s="206" t="s">
        <v>416</v>
      </c>
    </row>
    <row r="1307" spans="5:7">
      <c r="E1307" s="206" t="s">
        <v>1500</v>
      </c>
      <c r="F1307" s="206" t="s">
        <v>417</v>
      </c>
      <c r="G1307" s="206" t="s">
        <v>416</v>
      </c>
    </row>
    <row r="1308" spans="5:7">
      <c r="E1308" s="206" t="s">
        <v>1500</v>
      </c>
      <c r="F1308" s="206" t="s">
        <v>417</v>
      </c>
      <c r="G1308" s="206" t="s">
        <v>416</v>
      </c>
    </row>
    <row r="1309" spans="5:7">
      <c r="E1309" s="206" t="s">
        <v>1500</v>
      </c>
      <c r="F1309" s="206" t="s">
        <v>419</v>
      </c>
      <c r="G1309" s="206" t="s">
        <v>416</v>
      </c>
    </row>
    <row r="1310" spans="5:7">
      <c r="E1310" s="206" t="s">
        <v>1500</v>
      </c>
      <c r="F1310" s="206" t="s">
        <v>419</v>
      </c>
      <c r="G1310" s="206" t="s">
        <v>416</v>
      </c>
    </row>
    <row r="1311" spans="5:7">
      <c r="E1311" s="206" t="s">
        <v>1500</v>
      </c>
      <c r="F1311" s="206" t="s">
        <v>417</v>
      </c>
      <c r="G1311" s="206" t="s">
        <v>416</v>
      </c>
    </row>
    <row r="1312" spans="5:7">
      <c r="E1312" s="206" t="s">
        <v>1500</v>
      </c>
      <c r="F1312" s="206" t="s">
        <v>419</v>
      </c>
      <c r="G1312" s="206" t="s">
        <v>416</v>
      </c>
    </row>
    <row r="1313" spans="5:7">
      <c r="E1313" s="206" t="s">
        <v>1500</v>
      </c>
      <c r="F1313" s="206" t="s">
        <v>419</v>
      </c>
      <c r="G1313" s="206" t="s">
        <v>416</v>
      </c>
    </row>
    <row r="1314" spans="5:7">
      <c r="E1314" s="206" t="s">
        <v>4991</v>
      </c>
      <c r="F1314" s="206" t="s">
        <v>419</v>
      </c>
      <c r="G1314" s="206" t="s">
        <v>416</v>
      </c>
    </row>
    <row r="1315" spans="5:7">
      <c r="E1315" s="206" t="s">
        <v>4991</v>
      </c>
      <c r="F1315" s="206" t="s">
        <v>419</v>
      </c>
      <c r="G1315" s="206" t="s">
        <v>416</v>
      </c>
    </row>
    <row r="1316" spans="5:7">
      <c r="E1316" s="206" t="s">
        <v>4991</v>
      </c>
      <c r="F1316" s="206" t="s">
        <v>419</v>
      </c>
      <c r="G1316" s="206" t="s">
        <v>416</v>
      </c>
    </row>
    <row r="1317" spans="5:7">
      <c r="E1317" s="206" t="s">
        <v>4991</v>
      </c>
      <c r="F1317" s="206" t="s">
        <v>419</v>
      </c>
      <c r="G1317" s="206" t="s">
        <v>416</v>
      </c>
    </row>
    <row r="1318" spans="5:7">
      <c r="E1318" s="206" t="s">
        <v>4991</v>
      </c>
      <c r="F1318" s="206" t="s">
        <v>419</v>
      </c>
      <c r="G1318" s="206" t="s">
        <v>416</v>
      </c>
    </row>
    <row r="1319" spans="5:7">
      <c r="E1319" s="206" t="s">
        <v>4991</v>
      </c>
      <c r="F1319" s="206" t="s">
        <v>419</v>
      </c>
      <c r="G1319" s="206" t="s">
        <v>416</v>
      </c>
    </row>
    <row r="1320" spans="5:7">
      <c r="E1320" s="206" t="s">
        <v>4992</v>
      </c>
      <c r="F1320" s="206" t="s">
        <v>422</v>
      </c>
      <c r="G1320" s="206" t="s">
        <v>416</v>
      </c>
    </row>
    <row r="1321" spans="5:7">
      <c r="E1321" s="206" t="s">
        <v>4992</v>
      </c>
      <c r="F1321" s="206" t="s">
        <v>422</v>
      </c>
      <c r="G1321" s="206" t="s">
        <v>416</v>
      </c>
    </row>
    <row r="1322" spans="5:7">
      <c r="E1322" s="206" t="s">
        <v>4992</v>
      </c>
      <c r="F1322" s="206" t="s">
        <v>422</v>
      </c>
      <c r="G1322" s="206" t="s">
        <v>416</v>
      </c>
    </row>
    <row r="1323" spans="5:7">
      <c r="E1323" s="206" t="s">
        <v>4992</v>
      </c>
      <c r="F1323" s="206" t="s">
        <v>422</v>
      </c>
      <c r="G1323" s="206" t="s">
        <v>416</v>
      </c>
    </row>
    <row r="1324" spans="5:7">
      <c r="E1324" s="206" t="s">
        <v>4992</v>
      </c>
      <c r="F1324" s="206" t="s">
        <v>422</v>
      </c>
      <c r="G1324" s="206" t="s">
        <v>416</v>
      </c>
    </row>
    <row r="1325" spans="5:7">
      <c r="E1325" s="206" t="s">
        <v>4992</v>
      </c>
      <c r="F1325" s="206" t="s">
        <v>422</v>
      </c>
      <c r="G1325" s="206" t="s">
        <v>416</v>
      </c>
    </row>
    <row r="1326" spans="5:7">
      <c r="E1326" s="206" t="s">
        <v>4993</v>
      </c>
      <c r="F1326" s="206" t="s">
        <v>422</v>
      </c>
      <c r="G1326" s="206" t="s">
        <v>416</v>
      </c>
    </row>
    <row r="1327" spans="5:7">
      <c r="E1327" s="206" t="s">
        <v>4993</v>
      </c>
      <c r="F1327" s="206" t="s">
        <v>422</v>
      </c>
      <c r="G1327" s="206" t="s">
        <v>416</v>
      </c>
    </row>
    <row r="1328" spans="5:7">
      <c r="E1328" s="206" t="s">
        <v>4993</v>
      </c>
      <c r="F1328" s="206" t="s">
        <v>422</v>
      </c>
      <c r="G1328" s="206" t="s">
        <v>416</v>
      </c>
    </row>
    <row r="1329" spans="5:7">
      <c r="E1329" s="206" t="s">
        <v>4993</v>
      </c>
      <c r="F1329" s="206" t="s">
        <v>422</v>
      </c>
      <c r="G1329" s="206" t="s">
        <v>416</v>
      </c>
    </row>
    <row r="1330" spans="5:7">
      <c r="E1330" s="206" t="s">
        <v>4993</v>
      </c>
      <c r="F1330" s="206" t="s">
        <v>422</v>
      </c>
      <c r="G1330" s="206" t="s">
        <v>416</v>
      </c>
    </row>
    <row r="1331" spans="5:7">
      <c r="E1331" s="206" t="s">
        <v>4993</v>
      </c>
      <c r="F1331" s="206" t="s">
        <v>422</v>
      </c>
      <c r="G1331" s="206" t="s">
        <v>416</v>
      </c>
    </row>
    <row r="1332" spans="5:7">
      <c r="E1332" s="206" t="s">
        <v>1501</v>
      </c>
      <c r="F1332" s="206" t="s">
        <v>433</v>
      </c>
      <c r="G1332" s="206" t="s">
        <v>416</v>
      </c>
    </row>
    <row r="1333" spans="5:7">
      <c r="E1333" s="206" t="s">
        <v>1501</v>
      </c>
      <c r="F1333" s="206" t="s">
        <v>433</v>
      </c>
      <c r="G1333" s="206" t="s">
        <v>416</v>
      </c>
    </row>
    <row r="1334" spans="5:7">
      <c r="E1334" s="206" t="s">
        <v>1501</v>
      </c>
      <c r="F1334" s="206" t="s">
        <v>433</v>
      </c>
      <c r="G1334" s="206" t="s">
        <v>416</v>
      </c>
    </row>
    <row r="1335" spans="5:7">
      <c r="E1335" s="206" t="s">
        <v>1501</v>
      </c>
      <c r="F1335" s="206" t="s">
        <v>433</v>
      </c>
      <c r="G1335" s="206" t="s">
        <v>416</v>
      </c>
    </row>
    <row r="1336" spans="5:7">
      <c r="E1336" s="206" t="s">
        <v>1501</v>
      </c>
      <c r="F1336" s="206" t="s">
        <v>433</v>
      </c>
      <c r="G1336" s="206" t="s">
        <v>416</v>
      </c>
    </row>
    <row r="1337" spans="5:7">
      <c r="E1337" s="206" t="s">
        <v>1501</v>
      </c>
      <c r="F1337" s="206" t="s">
        <v>433</v>
      </c>
      <c r="G1337" s="206" t="s">
        <v>416</v>
      </c>
    </row>
    <row r="1338" spans="5:7">
      <c r="E1338" s="206" t="s">
        <v>1502</v>
      </c>
      <c r="F1338" s="206" t="s">
        <v>433</v>
      </c>
      <c r="G1338" s="206" t="s">
        <v>416</v>
      </c>
    </row>
    <row r="1339" spans="5:7">
      <c r="E1339" s="206" t="s">
        <v>1502</v>
      </c>
      <c r="F1339" s="206" t="s">
        <v>433</v>
      </c>
      <c r="G1339" s="206" t="s">
        <v>416</v>
      </c>
    </row>
    <row r="1340" spans="5:7">
      <c r="E1340" s="206" t="s">
        <v>1502</v>
      </c>
      <c r="F1340" s="206" t="s">
        <v>433</v>
      </c>
      <c r="G1340" s="206" t="s">
        <v>416</v>
      </c>
    </row>
    <row r="1341" spans="5:7">
      <c r="E1341" s="206" t="s">
        <v>1502</v>
      </c>
      <c r="F1341" s="206" t="s">
        <v>433</v>
      </c>
      <c r="G1341" s="206" t="s">
        <v>416</v>
      </c>
    </row>
    <row r="1342" spans="5:7">
      <c r="E1342" s="206" t="s">
        <v>1502</v>
      </c>
      <c r="F1342" s="206" t="s">
        <v>433</v>
      </c>
      <c r="G1342" s="206" t="s">
        <v>416</v>
      </c>
    </row>
    <row r="1343" spans="5:7">
      <c r="E1343" s="206" t="s">
        <v>1502</v>
      </c>
      <c r="F1343" s="206" t="s">
        <v>433</v>
      </c>
      <c r="G1343" s="206" t="s">
        <v>416</v>
      </c>
    </row>
    <row r="1344" spans="5:7">
      <c r="E1344" s="206" t="s">
        <v>426</v>
      </c>
      <c r="F1344" s="206" t="s">
        <v>423</v>
      </c>
      <c r="G1344" s="206" t="s">
        <v>1427</v>
      </c>
    </row>
    <row r="1345" spans="5:7">
      <c r="E1345" s="206" t="s">
        <v>426</v>
      </c>
      <c r="F1345" s="206" t="s">
        <v>423</v>
      </c>
      <c r="G1345" s="206" t="s">
        <v>1427</v>
      </c>
    </row>
    <row r="1346" spans="5:7">
      <c r="E1346" s="206" t="s">
        <v>4994</v>
      </c>
      <c r="F1346" s="206" t="s">
        <v>419</v>
      </c>
      <c r="G1346" s="206" t="s">
        <v>416</v>
      </c>
    </row>
    <row r="1347" spans="5:7">
      <c r="E1347" s="206" t="s">
        <v>4994</v>
      </c>
      <c r="F1347" s="206" t="s">
        <v>419</v>
      </c>
      <c r="G1347" s="206" t="s">
        <v>416</v>
      </c>
    </row>
    <row r="1348" spans="5:7">
      <c r="E1348" s="206" t="s">
        <v>4994</v>
      </c>
      <c r="F1348" s="206" t="s">
        <v>419</v>
      </c>
      <c r="G1348" s="206" t="s">
        <v>416</v>
      </c>
    </row>
    <row r="1349" spans="5:7">
      <c r="E1349" s="206" t="s">
        <v>4994</v>
      </c>
      <c r="F1349" s="206" t="s">
        <v>419</v>
      </c>
      <c r="G1349" s="206" t="s">
        <v>416</v>
      </c>
    </row>
    <row r="1350" spans="5:7">
      <c r="E1350" s="206" t="s">
        <v>4994</v>
      </c>
      <c r="F1350" s="206" t="s">
        <v>419</v>
      </c>
      <c r="G1350" s="206" t="s">
        <v>416</v>
      </c>
    </row>
    <row r="1351" spans="5:7">
      <c r="E1351" s="206" t="s">
        <v>4994</v>
      </c>
      <c r="F1351" s="206" t="s">
        <v>419</v>
      </c>
      <c r="G1351" s="206" t="s">
        <v>416</v>
      </c>
    </row>
    <row r="1352" spans="5:7">
      <c r="E1352" s="206" t="s">
        <v>1503</v>
      </c>
      <c r="F1352" s="206" t="s">
        <v>419</v>
      </c>
      <c r="G1352" s="206" t="s">
        <v>416</v>
      </c>
    </row>
    <row r="1353" spans="5:7">
      <c r="E1353" s="206" t="s">
        <v>1503</v>
      </c>
      <c r="F1353" s="206" t="s">
        <v>419</v>
      </c>
      <c r="G1353" s="206" t="s">
        <v>416</v>
      </c>
    </row>
    <row r="1354" spans="5:7">
      <c r="E1354" s="206" t="s">
        <v>1503</v>
      </c>
      <c r="F1354" s="206" t="s">
        <v>417</v>
      </c>
      <c r="G1354" s="206" t="s">
        <v>416</v>
      </c>
    </row>
    <row r="1355" spans="5:7">
      <c r="E1355" s="206" t="s">
        <v>1503</v>
      </c>
      <c r="F1355" s="206" t="s">
        <v>417</v>
      </c>
      <c r="G1355" s="206" t="s">
        <v>416</v>
      </c>
    </row>
    <row r="1356" spans="5:7">
      <c r="E1356" s="206" t="s">
        <v>1503</v>
      </c>
      <c r="F1356" s="206" t="s">
        <v>417</v>
      </c>
      <c r="G1356" s="206" t="s">
        <v>416</v>
      </c>
    </row>
    <row r="1357" spans="5:7">
      <c r="E1357" s="206" t="s">
        <v>1503</v>
      </c>
      <c r="F1357" s="206" t="s">
        <v>417</v>
      </c>
      <c r="G1357" s="206" t="s">
        <v>416</v>
      </c>
    </row>
    <row r="1358" spans="5:7">
      <c r="E1358" s="206" t="s">
        <v>1503</v>
      </c>
      <c r="F1358" s="206" t="s">
        <v>417</v>
      </c>
      <c r="G1358" s="206" t="s">
        <v>416</v>
      </c>
    </row>
    <row r="1359" spans="5:7">
      <c r="E1359" s="206" t="s">
        <v>1503</v>
      </c>
      <c r="F1359" s="206" t="s">
        <v>417</v>
      </c>
      <c r="G1359" s="206" t="s">
        <v>416</v>
      </c>
    </row>
    <row r="1360" spans="5:7">
      <c r="E1360" s="206" t="s">
        <v>1503</v>
      </c>
      <c r="F1360" s="206" t="s">
        <v>419</v>
      </c>
      <c r="G1360" s="206" t="s">
        <v>416</v>
      </c>
    </row>
    <row r="1361" spans="5:7">
      <c r="E1361" s="206" t="s">
        <v>1503</v>
      </c>
      <c r="F1361" s="206" t="s">
        <v>419</v>
      </c>
      <c r="G1361" s="206" t="s">
        <v>416</v>
      </c>
    </row>
    <row r="1362" spans="5:7">
      <c r="E1362" s="206" t="s">
        <v>1503</v>
      </c>
      <c r="F1362" s="206" t="s">
        <v>419</v>
      </c>
      <c r="G1362" s="206" t="s">
        <v>416</v>
      </c>
    </row>
    <row r="1363" spans="5:7">
      <c r="E1363" s="206" t="s">
        <v>1503</v>
      </c>
      <c r="F1363" s="206" t="s">
        <v>419</v>
      </c>
      <c r="G1363" s="206" t="s">
        <v>416</v>
      </c>
    </row>
    <row r="1364" spans="5:7">
      <c r="E1364" s="206" t="s">
        <v>1504</v>
      </c>
      <c r="F1364" s="206" t="s">
        <v>433</v>
      </c>
      <c r="G1364" s="206" t="s">
        <v>416</v>
      </c>
    </row>
    <row r="1365" spans="5:7">
      <c r="E1365" s="206" t="s">
        <v>1504</v>
      </c>
      <c r="F1365" s="206" t="s">
        <v>433</v>
      </c>
      <c r="G1365" s="206" t="s">
        <v>416</v>
      </c>
    </row>
    <row r="1366" spans="5:7">
      <c r="E1366" s="206" t="s">
        <v>1504</v>
      </c>
      <c r="F1366" s="206" t="s">
        <v>433</v>
      </c>
      <c r="G1366" s="206" t="s">
        <v>416</v>
      </c>
    </row>
    <row r="1367" spans="5:7">
      <c r="E1367" s="206" t="s">
        <v>1504</v>
      </c>
      <c r="F1367" s="206" t="s">
        <v>433</v>
      </c>
      <c r="G1367" s="206" t="s">
        <v>416</v>
      </c>
    </row>
    <row r="1368" spans="5:7">
      <c r="E1368" s="206" t="s">
        <v>1504</v>
      </c>
      <c r="F1368" s="206" t="s">
        <v>433</v>
      </c>
      <c r="G1368" s="206" t="s">
        <v>416</v>
      </c>
    </row>
    <row r="1369" spans="5:7">
      <c r="E1369" s="206" t="s">
        <v>1504</v>
      </c>
      <c r="F1369" s="206" t="s">
        <v>433</v>
      </c>
      <c r="G1369" s="206" t="s">
        <v>416</v>
      </c>
    </row>
    <row r="1370" spans="5:7">
      <c r="E1370" s="206" t="s">
        <v>4995</v>
      </c>
      <c r="F1370" s="206" t="s">
        <v>419</v>
      </c>
      <c r="G1370" s="206" t="s">
        <v>416</v>
      </c>
    </row>
    <row r="1371" spans="5:7">
      <c r="E1371" s="206" t="s">
        <v>4996</v>
      </c>
      <c r="F1371" s="206" t="s">
        <v>417</v>
      </c>
      <c r="G1371" s="206" t="s">
        <v>416</v>
      </c>
    </row>
    <row r="1372" spans="5:7">
      <c r="E1372" s="206" t="s">
        <v>4996</v>
      </c>
      <c r="F1372" s="206" t="s">
        <v>417</v>
      </c>
      <c r="G1372" s="206" t="s">
        <v>416</v>
      </c>
    </row>
    <row r="1373" spans="5:7">
      <c r="E1373" s="206" t="s">
        <v>4996</v>
      </c>
      <c r="F1373" s="206" t="s">
        <v>417</v>
      </c>
      <c r="G1373" s="206" t="s">
        <v>416</v>
      </c>
    </row>
    <row r="1374" spans="5:7">
      <c r="E1374" s="206" t="s">
        <v>4996</v>
      </c>
      <c r="F1374" s="206" t="s">
        <v>417</v>
      </c>
      <c r="G1374" s="206" t="s">
        <v>416</v>
      </c>
    </row>
    <row r="1375" spans="5:7">
      <c r="E1375" s="206" t="s">
        <v>4996</v>
      </c>
      <c r="F1375" s="206" t="s">
        <v>417</v>
      </c>
      <c r="G1375" s="206" t="s">
        <v>416</v>
      </c>
    </row>
    <row r="1376" spans="5:7">
      <c r="E1376" s="206" t="s">
        <v>4996</v>
      </c>
      <c r="F1376" s="206" t="s">
        <v>417</v>
      </c>
      <c r="G1376" s="206" t="s">
        <v>416</v>
      </c>
    </row>
    <row r="1377" spans="5:7">
      <c r="E1377" s="206" t="s">
        <v>4996</v>
      </c>
      <c r="F1377" s="206" t="s">
        <v>417</v>
      </c>
      <c r="G1377" s="206" t="s">
        <v>416</v>
      </c>
    </row>
    <row r="1378" spans="5:7">
      <c r="E1378" s="206" t="s">
        <v>4996</v>
      </c>
      <c r="F1378" s="206" t="s">
        <v>417</v>
      </c>
      <c r="G1378" s="206" t="s">
        <v>416</v>
      </c>
    </row>
    <row r="1379" spans="5:7">
      <c r="E1379" s="206" t="s">
        <v>4997</v>
      </c>
      <c r="F1379" s="206" t="s">
        <v>422</v>
      </c>
      <c r="G1379" s="206" t="s">
        <v>416</v>
      </c>
    </row>
    <row r="1380" spans="5:7">
      <c r="E1380" s="206" t="s">
        <v>4997</v>
      </c>
      <c r="F1380" s="206" t="s">
        <v>422</v>
      </c>
      <c r="G1380" s="206" t="s">
        <v>416</v>
      </c>
    </row>
    <row r="1381" spans="5:7">
      <c r="E1381" s="206" t="s">
        <v>4997</v>
      </c>
      <c r="F1381" s="206" t="s">
        <v>422</v>
      </c>
      <c r="G1381" s="206" t="s">
        <v>416</v>
      </c>
    </row>
    <row r="1382" spans="5:7">
      <c r="E1382" s="206" t="s">
        <v>4997</v>
      </c>
      <c r="F1382" s="206" t="s">
        <v>422</v>
      </c>
      <c r="G1382" s="206" t="s">
        <v>416</v>
      </c>
    </row>
    <row r="1383" spans="5:7">
      <c r="E1383" s="206" t="s">
        <v>4997</v>
      </c>
      <c r="F1383" s="206" t="s">
        <v>422</v>
      </c>
      <c r="G1383" s="206" t="s">
        <v>416</v>
      </c>
    </row>
    <row r="1384" spans="5:7">
      <c r="E1384" s="206" t="s">
        <v>4997</v>
      </c>
      <c r="F1384" s="206" t="s">
        <v>422</v>
      </c>
      <c r="G1384" s="206" t="s">
        <v>416</v>
      </c>
    </row>
    <row r="1385" spans="5:7">
      <c r="E1385" s="206" t="s">
        <v>1505</v>
      </c>
      <c r="F1385" s="206" t="s">
        <v>419</v>
      </c>
      <c r="G1385" s="206" t="s">
        <v>416</v>
      </c>
    </row>
    <row r="1386" spans="5:7">
      <c r="E1386" s="206" t="s">
        <v>1505</v>
      </c>
      <c r="F1386" s="206" t="s">
        <v>419</v>
      </c>
      <c r="G1386" s="206" t="s">
        <v>416</v>
      </c>
    </row>
    <row r="1387" spans="5:7">
      <c r="E1387" s="206" t="s">
        <v>1505</v>
      </c>
      <c r="F1387" s="206" t="s">
        <v>419</v>
      </c>
      <c r="G1387" s="206" t="s">
        <v>416</v>
      </c>
    </row>
    <row r="1388" spans="5:7">
      <c r="E1388" s="206" t="s">
        <v>1505</v>
      </c>
      <c r="F1388" s="206" t="s">
        <v>419</v>
      </c>
      <c r="G1388" s="206" t="s">
        <v>416</v>
      </c>
    </row>
    <row r="1389" spans="5:7">
      <c r="E1389" s="206" t="s">
        <v>1505</v>
      </c>
      <c r="F1389" s="206" t="s">
        <v>419</v>
      </c>
      <c r="G1389" s="206" t="s">
        <v>416</v>
      </c>
    </row>
    <row r="1390" spans="5:7">
      <c r="E1390" s="206" t="s">
        <v>1505</v>
      </c>
      <c r="F1390" s="206" t="s">
        <v>419</v>
      </c>
      <c r="G1390" s="206" t="s">
        <v>416</v>
      </c>
    </row>
    <row r="1391" spans="5:7">
      <c r="E1391" s="206" t="s">
        <v>1506</v>
      </c>
      <c r="F1391" s="206" t="s">
        <v>421</v>
      </c>
      <c r="G1391" s="206" t="s">
        <v>416</v>
      </c>
    </row>
    <row r="1392" spans="5:7">
      <c r="E1392" s="206" t="s">
        <v>1506</v>
      </c>
      <c r="F1392" s="206" t="s">
        <v>421</v>
      </c>
      <c r="G1392" s="206" t="s">
        <v>416</v>
      </c>
    </row>
    <row r="1393" spans="5:7">
      <c r="E1393" s="206" t="s">
        <v>1506</v>
      </c>
      <c r="F1393" s="206" t="s">
        <v>421</v>
      </c>
      <c r="G1393" s="206" t="s">
        <v>416</v>
      </c>
    </row>
    <row r="1394" spans="5:7">
      <c r="E1394" s="206" t="s">
        <v>1506</v>
      </c>
      <c r="F1394" s="206" t="s">
        <v>421</v>
      </c>
      <c r="G1394" s="206" t="s">
        <v>416</v>
      </c>
    </row>
    <row r="1395" spans="5:7">
      <c r="E1395" s="206" t="s">
        <v>1506</v>
      </c>
      <c r="F1395" s="206" t="s">
        <v>421</v>
      </c>
      <c r="G1395" s="206" t="s">
        <v>416</v>
      </c>
    </row>
    <row r="1396" spans="5:7">
      <c r="E1396" s="206" t="s">
        <v>1506</v>
      </c>
      <c r="F1396" s="206" t="s">
        <v>421</v>
      </c>
      <c r="G1396" s="206" t="s">
        <v>416</v>
      </c>
    </row>
    <row r="1397" spans="5:7">
      <c r="E1397" s="206" t="s">
        <v>1507</v>
      </c>
      <c r="F1397" s="206" t="s">
        <v>421</v>
      </c>
      <c r="G1397" s="206" t="s">
        <v>416</v>
      </c>
    </row>
    <row r="1398" spans="5:7">
      <c r="E1398" s="206" t="s">
        <v>1507</v>
      </c>
      <c r="F1398" s="206" t="s">
        <v>421</v>
      </c>
      <c r="G1398" s="206" t="s">
        <v>416</v>
      </c>
    </row>
    <row r="1399" spans="5:7">
      <c r="E1399" s="206" t="s">
        <v>1507</v>
      </c>
      <c r="F1399" s="206" t="s">
        <v>421</v>
      </c>
      <c r="G1399" s="206" t="s">
        <v>416</v>
      </c>
    </row>
    <row r="1400" spans="5:7">
      <c r="E1400" s="206" t="s">
        <v>1507</v>
      </c>
      <c r="F1400" s="206" t="s">
        <v>421</v>
      </c>
      <c r="G1400" s="206" t="s">
        <v>416</v>
      </c>
    </row>
    <row r="1401" spans="5:7">
      <c r="E1401" s="206" t="s">
        <v>1507</v>
      </c>
      <c r="F1401" s="206" t="s">
        <v>421</v>
      </c>
      <c r="G1401" s="206" t="s">
        <v>416</v>
      </c>
    </row>
    <row r="1402" spans="5:7">
      <c r="E1402" s="206" t="s">
        <v>1507</v>
      </c>
      <c r="F1402" s="206" t="s">
        <v>421</v>
      </c>
      <c r="G1402" s="206" t="s">
        <v>416</v>
      </c>
    </row>
    <row r="1403" spans="5:7">
      <c r="E1403" s="206" t="s">
        <v>1508</v>
      </c>
      <c r="F1403" s="206" t="s">
        <v>423</v>
      </c>
      <c r="G1403" s="206" t="s">
        <v>416</v>
      </c>
    </row>
    <row r="1404" spans="5:7">
      <c r="E1404" s="206" t="s">
        <v>1508</v>
      </c>
      <c r="F1404" s="206" t="s">
        <v>423</v>
      </c>
      <c r="G1404" s="206" t="s">
        <v>416</v>
      </c>
    </row>
    <row r="1405" spans="5:7">
      <c r="E1405" s="206" t="s">
        <v>1508</v>
      </c>
      <c r="F1405" s="206" t="s">
        <v>421</v>
      </c>
      <c r="G1405" s="206" t="s">
        <v>416</v>
      </c>
    </row>
    <row r="1406" spans="5:7">
      <c r="E1406" s="206" t="s">
        <v>1508</v>
      </c>
      <c r="F1406" s="206" t="s">
        <v>421</v>
      </c>
      <c r="G1406" s="206" t="s">
        <v>416</v>
      </c>
    </row>
    <row r="1407" spans="5:7">
      <c r="E1407" s="206" t="s">
        <v>1508</v>
      </c>
      <c r="F1407" s="206" t="s">
        <v>421</v>
      </c>
      <c r="G1407" s="206" t="s">
        <v>416</v>
      </c>
    </row>
    <row r="1408" spans="5:7">
      <c r="E1408" s="206" t="s">
        <v>1508</v>
      </c>
      <c r="F1408" s="206" t="s">
        <v>421</v>
      </c>
      <c r="G1408" s="206" t="s">
        <v>416</v>
      </c>
    </row>
    <row r="1409" spans="5:7">
      <c r="E1409" s="206" t="s">
        <v>1508</v>
      </c>
      <c r="F1409" s="206" t="s">
        <v>421</v>
      </c>
      <c r="G1409" s="206" t="s">
        <v>416</v>
      </c>
    </row>
    <row r="1410" spans="5:7">
      <c r="E1410" s="206" t="s">
        <v>1508</v>
      </c>
      <c r="F1410" s="206" t="s">
        <v>421</v>
      </c>
      <c r="G1410" s="206" t="s">
        <v>416</v>
      </c>
    </row>
    <row r="1411" spans="5:7">
      <c r="E1411" s="206" t="s">
        <v>1508</v>
      </c>
      <c r="F1411" s="206" t="s">
        <v>423</v>
      </c>
      <c r="G1411" s="206" t="s">
        <v>416</v>
      </c>
    </row>
    <row r="1412" spans="5:7">
      <c r="E1412" s="206" t="s">
        <v>1508</v>
      </c>
      <c r="F1412" s="206" t="s">
        <v>423</v>
      </c>
      <c r="G1412" s="206" t="s">
        <v>416</v>
      </c>
    </row>
    <row r="1413" spans="5:7">
      <c r="E1413" s="206" t="s">
        <v>1508</v>
      </c>
      <c r="F1413" s="206" t="s">
        <v>423</v>
      </c>
      <c r="G1413" s="206" t="s">
        <v>416</v>
      </c>
    </row>
    <row r="1414" spans="5:7">
      <c r="E1414" s="206" t="s">
        <v>1508</v>
      </c>
      <c r="F1414" s="206" t="s">
        <v>423</v>
      </c>
      <c r="G1414" s="206" t="s">
        <v>416</v>
      </c>
    </row>
    <row r="1415" spans="5:7">
      <c r="E1415" s="206" t="s">
        <v>1509</v>
      </c>
      <c r="F1415" s="206" t="s">
        <v>437</v>
      </c>
      <c r="G1415" s="206" t="s">
        <v>416</v>
      </c>
    </row>
    <row r="1416" spans="5:7">
      <c r="E1416" s="206" t="s">
        <v>1509</v>
      </c>
      <c r="F1416" s="206" t="s">
        <v>437</v>
      </c>
      <c r="G1416" s="206" t="s">
        <v>416</v>
      </c>
    </row>
    <row r="1417" spans="5:7">
      <c r="E1417" s="206" t="s">
        <v>1509</v>
      </c>
      <c r="F1417" s="206" t="s">
        <v>437</v>
      </c>
      <c r="G1417" s="206" t="s">
        <v>416</v>
      </c>
    </row>
    <row r="1418" spans="5:7">
      <c r="E1418" s="206" t="s">
        <v>1509</v>
      </c>
      <c r="F1418" s="206" t="s">
        <v>437</v>
      </c>
      <c r="G1418" s="206" t="s">
        <v>416</v>
      </c>
    </row>
    <row r="1419" spans="5:7">
      <c r="E1419" s="206" t="s">
        <v>1509</v>
      </c>
      <c r="F1419" s="206" t="s">
        <v>437</v>
      </c>
      <c r="G1419" s="206" t="s">
        <v>416</v>
      </c>
    </row>
    <row r="1420" spans="5:7">
      <c r="E1420" s="206" t="s">
        <v>1509</v>
      </c>
      <c r="F1420" s="206" t="s">
        <v>437</v>
      </c>
      <c r="G1420" s="206" t="s">
        <v>416</v>
      </c>
    </row>
    <row r="1421" spans="5:7">
      <c r="E1421" s="206" t="s">
        <v>1510</v>
      </c>
      <c r="F1421" s="206" t="s">
        <v>423</v>
      </c>
      <c r="G1421" s="206" t="s">
        <v>416</v>
      </c>
    </row>
    <row r="1422" spans="5:7">
      <c r="E1422" s="206" t="s">
        <v>1510</v>
      </c>
      <c r="F1422" s="206" t="s">
        <v>423</v>
      </c>
      <c r="G1422" s="206" t="s">
        <v>416</v>
      </c>
    </row>
    <row r="1423" spans="5:7">
      <c r="E1423" s="206" t="s">
        <v>1510</v>
      </c>
      <c r="F1423" s="206" t="s">
        <v>421</v>
      </c>
      <c r="G1423" s="206" t="s">
        <v>416</v>
      </c>
    </row>
    <row r="1424" spans="5:7">
      <c r="E1424" s="206" t="s">
        <v>1510</v>
      </c>
      <c r="F1424" s="206" t="s">
        <v>421</v>
      </c>
      <c r="G1424" s="206" t="s">
        <v>416</v>
      </c>
    </row>
    <row r="1425" spans="5:7">
      <c r="E1425" s="206" t="s">
        <v>1510</v>
      </c>
      <c r="F1425" s="206" t="s">
        <v>423</v>
      </c>
      <c r="G1425" s="206" t="s">
        <v>416</v>
      </c>
    </row>
    <row r="1426" spans="5:7">
      <c r="E1426" s="206" t="s">
        <v>1510</v>
      </c>
      <c r="F1426" s="206" t="s">
        <v>423</v>
      </c>
      <c r="G1426" s="206" t="s">
        <v>416</v>
      </c>
    </row>
    <row r="1427" spans="5:7">
      <c r="E1427" s="206" t="s">
        <v>1510</v>
      </c>
      <c r="F1427" s="206" t="s">
        <v>421</v>
      </c>
      <c r="G1427" s="206" t="s">
        <v>416</v>
      </c>
    </row>
    <row r="1428" spans="5:7">
      <c r="E1428" s="206" t="s">
        <v>1510</v>
      </c>
      <c r="F1428" s="206" t="s">
        <v>421</v>
      </c>
      <c r="G1428" s="206" t="s">
        <v>416</v>
      </c>
    </row>
    <row r="1429" spans="5:7">
      <c r="E1429" s="206" t="s">
        <v>1510</v>
      </c>
      <c r="F1429" s="206" t="s">
        <v>421</v>
      </c>
      <c r="G1429" s="206" t="s">
        <v>416</v>
      </c>
    </row>
    <row r="1430" spans="5:7">
      <c r="E1430" s="206" t="s">
        <v>1510</v>
      </c>
      <c r="F1430" s="206" t="s">
        <v>421</v>
      </c>
      <c r="G1430" s="206" t="s">
        <v>416</v>
      </c>
    </row>
    <row r="1431" spans="5:7">
      <c r="E1431" s="206" t="s">
        <v>1510</v>
      </c>
      <c r="F1431" s="206" t="s">
        <v>423</v>
      </c>
      <c r="G1431" s="206" t="s">
        <v>416</v>
      </c>
    </row>
    <row r="1432" spans="5:7">
      <c r="E1432" s="206" t="s">
        <v>1510</v>
      </c>
      <c r="F1432" s="206" t="s">
        <v>423</v>
      </c>
      <c r="G1432" s="206" t="s">
        <v>416</v>
      </c>
    </row>
    <row r="1433" spans="5:7">
      <c r="E1433" s="206" t="s">
        <v>1511</v>
      </c>
      <c r="F1433" s="206" t="s">
        <v>417</v>
      </c>
      <c r="G1433" s="206" t="s">
        <v>416</v>
      </c>
    </row>
    <row r="1434" spans="5:7">
      <c r="E1434" s="206" t="s">
        <v>1511</v>
      </c>
      <c r="F1434" s="206" t="s">
        <v>417</v>
      </c>
      <c r="G1434" s="206" t="s">
        <v>416</v>
      </c>
    </row>
    <row r="1435" spans="5:7">
      <c r="E1435" s="206" t="s">
        <v>1511</v>
      </c>
      <c r="F1435" s="206" t="s">
        <v>417</v>
      </c>
      <c r="G1435" s="206" t="s">
        <v>416</v>
      </c>
    </row>
    <row r="1436" spans="5:7">
      <c r="E1436" s="206" t="s">
        <v>1511</v>
      </c>
      <c r="F1436" s="206" t="s">
        <v>417</v>
      </c>
      <c r="G1436" s="206" t="s">
        <v>416</v>
      </c>
    </row>
    <row r="1437" spans="5:7">
      <c r="E1437" s="206" t="s">
        <v>1511</v>
      </c>
      <c r="F1437" s="206" t="s">
        <v>417</v>
      </c>
      <c r="G1437" s="206" t="s">
        <v>416</v>
      </c>
    </row>
    <row r="1438" spans="5:7">
      <c r="E1438" s="206" t="s">
        <v>1511</v>
      </c>
      <c r="F1438" s="206" t="s">
        <v>417</v>
      </c>
      <c r="G1438" s="206" t="s">
        <v>416</v>
      </c>
    </row>
    <row r="1439" spans="5:7">
      <c r="E1439" s="206" t="s">
        <v>1511</v>
      </c>
      <c r="F1439" s="206" t="s">
        <v>417</v>
      </c>
      <c r="G1439" s="206" t="s">
        <v>416</v>
      </c>
    </row>
    <row r="1440" spans="5:7">
      <c r="E1440" s="206" t="s">
        <v>1511</v>
      </c>
      <c r="F1440" s="206" t="s">
        <v>417</v>
      </c>
      <c r="G1440" s="206" t="s">
        <v>416</v>
      </c>
    </row>
    <row r="1441" spans="5:7">
      <c r="E1441" s="206" t="s">
        <v>1512</v>
      </c>
      <c r="F1441" s="206" t="s">
        <v>419</v>
      </c>
      <c r="G1441" s="206" t="s">
        <v>416</v>
      </c>
    </row>
    <row r="1442" spans="5:7">
      <c r="E1442" s="206" t="s">
        <v>1512</v>
      </c>
      <c r="F1442" s="206" t="s">
        <v>419</v>
      </c>
      <c r="G1442" s="206" t="s">
        <v>416</v>
      </c>
    </row>
    <row r="1443" spans="5:7">
      <c r="E1443" s="206" t="s">
        <v>1512</v>
      </c>
      <c r="F1443" s="206" t="s">
        <v>417</v>
      </c>
      <c r="G1443" s="206" t="s">
        <v>416</v>
      </c>
    </row>
    <row r="1444" spans="5:7">
      <c r="E1444" s="206" t="s">
        <v>1512</v>
      </c>
      <c r="F1444" s="206" t="s">
        <v>417</v>
      </c>
      <c r="G1444" s="206" t="s">
        <v>416</v>
      </c>
    </row>
    <row r="1445" spans="5:7">
      <c r="E1445" s="206" t="s">
        <v>1512</v>
      </c>
      <c r="F1445" s="206" t="s">
        <v>419</v>
      </c>
      <c r="G1445" s="206" t="s">
        <v>416</v>
      </c>
    </row>
    <row r="1446" spans="5:7">
      <c r="E1446" s="206" t="s">
        <v>1512</v>
      </c>
      <c r="F1446" s="206" t="s">
        <v>419</v>
      </c>
      <c r="G1446" s="206" t="s">
        <v>416</v>
      </c>
    </row>
    <row r="1447" spans="5:7">
      <c r="E1447" s="206" t="s">
        <v>1512</v>
      </c>
      <c r="F1447" s="206" t="s">
        <v>417</v>
      </c>
      <c r="G1447" s="206" t="s">
        <v>416</v>
      </c>
    </row>
    <row r="1448" spans="5:7">
      <c r="E1448" s="206" t="s">
        <v>1512</v>
      </c>
      <c r="F1448" s="206" t="s">
        <v>419</v>
      </c>
      <c r="G1448" s="206" t="s">
        <v>416</v>
      </c>
    </row>
    <row r="1449" spans="5:7">
      <c r="E1449" s="206" t="s">
        <v>1512</v>
      </c>
      <c r="F1449" s="206" t="s">
        <v>419</v>
      </c>
      <c r="G1449" s="206" t="s">
        <v>416</v>
      </c>
    </row>
    <row r="1450" spans="5:7">
      <c r="E1450" s="206" t="s">
        <v>1512</v>
      </c>
      <c r="F1450" s="206" t="s">
        <v>417</v>
      </c>
      <c r="G1450" s="206" t="s">
        <v>416</v>
      </c>
    </row>
    <row r="1451" spans="5:7">
      <c r="E1451" s="206" t="s">
        <v>1512</v>
      </c>
      <c r="F1451" s="206" t="s">
        <v>417</v>
      </c>
      <c r="G1451" s="206" t="s">
        <v>416</v>
      </c>
    </row>
    <row r="1452" spans="5:7">
      <c r="E1452" s="206" t="s">
        <v>1512</v>
      </c>
      <c r="F1452" s="206" t="s">
        <v>417</v>
      </c>
      <c r="G1452" s="206" t="s">
        <v>416</v>
      </c>
    </row>
    <row r="1453" spans="5:7">
      <c r="E1453" s="206" t="s">
        <v>1512</v>
      </c>
      <c r="F1453" s="206" t="s">
        <v>417</v>
      </c>
      <c r="G1453" s="206" t="s">
        <v>416</v>
      </c>
    </row>
    <row r="1454" spans="5:7">
      <c r="E1454" s="206" t="s">
        <v>1512</v>
      </c>
      <c r="F1454" s="206" t="s">
        <v>417</v>
      </c>
      <c r="G1454" s="206" t="s">
        <v>416</v>
      </c>
    </row>
    <row r="1455" spans="5:7">
      <c r="E1455" s="206" t="s">
        <v>1513</v>
      </c>
      <c r="F1455" s="206" t="s">
        <v>423</v>
      </c>
      <c r="G1455" s="206" t="s">
        <v>416</v>
      </c>
    </row>
    <row r="1456" spans="5:7">
      <c r="E1456" s="206" t="s">
        <v>1513</v>
      </c>
      <c r="F1456" s="206" t="s">
        <v>423</v>
      </c>
      <c r="G1456" s="206" t="s">
        <v>416</v>
      </c>
    </row>
    <row r="1457" spans="5:7">
      <c r="E1457" s="206" t="s">
        <v>1513</v>
      </c>
      <c r="F1457" s="206" t="s">
        <v>423</v>
      </c>
      <c r="G1457" s="206" t="s">
        <v>416</v>
      </c>
    </row>
    <row r="1458" spans="5:7">
      <c r="E1458" s="206" t="s">
        <v>1513</v>
      </c>
      <c r="F1458" s="206" t="s">
        <v>423</v>
      </c>
      <c r="G1458" s="206" t="s">
        <v>416</v>
      </c>
    </row>
    <row r="1459" spans="5:7">
      <c r="E1459" s="206" t="s">
        <v>1513</v>
      </c>
      <c r="F1459" s="206" t="s">
        <v>423</v>
      </c>
      <c r="G1459" s="206" t="s">
        <v>416</v>
      </c>
    </row>
    <row r="1460" spans="5:7">
      <c r="E1460" s="206" t="s">
        <v>1513</v>
      </c>
      <c r="F1460" s="206" t="s">
        <v>423</v>
      </c>
      <c r="G1460" s="206" t="s">
        <v>416</v>
      </c>
    </row>
    <row r="1461" spans="5:7">
      <c r="E1461" s="206" t="s">
        <v>1514</v>
      </c>
      <c r="F1461" s="206" t="s">
        <v>423</v>
      </c>
      <c r="G1461" s="206" t="s">
        <v>416</v>
      </c>
    </row>
    <row r="1462" spans="5:7">
      <c r="E1462" s="206" t="s">
        <v>1514</v>
      </c>
      <c r="F1462" s="206" t="s">
        <v>423</v>
      </c>
      <c r="G1462" s="206" t="s">
        <v>416</v>
      </c>
    </row>
    <row r="1463" spans="5:7">
      <c r="E1463" s="206" t="s">
        <v>1514</v>
      </c>
      <c r="F1463" s="206" t="s">
        <v>421</v>
      </c>
      <c r="G1463" s="206" t="s">
        <v>416</v>
      </c>
    </row>
    <row r="1464" spans="5:7">
      <c r="E1464" s="206" t="s">
        <v>1514</v>
      </c>
      <c r="F1464" s="206" t="s">
        <v>421</v>
      </c>
      <c r="G1464" s="206" t="s">
        <v>416</v>
      </c>
    </row>
    <row r="1465" spans="5:7">
      <c r="E1465" s="206" t="s">
        <v>1514</v>
      </c>
      <c r="F1465" s="206" t="s">
        <v>421</v>
      </c>
      <c r="G1465" s="206" t="s">
        <v>416</v>
      </c>
    </row>
    <row r="1466" spans="5:7">
      <c r="E1466" s="206" t="s">
        <v>1514</v>
      </c>
      <c r="F1466" s="206" t="s">
        <v>421</v>
      </c>
      <c r="G1466" s="206" t="s">
        <v>416</v>
      </c>
    </row>
    <row r="1467" spans="5:7">
      <c r="E1467" s="206" t="s">
        <v>1514</v>
      </c>
      <c r="F1467" s="206" t="s">
        <v>423</v>
      </c>
      <c r="G1467" s="206" t="s">
        <v>416</v>
      </c>
    </row>
    <row r="1468" spans="5:7">
      <c r="E1468" s="206" t="s">
        <v>1514</v>
      </c>
      <c r="F1468" s="206" t="s">
        <v>423</v>
      </c>
      <c r="G1468" s="206" t="s">
        <v>416</v>
      </c>
    </row>
    <row r="1469" spans="5:7">
      <c r="E1469" s="206" t="s">
        <v>1514</v>
      </c>
      <c r="F1469" s="206" t="s">
        <v>421</v>
      </c>
      <c r="G1469" s="206" t="s">
        <v>416</v>
      </c>
    </row>
    <row r="1470" spans="5:7">
      <c r="E1470" s="206" t="s">
        <v>1514</v>
      </c>
      <c r="F1470" s="206" t="s">
        <v>421</v>
      </c>
      <c r="G1470" s="206" t="s">
        <v>416</v>
      </c>
    </row>
    <row r="1471" spans="5:7">
      <c r="E1471" s="206" t="s">
        <v>1514</v>
      </c>
      <c r="F1471" s="206" t="s">
        <v>423</v>
      </c>
      <c r="G1471" s="206" t="s">
        <v>416</v>
      </c>
    </row>
    <row r="1472" spans="5:7">
      <c r="E1472" s="206" t="s">
        <v>1514</v>
      </c>
      <c r="F1472" s="206" t="s">
        <v>423</v>
      </c>
      <c r="G1472" s="206" t="s">
        <v>416</v>
      </c>
    </row>
    <row r="1473" spans="5:7">
      <c r="E1473" s="206" t="s">
        <v>4998</v>
      </c>
      <c r="F1473" s="206" t="s">
        <v>5071</v>
      </c>
      <c r="G1473" s="206" t="s">
        <v>416</v>
      </c>
    </row>
    <row r="1474" spans="5:7">
      <c r="E1474" s="206" t="s">
        <v>4998</v>
      </c>
      <c r="F1474" s="206" t="s">
        <v>5071</v>
      </c>
      <c r="G1474" s="206" t="s">
        <v>416</v>
      </c>
    </row>
    <row r="1475" spans="5:7">
      <c r="E1475" s="206" t="s">
        <v>4998</v>
      </c>
      <c r="F1475" s="206" t="s">
        <v>5071</v>
      </c>
      <c r="G1475" s="206" t="s">
        <v>416</v>
      </c>
    </row>
    <row r="1476" spans="5:7">
      <c r="E1476" s="206" t="s">
        <v>4998</v>
      </c>
      <c r="F1476" s="206" t="s">
        <v>5071</v>
      </c>
      <c r="G1476" s="206" t="s">
        <v>416</v>
      </c>
    </row>
    <row r="1477" spans="5:7">
      <c r="E1477" s="206" t="s">
        <v>4998</v>
      </c>
      <c r="F1477" s="206" t="s">
        <v>5071</v>
      </c>
      <c r="G1477" s="206" t="s">
        <v>416</v>
      </c>
    </row>
    <row r="1478" spans="5:7">
      <c r="E1478" s="206" t="s">
        <v>4998</v>
      </c>
      <c r="F1478" s="206" t="s">
        <v>5071</v>
      </c>
      <c r="G1478" s="206" t="s">
        <v>416</v>
      </c>
    </row>
    <row r="1479" spans="5:7">
      <c r="E1479" s="206" t="s">
        <v>4998</v>
      </c>
      <c r="F1479" s="206" t="s">
        <v>5071</v>
      </c>
      <c r="G1479" s="206" t="s">
        <v>416</v>
      </c>
    </row>
    <row r="1480" spans="5:7">
      <c r="E1480" s="206" t="s">
        <v>1515</v>
      </c>
      <c r="F1480" s="206" t="s">
        <v>419</v>
      </c>
      <c r="G1480" s="206" t="s">
        <v>416</v>
      </c>
    </row>
    <row r="1481" spans="5:7">
      <c r="E1481" s="206" t="s">
        <v>1515</v>
      </c>
      <c r="F1481" s="206" t="s">
        <v>419</v>
      </c>
      <c r="G1481" s="206" t="s">
        <v>416</v>
      </c>
    </row>
    <row r="1482" spans="5:7">
      <c r="E1482" s="206" t="s">
        <v>1515</v>
      </c>
      <c r="F1482" s="206" t="s">
        <v>419</v>
      </c>
      <c r="G1482" s="206" t="s">
        <v>416</v>
      </c>
    </row>
    <row r="1483" spans="5:7">
      <c r="E1483" s="206" t="s">
        <v>1515</v>
      </c>
      <c r="F1483" s="206" t="s">
        <v>419</v>
      </c>
      <c r="G1483" s="206" t="s">
        <v>416</v>
      </c>
    </row>
    <row r="1484" spans="5:7">
      <c r="E1484" s="206" t="s">
        <v>1515</v>
      </c>
      <c r="F1484" s="206" t="s">
        <v>419</v>
      </c>
      <c r="G1484" s="206" t="s">
        <v>416</v>
      </c>
    </row>
    <row r="1485" spans="5:7">
      <c r="E1485" s="206" t="s">
        <v>1515</v>
      </c>
      <c r="F1485" s="206" t="s">
        <v>419</v>
      </c>
      <c r="G1485" s="206" t="s">
        <v>416</v>
      </c>
    </row>
    <row r="1486" spans="5:7">
      <c r="E1486" s="206" t="s">
        <v>1516</v>
      </c>
      <c r="F1486" s="206" t="s">
        <v>419</v>
      </c>
      <c r="G1486" s="206" t="s">
        <v>416</v>
      </c>
    </row>
    <row r="1487" spans="5:7">
      <c r="E1487" s="206" t="s">
        <v>1516</v>
      </c>
      <c r="F1487" s="206" t="s">
        <v>419</v>
      </c>
      <c r="G1487" s="206" t="s">
        <v>416</v>
      </c>
    </row>
    <row r="1488" spans="5:7">
      <c r="E1488" s="206" t="s">
        <v>1516</v>
      </c>
      <c r="F1488" s="206" t="s">
        <v>433</v>
      </c>
      <c r="G1488" s="206" t="s">
        <v>416</v>
      </c>
    </row>
    <row r="1489" spans="5:7">
      <c r="E1489" s="206" t="s">
        <v>1516</v>
      </c>
      <c r="F1489" s="206" t="s">
        <v>433</v>
      </c>
      <c r="G1489" s="206" t="s">
        <v>416</v>
      </c>
    </row>
    <row r="1490" spans="5:7">
      <c r="E1490" s="206" t="s">
        <v>1516</v>
      </c>
      <c r="F1490" s="206" t="s">
        <v>433</v>
      </c>
      <c r="G1490" s="206" t="s">
        <v>416</v>
      </c>
    </row>
    <row r="1491" spans="5:7">
      <c r="E1491" s="206" t="s">
        <v>1516</v>
      </c>
      <c r="F1491" s="206" t="s">
        <v>433</v>
      </c>
      <c r="G1491" s="206" t="s">
        <v>416</v>
      </c>
    </row>
    <row r="1492" spans="5:7">
      <c r="E1492" s="206" t="s">
        <v>1516</v>
      </c>
      <c r="F1492" s="206" t="s">
        <v>433</v>
      </c>
      <c r="G1492" s="206" t="s">
        <v>416</v>
      </c>
    </row>
    <row r="1493" spans="5:7">
      <c r="E1493" s="206" t="s">
        <v>1516</v>
      </c>
      <c r="F1493" s="206" t="s">
        <v>433</v>
      </c>
      <c r="G1493" s="206" t="s">
        <v>416</v>
      </c>
    </row>
    <row r="1494" spans="5:7">
      <c r="E1494" s="206" t="s">
        <v>1516</v>
      </c>
      <c r="F1494" s="206" t="s">
        <v>419</v>
      </c>
      <c r="G1494" s="206" t="s">
        <v>416</v>
      </c>
    </row>
    <row r="1495" spans="5:7">
      <c r="E1495" s="206" t="s">
        <v>1516</v>
      </c>
      <c r="F1495" s="206" t="s">
        <v>419</v>
      </c>
      <c r="G1495" s="206" t="s">
        <v>416</v>
      </c>
    </row>
    <row r="1496" spans="5:7">
      <c r="E1496" s="206" t="s">
        <v>1516</v>
      </c>
      <c r="F1496" s="206" t="s">
        <v>419</v>
      </c>
      <c r="G1496" s="206" t="s">
        <v>416</v>
      </c>
    </row>
    <row r="1497" spans="5:7">
      <c r="E1497" s="206" t="s">
        <v>1516</v>
      </c>
      <c r="F1497" s="206" t="s">
        <v>419</v>
      </c>
      <c r="G1497" s="206" t="s">
        <v>416</v>
      </c>
    </row>
    <row r="1498" spans="5:7">
      <c r="E1498" s="206" t="s">
        <v>427</v>
      </c>
      <c r="F1498" s="206" t="s">
        <v>423</v>
      </c>
      <c r="G1498" s="206" t="s">
        <v>416</v>
      </c>
    </row>
    <row r="1499" spans="5:7">
      <c r="E1499" s="206" t="s">
        <v>427</v>
      </c>
      <c r="F1499" s="206" t="s">
        <v>423</v>
      </c>
      <c r="G1499" s="206" t="s">
        <v>416</v>
      </c>
    </row>
    <row r="1500" spans="5:7">
      <c r="E1500" s="206" t="s">
        <v>427</v>
      </c>
      <c r="F1500" s="206" t="s">
        <v>423</v>
      </c>
      <c r="G1500" s="206" t="s">
        <v>416</v>
      </c>
    </row>
    <row r="1501" spans="5:7">
      <c r="E1501" s="206" t="s">
        <v>427</v>
      </c>
      <c r="F1501" s="206" t="s">
        <v>423</v>
      </c>
      <c r="G1501" s="206" t="s">
        <v>416</v>
      </c>
    </row>
    <row r="1502" spans="5:7">
      <c r="E1502" s="206" t="s">
        <v>427</v>
      </c>
      <c r="F1502" s="206" t="s">
        <v>423</v>
      </c>
      <c r="G1502" s="206" t="s">
        <v>416</v>
      </c>
    </row>
    <row r="1503" spans="5:7">
      <c r="E1503" s="206" t="s">
        <v>427</v>
      </c>
      <c r="F1503" s="206" t="s">
        <v>423</v>
      </c>
      <c r="G1503" s="206" t="s">
        <v>416</v>
      </c>
    </row>
    <row r="1504" spans="5:7">
      <c r="E1504" s="206" t="s">
        <v>4999</v>
      </c>
      <c r="F1504" s="206" t="s">
        <v>417</v>
      </c>
      <c r="G1504" s="206" t="s">
        <v>416</v>
      </c>
    </row>
    <row r="1505" spans="5:7">
      <c r="E1505" s="206" t="s">
        <v>4999</v>
      </c>
      <c r="F1505" s="206" t="s">
        <v>417</v>
      </c>
      <c r="G1505" s="206" t="s">
        <v>416</v>
      </c>
    </row>
    <row r="1506" spans="5:7">
      <c r="E1506" s="206" t="s">
        <v>4999</v>
      </c>
      <c r="F1506" s="206" t="s">
        <v>417</v>
      </c>
      <c r="G1506" s="206" t="s">
        <v>416</v>
      </c>
    </row>
    <row r="1507" spans="5:7">
      <c r="E1507" s="206" t="s">
        <v>5000</v>
      </c>
      <c r="F1507" s="206" t="s">
        <v>419</v>
      </c>
      <c r="G1507" s="206" t="s">
        <v>416</v>
      </c>
    </row>
    <row r="1508" spans="5:7">
      <c r="E1508" s="206" t="s">
        <v>5000</v>
      </c>
      <c r="F1508" s="206" t="s">
        <v>419</v>
      </c>
      <c r="G1508" s="206" t="s">
        <v>416</v>
      </c>
    </row>
    <row r="1509" spans="5:7">
      <c r="E1509" s="206" t="s">
        <v>5000</v>
      </c>
      <c r="F1509" s="206" t="s">
        <v>419</v>
      </c>
      <c r="G1509" s="206" t="s">
        <v>416</v>
      </c>
    </row>
    <row r="1510" spans="5:7">
      <c r="E1510" s="206" t="s">
        <v>5000</v>
      </c>
      <c r="F1510" s="206" t="s">
        <v>419</v>
      </c>
      <c r="G1510" s="206" t="s">
        <v>416</v>
      </c>
    </row>
    <row r="1511" spans="5:7">
      <c r="E1511" s="206" t="s">
        <v>5000</v>
      </c>
      <c r="F1511" s="206" t="s">
        <v>419</v>
      </c>
      <c r="G1511" s="206" t="s">
        <v>416</v>
      </c>
    </row>
    <row r="1512" spans="5:7">
      <c r="E1512" s="206" t="s">
        <v>5000</v>
      </c>
      <c r="F1512" s="206" t="s">
        <v>419</v>
      </c>
      <c r="G1512" s="206" t="s">
        <v>416</v>
      </c>
    </row>
    <row r="1513" spans="5:7">
      <c r="E1513" s="206" t="s">
        <v>1517</v>
      </c>
      <c r="F1513" s="206" t="s">
        <v>421</v>
      </c>
      <c r="G1513" s="206" t="s">
        <v>416</v>
      </c>
    </row>
    <row r="1514" spans="5:7">
      <c r="E1514" s="206" t="s">
        <v>1517</v>
      </c>
      <c r="F1514" s="206" t="s">
        <v>421</v>
      </c>
      <c r="G1514" s="206" t="s">
        <v>416</v>
      </c>
    </row>
    <row r="1515" spans="5:7">
      <c r="E1515" s="206" t="s">
        <v>1517</v>
      </c>
      <c r="F1515" s="206" t="s">
        <v>421</v>
      </c>
      <c r="G1515" s="206" t="s">
        <v>416</v>
      </c>
    </row>
    <row r="1516" spans="5:7">
      <c r="E1516" s="206" t="s">
        <v>1517</v>
      </c>
      <c r="F1516" s="206" t="s">
        <v>421</v>
      </c>
      <c r="G1516" s="206" t="s">
        <v>416</v>
      </c>
    </row>
    <row r="1517" spans="5:7">
      <c r="E1517" s="206" t="s">
        <v>1517</v>
      </c>
      <c r="F1517" s="206" t="s">
        <v>421</v>
      </c>
      <c r="G1517" s="206" t="s">
        <v>416</v>
      </c>
    </row>
    <row r="1518" spans="5:7">
      <c r="E1518" s="206" t="s">
        <v>1517</v>
      </c>
      <c r="F1518" s="206" t="s">
        <v>421</v>
      </c>
      <c r="G1518" s="206" t="s">
        <v>416</v>
      </c>
    </row>
    <row r="1519" spans="5:7">
      <c r="E1519" s="206" t="s">
        <v>5001</v>
      </c>
      <c r="F1519" s="206" t="s">
        <v>419</v>
      </c>
      <c r="G1519" s="206" t="s">
        <v>416</v>
      </c>
    </row>
    <row r="1520" spans="5:7">
      <c r="E1520" s="206" t="s">
        <v>5001</v>
      </c>
      <c r="F1520" s="206" t="s">
        <v>419</v>
      </c>
      <c r="G1520" s="206" t="s">
        <v>416</v>
      </c>
    </row>
    <row r="1521" spans="5:7">
      <c r="E1521" s="206" t="s">
        <v>5001</v>
      </c>
      <c r="F1521" s="206" t="s">
        <v>419</v>
      </c>
      <c r="G1521" s="206" t="s">
        <v>416</v>
      </c>
    </row>
    <row r="1522" spans="5:7">
      <c r="E1522" s="206" t="s">
        <v>5001</v>
      </c>
      <c r="F1522" s="206" t="s">
        <v>419</v>
      </c>
      <c r="G1522" s="206" t="s">
        <v>416</v>
      </c>
    </row>
    <row r="1523" spans="5:7">
      <c r="E1523" s="206" t="s">
        <v>5001</v>
      </c>
      <c r="F1523" s="206" t="s">
        <v>419</v>
      </c>
      <c r="G1523" s="206" t="s">
        <v>416</v>
      </c>
    </row>
    <row r="1524" spans="5:7">
      <c r="E1524" s="206" t="s">
        <v>5001</v>
      </c>
      <c r="F1524" s="206" t="s">
        <v>419</v>
      </c>
      <c r="G1524" s="206" t="s">
        <v>416</v>
      </c>
    </row>
    <row r="1525" spans="5:7">
      <c r="E1525" s="206" t="s">
        <v>5002</v>
      </c>
      <c r="F1525" s="206" t="s">
        <v>419</v>
      </c>
      <c r="G1525" s="206" t="s">
        <v>416</v>
      </c>
    </row>
    <row r="1526" spans="5:7">
      <c r="E1526" s="206" t="s">
        <v>5002</v>
      </c>
      <c r="F1526" s="206" t="s">
        <v>419</v>
      </c>
      <c r="G1526" s="206" t="s">
        <v>416</v>
      </c>
    </row>
    <row r="1527" spans="5:7">
      <c r="E1527" s="206" t="s">
        <v>5002</v>
      </c>
      <c r="F1527" s="206" t="s">
        <v>419</v>
      </c>
      <c r="G1527" s="206" t="s">
        <v>416</v>
      </c>
    </row>
    <row r="1528" spans="5:7">
      <c r="E1528" s="206" t="s">
        <v>5002</v>
      </c>
      <c r="F1528" s="206" t="s">
        <v>419</v>
      </c>
      <c r="G1528" s="206" t="s">
        <v>416</v>
      </c>
    </row>
    <row r="1529" spans="5:7">
      <c r="E1529" s="206" t="s">
        <v>5002</v>
      </c>
      <c r="F1529" s="206" t="s">
        <v>419</v>
      </c>
      <c r="G1529" s="206" t="s">
        <v>416</v>
      </c>
    </row>
    <row r="1530" spans="5:7">
      <c r="E1530" s="206" t="s">
        <v>5002</v>
      </c>
      <c r="F1530" s="206" t="s">
        <v>419</v>
      </c>
      <c r="G1530" s="206" t="s">
        <v>416</v>
      </c>
    </row>
    <row r="1531" spans="5:7">
      <c r="E1531" s="206" t="s">
        <v>1518</v>
      </c>
      <c r="F1531" s="206" t="s">
        <v>419</v>
      </c>
      <c r="G1531" s="206" t="s">
        <v>416</v>
      </c>
    </row>
    <row r="1532" spans="5:7">
      <c r="E1532" s="206" t="s">
        <v>1518</v>
      </c>
      <c r="F1532" s="206" t="s">
        <v>417</v>
      </c>
      <c r="G1532" s="206" t="s">
        <v>416</v>
      </c>
    </row>
    <row r="1533" spans="5:7">
      <c r="E1533" s="206" t="s">
        <v>1518</v>
      </c>
      <c r="F1533" s="206" t="s">
        <v>419</v>
      </c>
      <c r="G1533" s="206" t="s">
        <v>416</v>
      </c>
    </row>
    <row r="1534" spans="5:7">
      <c r="E1534" s="206" t="s">
        <v>1518</v>
      </c>
      <c r="F1534" s="206" t="s">
        <v>417</v>
      </c>
      <c r="G1534" s="206" t="s">
        <v>416</v>
      </c>
    </row>
    <row r="1535" spans="5:7">
      <c r="E1535" s="206" t="s">
        <v>1518</v>
      </c>
      <c r="F1535" s="206" t="s">
        <v>417</v>
      </c>
      <c r="G1535" s="206" t="s">
        <v>416</v>
      </c>
    </row>
    <row r="1536" spans="5:7">
      <c r="E1536" s="206" t="s">
        <v>1518</v>
      </c>
      <c r="F1536" s="206" t="s">
        <v>419</v>
      </c>
      <c r="G1536" s="206" t="s">
        <v>416</v>
      </c>
    </row>
    <row r="1537" spans="5:7">
      <c r="E1537" s="206" t="s">
        <v>5003</v>
      </c>
      <c r="F1537" s="206" t="s">
        <v>5071</v>
      </c>
      <c r="G1537" s="206" t="s">
        <v>416</v>
      </c>
    </row>
    <row r="1538" spans="5:7">
      <c r="E1538" s="206" t="s">
        <v>5003</v>
      </c>
      <c r="F1538" s="206" t="s">
        <v>5071</v>
      </c>
      <c r="G1538" s="206" t="s">
        <v>416</v>
      </c>
    </row>
    <row r="1539" spans="5:7">
      <c r="E1539" s="206" t="s">
        <v>5003</v>
      </c>
      <c r="F1539" s="206" t="s">
        <v>5071</v>
      </c>
      <c r="G1539" s="206" t="s">
        <v>416</v>
      </c>
    </row>
    <row r="1540" spans="5:7">
      <c r="E1540" s="206" t="s">
        <v>5003</v>
      </c>
      <c r="F1540" s="206" t="s">
        <v>5071</v>
      </c>
      <c r="G1540" s="206" t="s">
        <v>416</v>
      </c>
    </row>
    <row r="1541" spans="5:7">
      <c r="E1541" s="206" t="s">
        <v>1519</v>
      </c>
      <c r="F1541" s="206" t="s">
        <v>419</v>
      </c>
      <c r="G1541" s="206" t="s">
        <v>416</v>
      </c>
    </row>
    <row r="1542" spans="5:7">
      <c r="E1542" s="206" t="s">
        <v>1519</v>
      </c>
      <c r="F1542" s="206" t="s">
        <v>419</v>
      </c>
      <c r="G1542" s="206" t="s">
        <v>416</v>
      </c>
    </row>
    <row r="1543" spans="5:7">
      <c r="E1543" s="206" t="s">
        <v>1519</v>
      </c>
      <c r="F1543" s="206" t="s">
        <v>419</v>
      </c>
      <c r="G1543" s="206" t="s">
        <v>416</v>
      </c>
    </row>
    <row r="1544" spans="5:7">
      <c r="E1544" s="206" t="s">
        <v>1519</v>
      </c>
      <c r="F1544" s="206" t="s">
        <v>419</v>
      </c>
      <c r="G1544" s="206" t="s">
        <v>416</v>
      </c>
    </row>
    <row r="1545" spans="5:7">
      <c r="E1545" s="206" t="s">
        <v>1519</v>
      </c>
      <c r="F1545" s="206" t="s">
        <v>419</v>
      </c>
      <c r="G1545" s="206" t="s">
        <v>416</v>
      </c>
    </row>
    <row r="1546" spans="5:7">
      <c r="E1546" s="206" t="s">
        <v>1519</v>
      </c>
      <c r="F1546" s="206" t="s">
        <v>419</v>
      </c>
      <c r="G1546" s="206" t="s">
        <v>416</v>
      </c>
    </row>
    <row r="1547" spans="5:7">
      <c r="E1547" s="206" t="s">
        <v>5004</v>
      </c>
      <c r="F1547" s="206" t="s">
        <v>419</v>
      </c>
      <c r="G1547" s="206" t="s">
        <v>416</v>
      </c>
    </row>
    <row r="1548" spans="5:7">
      <c r="E1548" s="206" t="s">
        <v>5004</v>
      </c>
      <c r="F1548" s="206" t="s">
        <v>419</v>
      </c>
      <c r="G1548" s="206" t="s">
        <v>416</v>
      </c>
    </row>
    <row r="1549" spans="5:7">
      <c r="E1549" s="206" t="s">
        <v>5004</v>
      </c>
      <c r="F1549" s="206" t="s">
        <v>419</v>
      </c>
      <c r="G1549" s="206" t="s">
        <v>416</v>
      </c>
    </row>
    <row r="1550" spans="5:7">
      <c r="E1550" s="206" t="s">
        <v>5004</v>
      </c>
      <c r="F1550" s="206" t="s">
        <v>419</v>
      </c>
      <c r="G1550" s="206" t="s">
        <v>416</v>
      </c>
    </row>
    <row r="1551" spans="5:7">
      <c r="E1551" s="206" t="s">
        <v>5004</v>
      </c>
      <c r="F1551" s="206" t="s">
        <v>419</v>
      </c>
      <c r="G1551" s="206" t="s">
        <v>416</v>
      </c>
    </row>
    <row r="1552" spans="5:7">
      <c r="E1552" s="206" t="s">
        <v>5004</v>
      </c>
      <c r="F1552" s="206" t="s">
        <v>419</v>
      </c>
      <c r="G1552" s="206" t="s">
        <v>416</v>
      </c>
    </row>
    <row r="1553" spans="5:7">
      <c r="E1553" s="206" t="s">
        <v>1520</v>
      </c>
      <c r="F1553" s="206" t="s">
        <v>419</v>
      </c>
      <c r="G1553" s="206" t="s">
        <v>416</v>
      </c>
    </row>
    <row r="1554" spans="5:7">
      <c r="E1554" s="206" t="s">
        <v>1520</v>
      </c>
      <c r="F1554" s="206" t="s">
        <v>419</v>
      </c>
      <c r="G1554" s="206" t="s">
        <v>416</v>
      </c>
    </row>
    <row r="1555" spans="5:7">
      <c r="E1555" s="206" t="s">
        <v>1520</v>
      </c>
      <c r="F1555" s="206" t="s">
        <v>419</v>
      </c>
      <c r="G1555" s="206" t="s">
        <v>416</v>
      </c>
    </row>
    <row r="1556" spans="5:7">
      <c r="E1556" s="206" t="s">
        <v>1520</v>
      </c>
      <c r="F1556" s="206" t="s">
        <v>419</v>
      </c>
      <c r="G1556" s="206" t="s">
        <v>416</v>
      </c>
    </row>
    <row r="1557" spans="5:7">
      <c r="E1557" s="206" t="s">
        <v>1520</v>
      </c>
      <c r="F1557" s="206" t="s">
        <v>419</v>
      </c>
      <c r="G1557" s="206" t="s">
        <v>416</v>
      </c>
    </row>
    <row r="1558" spans="5:7">
      <c r="E1558" s="206" t="s">
        <v>1520</v>
      </c>
      <c r="F1558" s="206" t="s">
        <v>419</v>
      </c>
      <c r="G1558" s="206" t="s">
        <v>416</v>
      </c>
    </row>
    <row r="1559" spans="5:7">
      <c r="E1559" s="206" t="s">
        <v>1521</v>
      </c>
      <c r="F1559" s="206" t="s">
        <v>419</v>
      </c>
      <c r="G1559" s="206" t="s">
        <v>416</v>
      </c>
    </row>
    <row r="1560" spans="5:7">
      <c r="E1560" s="206" t="s">
        <v>1521</v>
      </c>
      <c r="F1560" s="206" t="s">
        <v>419</v>
      </c>
      <c r="G1560" s="206" t="s">
        <v>416</v>
      </c>
    </row>
    <row r="1561" spans="5:7">
      <c r="E1561" s="206" t="s">
        <v>1521</v>
      </c>
      <c r="F1561" s="206" t="s">
        <v>419</v>
      </c>
      <c r="G1561" s="206" t="s">
        <v>416</v>
      </c>
    </row>
    <row r="1562" spans="5:7">
      <c r="E1562" s="206" t="s">
        <v>1521</v>
      </c>
      <c r="F1562" s="206" t="s">
        <v>419</v>
      </c>
      <c r="G1562" s="206" t="s">
        <v>416</v>
      </c>
    </row>
    <row r="1563" spans="5:7">
      <c r="E1563" s="206" t="s">
        <v>1521</v>
      </c>
      <c r="F1563" s="206" t="s">
        <v>419</v>
      </c>
      <c r="G1563" s="206" t="s">
        <v>416</v>
      </c>
    </row>
    <row r="1564" spans="5:7">
      <c r="E1564" s="206" t="s">
        <v>1521</v>
      </c>
      <c r="F1564" s="206" t="s">
        <v>419</v>
      </c>
      <c r="G1564" s="206" t="s">
        <v>416</v>
      </c>
    </row>
    <row r="1565" spans="5:7">
      <c r="E1565" s="206" t="s">
        <v>1522</v>
      </c>
      <c r="F1565" s="206" t="s">
        <v>422</v>
      </c>
      <c r="G1565" s="206" t="s">
        <v>416</v>
      </c>
    </row>
    <row r="1566" spans="5:7">
      <c r="E1566" s="206" t="s">
        <v>1522</v>
      </c>
      <c r="F1566" s="206" t="s">
        <v>422</v>
      </c>
      <c r="G1566" s="206" t="s">
        <v>416</v>
      </c>
    </row>
    <row r="1567" spans="5:7">
      <c r="E1567" s="206" t="s">
        <v>1522</v>
      </c>
      <c r="F1567" s="206" t="s">
        <v>422</v>
      </c>
      <c r="G1567" s="206" t="s">
        <v>416</v>
      </c>
    </row>
    <row r="1568" spans="5:7">
      <c r="E1568" s="206" t="s">
        <v>1522</v>
      </c>
      <c r="F1568" s="206" t="s">
        <v>422</v>
      </c>
      <c r="G1568" s="206" t="s">
        <v>416</v>
      </c>
    </row>
    <row r="1569" spans="5:7">
      <c r="E1569" s="206" t="s">
        <v>1522</v>
      </c>
      <c r="F1569" s="206" t="s">
        <v>422</v>
      </c>
      <c r="G1569" s="206" t="s">
        <v>416</v>
      </c>
    </row>
    <row r="1570" spans="5:7">
      <c r="E1570" s="206" t="s">
        <v>1522</v>
      </c>
      <c r="F1570" s="206" t="s">
        <v>422</v>
      </c>
      <c r="G1570" s="206" t="s">
        <v>416</v>
      </c>
    </row>
    <row r="1571" spans="5:7">
      <c r="E1571" s="206" t="s">
        <v>1523</v>
      </c>
      <c r="F1571" s="206" t="s">
        <v>422</v>
      </c>
      <c r="G1571" s="206" t="s">
        <v>416</v>
      </c>
    </row>
    <row r="1572" spans="5:7">
      <c r="E1572" s="206" t="s">
        <v>1523</v>
      </c>
      <c r="F1572" s="206" t="s">
        <v>422</v>
      </c>
      <c r="G1572" s="206" t="s">
        <v>416</v>
      </c>
    </row>
    <row r="1573" spans="5:7">
      <c r="E1573" s="206" t="s">
        <v>1523</v>
      </c>
      <c r="F1573" s="206" t="s">
        <v>422</v>
      </c>
      <c r="G1573" s="206" t="s">
        <v>416</v>
      </c>
    </row>
    <row r="1574" spans="5:7">
      <c r="E1574" s="206" t="s">
        <v>1523</v>
      </c>
      <c r="F1574" s="206" t="s">
        <v>422</v>
      </c>
      <c r="G1574" s="206" t="s">
        <v>416</v>
      </c>
    </row>
    <row r="1575" spans="5:7">
      <c r="E1575" s="206" t="s">
        <v>1523</v>
      </c>
      <c r="F1575" s="206" t="s">
        <v>422</v>
      </c>
      <c r="G1575" s="206" t="s">
        <v>416</v>
      </c>
    </row>
    <row r="1576" spans="5:7">
      <c r="E1576" s="206" t="s">
        <v>1523</v>
      </c>
      <c r="F1576" s="206" t="s">
        <v>422</v>
      </c>
      <c r="G1576" s="206" t="s">
        <v>416</v>
      </c>
    </row>
    <row r="1577" spans="5:7">
      <c r="E1577" s="206" t="s">
        <v>5005</v>
      </c>
      <c r="F1577" s="206" t="s">
        <v>419</v>
      </c>
      <c r="G1577" s="206" t="s">
        <v>416</v>
      </c>
    </row>
    <row r="1578" spans="5:7">
      <c r="E1578" s="206" t="s">
        <v>5005</v>
      </c>
      <c r="F1578" s="206" t="s">
        <v>419</v>
      </c>
      <c r="G1578" s="206" t="s">
        <v>416</v>
      </c>
    </row>
    <row r="1579" spans="5:7">
      <c r="E1579" s="206" t="s">
        <v>5005</v>
      </c>
      <c r="F1579" s="206" t="s">
        <v>417</v>
      </c>
      <c r="G1579" s="206" t="s">
        <v>416</v>
      </c>
    </row>
    <row r="1580" spans="5:7">
      <c r="E1580" s="206" t="s">
        <v>5005</v>
      </c>
      <c r="F1580" s="206" t="s">
        <v>417</v>
      </c>
      <c r="G1580" s="206" t="s">
        <v>416</v>
      </c>
    </row>
    <row r="1581" spans="5:7">
      <c r="E1581" s="206" t="s">
        <v>5005</v>
      </c>
      <c r="F1581" s="206" t="s">
        <v>419</v>
      </c>
      <c r="G1581" s="206" t="s">
        <v>416</v>
      </c>
    </row>
    <row r="1582" spans="5:7">
      <c r="E1582" s="206" t="s">
        <v>5005</v>
      </c>
      <c r="F1582" s="206" t="s">
        <v>419</v>
      </c>
      <c r="G1582" s="206" t="s">
        <v>416</v>
      </c>
    </row>
    <row r="1583" spans="5:7">
      <c r="E1583" s="206" t="s">
        <v>5005</v>
      </c>
      <c r="F1583" s="206" t="s">
        <v>419</v>
      </c>
      <c r="G1583" s="206" t="s">
        <v>416</v>
      </c>
    </row>
    <row r="1584" spans="5:7">
      <c r="E1584" s="206" t="s">
        <v>5005</v>
      </c>
      <c r="F1584" s="206" t="s">
        <v>419</v>
      </c>
      <c r="G1584" s="206" t="s">
        <v>416</v>
      </c>
    </row>
    <row r="1585" spans="5:7">
      <c r="E1585" s="206" t="s">
        <v>5005</v>
      </c>
      <c r="F1585" s="206" t="s">
        <v>417</v>
      </c>
      <c r="G1585" s="206" t="s">
        <v>416</v>
      </c>
    </row>
    <row r="1586" spans="5:7">
      <c r="E1586" s="206" t="s">
        <v>5005</v>
      </c>
      <c r="F1586" s="206" t="s">
        <v>417</v>
      </c>
      <c r="G1586" s="206" t="s">
        <v>416</v>
      </c>
    </row>
    <row r="1587" spans="5:7">
      <c r="E1587" s="206" t="s">
        <v>5005</v>
      </c>
      <c r="F1587" s="206" t="s">
        <v>417</v>
      </c>
      <c r="G1587" s="206" t="s">
        <v>416</v>
      </c>
    </row>
    <row r="1588" spans="5:7">
      <c r="E1588" s="206" t="s">
        <v>5005</v>
      </c>
      <c r="F1588" s="206" t="s">
        <v>417</v>
      </c>
      <c r="G1588" s="206" t="s">
        <v>416</v>
      </c>
    </row>
    <row r="1589" spans="5:7">
      <c r="E1589" s="206" t="s">
        <v>1524</v>
      </c>
      <c r="F1589" s="206" t="s">
        <v>422</v>
      </c>
      <c r="G1589" s="206" t="s">
        <v>416</v>
      </c>
    </row>
    <row r="1590" spans="5:7">
      <c r="E1590" s="206" t="s">
        <v>1524</v>
      </c>
      <c r="F1590" s="206" t="s">
        <v>422</v>
      </c>
      <c r="G1590" s="206" t="s">
        <v>416</v>
      </c>
    </row>
    <row r="1591" spans="5:7">
      <c r="E1591" s="206" t="s">
        <v>1524</v>
      </c>
      <c r="F1591" s="206" t="s">
        <v>420</v>
      </c>
      <c r="G1591" s="206" t="s">
        <v>416</v>
      </c>
    </row>
    <row r="1592" spans="5:7">
      <c r="E1592" s="206" t="s">
        <v>1524</v>
      </c>
      <c r="F1592" s="206" t="s">
        <v>422</v>
      </c>
      <c r="G1592" s="206" t="s">
        <v>416</v>
      </c>
    </row>
    <row r="1593" spans="5:7">
      <c r="E1593" s="206" t="s">
        <v>1524</v>
      </c>
      <c r="F1593" s="206" t="s">
        <v>422</v>
      </c>
      <c r="G1593" s="206" t="s">
        <v>416</v>
      </c>
    </row>
    <row r="1594" spans="5:7">
      <c r="E1594" s="206" t="s">
        <v>1524</v>
      </c>
      <c r="F1594" s="206" t="s">
        <v>422</v>
      </c>
      <c r="G1594" s="206" t="s">
        <v>416</v>
      </c>
    </row>
    <row r="1595" spans="5:7">
      <c r="E1595" s="206" t="s">
        <v>1524</v>
      </c>
      <c r="F1595" s="206" t="s">
        <v>422</v>
      </c>
      <c r="G1595" s="206" t="s">
        <v>416</v>
      </c>
    </row>
    <row r="1596" spans="5:7">
      <c r="E1596" s="206" t="s">
        <v>1525</v>
      </c>
      <c r="F1596" s="206" t="s">
        <v>422</v>
      </c>
      <c r="G1596" s="206" t="s">
        <v>416</v>
      </c>
    </row>
    <row r="1597" spans="5:7">
      <c r="E1597" s="206" t="s">
        <v>1525</v>
      </c>
      <c r="F1597" s="206" t="s">
        <v>422</v>
      </c>
      <c r="G1597" s="206" t="s">
        <v>416</v>
      </c>
    </row>
    <row r="1598" spans="5:7">
      <c r="E1598" s="206" t="s">
        <v>1525</v>
      </c>
      <c r="F1598" s="206" t="s">
        <v>420</v>
      </c>
      <c r="G1598" s="206" t="s">
        <v>416</v>
      </c>
    </row>
    <row r="1599" spans="5:7">
      <c r="E1599" s="206" t="s">
        <v>1525</v>
      </c>
      <c r="F1599" s="206" t="s">
        <v>420</v>
      </c>
      <c r="G1599" s="206" t="s">
        <v>416</v>
      </c>
    </row>
    <row r="1600" spans="5:7">
      <c r="E1600" s="206" t="s">
        <v>1525</v>
      </c>
      <c r="F1600" s="206" t="s">
        <v>420</v>
      </c>
      <c r="G1600" s="206" t="s">
        <v>416</v>
      </c>
    </row>
    <row r="1601" spans="5:7">
      <c r="E1601" s="206" t="s">
        <v>1525</v>
      </c>
      <c r="F1601" s="206" t="s">
        <v>420</v>
      </c>
      <c r="G1601" s="206" t="s">
        <v>416</v>
      </c>
    </row>
    <row r="1602" spans="5:7">
      <c r="E1602" s="206" t="s">
        <v>1525</v>
      </c>
      <c r="F1602" s="206" t="s">
        <v>420</v>
      </c>
      <c r="G1602" s="206" t="s">
        <v>416</v>
      </c>
    </row>
    <row r="1603" spans="5:7">
      <c r="E1603" s="206" t="s">
        <v>1525</v>
      </c>
      <c r="F1603" s="206" t="s">
        <v>420</v>
      </c>
      <c r="G1603" s="206" t="s">
        <v>416</v>
      </c>
    </row>
    <row r="1604" spans="5:7">
      <c r="E1604" s="206" t="s">
        <v>1525</v>
      </c>
      <c r="F1604" s="206" t="s">
        <v>422</v>
      </c>
      <c r="G1604" s="206" t="s">
        <v>416</v>
      </c>
    </row>
    <row r="1605" spans="5:7">
      <c r="E1605" s="206" t="s">
        <v>1525</v>
      </c>
      <c r="F1605" s="206" t="s">
        <v>422</v>
      </c>
      <c r="G1605" s="206" t="s">
        <v>416</v>
      </c>
    </row>
    <row r="1606" spans="5:7">
      <c r="E1606" s="206" t="s">
        <v>1525</v>
      </c>
      <c r="F1606" s="206" t="s">
        <v>422</v>
      </c>
      <c r="G1606" s="206" t="s">
        <v>416</v>
      </c>
    </row>
    <row r="1607" spans="5:7">
      <c r="E1607" s="206" t="s">
        <v>1525</v>
      </c>
      <c r="F1607" s="206" t="s">
        <v>422</v>
      </c>
      <c r="G1607" s="206" t="s">
        <v>416</v>
      </c>
    </row>
    <row r="1608" spans="5:7">
      <c r="E1608" s="206" t="s">
        <v>1526</v>
      </c>
      <c r="F1608" s="206" t="s">
        <v>433</v>
      </c>
      <c r="G1608" s="206" t="s">
        <v>416</v>
      </c>
    </row>
    <row r="1609" spans="5:7">
      <c r="E1609" s="206" t="s">
        <v>1526</v>
      </c>
      <c r="F1609" s="206" t="s">
        <v>433</v>
      </c>
      <c r="G1609" s="206" t="s">
        <v>416</v>
      </c>
    </row>
    <row r="1610" spans="5:7">
      <c r="E1610" s="206" t="s">
        <v>1526</v>
      </c>
      <c r="F1610" s="206" t="s">
        <v>433</v>
      </c>
      <c r="G1610" s="206" t="s">
        <v>416</v>
      </c>
    </row>
    <row r="1611" spans="5:7">
      <c r="E1611" s="206" t="s">
        <v>1526</v>
      </c>
      <c r="F1611" s="206" t="s">
        <v>433</v>
      </c>
      <c r="G1611" s="206" t="s">
        <v>416</v>
      </c>
    </row>
    <row r="1612" spans="5:7">
      <c r="E1612" s="206" t="s">
        <v>1526</v>
      </c>
      <c r="F1612" s="206" t="s">
        <v>433</v>
      </c>
      <c r="G1612" s="206" t="s">
        <v>416</v>
      </c>
    </row>
    <row r="1613" spans="5:7">
      <c r="E1613" s="206" t="s">
        <v>1526</v>
      </c>
      <c r="F1613" s="206" t="s">
        <v>433</v>
      </c>
      <c r="G1613" s="206" t="s">
        <v>416</v>
      </c>
    </row>
    <row r="1614" spans="5:7">
      <c r="E1614" s="206" t="s">
        <v>1527</v>
      </c>
      <c r="F1614" s="206" t="s">
        <v>423</v>
      </c>
      <c r="G1614" s="206" t="s">
        <v>416</v>
      </c>
    </row>
    <row r="1615" spans="5:7">
      <c r="E1615" s="206" t="s">
        <v>1527</v>
      </c>
      <c r="F1615" s="206" t="s">
        <v>423</v>
      </c>
      <c r="G1615" s="206" t="s">
        <v>416</v>
      </c>
    </row>
    <row r="1616" spans="5:7">
      <c r="E1616" s="206" t="s">
        <v>1527</v>
      </c>
      <c r="F1616" s="206" t="s">
        <v>421</v>
      </c>
      <c r="G1616" s="206" t="s">
        <v>416</v>
      </c>
    </row>
    <row r="1617" spans="5:7">
      <c r="E1617" s="206" t="s">
        <v>1527</v>
      </c>
      <c r="F1617" s="206" t="s">
        <v>421</v>
      </c>
      <c r="G1617" s="206" t="s">
        <v>416</v>
      </c>
    </row>
    <row r="1618" spans="5:7">
      <c r="E1618" s="206" t="s">
        <v>1527</v>
      </c>
      <c r="F1618" s="206" t="s">
        <v>421</v>
      </c>
      <c r="G1618" s="206" t="s">
        <v>416</v>
      </c>
    </row>
    <row r="1619" spans="5:7">
      <c r="E1619" s="206" t="s">
        <v>1527</v>
      </c>
      <c r="F1619" s="206" t="s">
        <v>421</v>
      </c>
      <c r="G1619" s="206" t="s">
        <v>416</v>
      </c>
    </row>
    <row r="1620" spans="5:7">
      <c r="E1620" s="206" t="s">
        <v>1527</v>
      </c>
      <c r="F1620" s="206" t="s">
        <v>421</v>
      </c>
      <c r="G1620" s="206" t="s">
        <v>416</v>
      </c>
    </row>
    <row r="1621" spans="5:7">
      <c r="E1621" s="206" t="s">
        <v>1527</v>
      </c>
      <c r="F1621" s="206" t="s">
        <v>421</v>
      </c>
      <c r="G1621" s="206" t="s">
        <v>416</v>
      </c>
    </row>
    <row r="1622" spans="5:7">
      <c r="E1622" s="206" t="s">
        <v>1527</v>
      </c>
      <c r="F1622" s="206" t="s">
        <v>423</v>
      </c>
      <c r="G1622" s="206" t="s">
        <v>416</v>
      </c>
    </row>
    <row r="1623" spans="5:7">
      <c r="E1623" s="206" t="s">
        <v>1527</v>
      </c>
      <c r="F1623" s="206" t="s">
        <v>423</v>
      </c>
      <c r="G1623" s="206" t="s">
        <v>416</v>
      </c>
    </row>
    <row r="1624" spans="5:7">
      <c r="E1624" s="206" t="s">
        <v>1527</v>
      </c>
      <c r="F1624" s="206" t="s">
        <v>423</v>
      </c>
      <c r="G1624" s="206" t="s">
        <v>416</v>
      </c>
    </row>
    <row r="1625" spans="5:7">
      <c r="E1625" s="206" t="s">
        <v>1527</v>
      </c>
      <c r="F1625" s="206" t="s">
        <v>423</v>
      </c>
      <c r="G1625" s="206" t="s">
        <v>416</v>
      </c>
    </row>
    <row r="1626" spans="5:7">
      <c r="E1626" s="206" t="s">
        <v>5006</v>
      </c>
      <c r="F1626" s="206" t="s">
        <v>419</v>
      </c>
      <c r="G1626" s="206" t="s">
        <v>416</v>
      </c>
    </row>
    <row r="1627" spans="5:7">
      <c r="E1627" s="206" t="s">
        <v>5006</v>
      </c>
      <c r="F1627" s="206" t="s">
        <v>419</v>
      </c>
      <c r="G1627" s="206" t="s">
        <v>416</v>
      </c>
    </row>
    <row r="1628" spans="5:7">
      <c r="E1628" s="206" t="s">
        <v>5006</v>
      </c>
      <c r="F1628" s="206" t="s">
        <v>419</v>
      </c>
      <c r="G1628" s="206" t="s">
        <v>416</v>
      </c>
    </row>
    <row r="1629" spans="5:7">
      <c r="E1629" s="206" t="s">
        <v>5006</v>
      </c>
      <c r="F1629" s="206" t="s">
        <v>419</v>
      </c>
      <c r="G1629" s="206" t="s">
        <v>416</v>
      </c>
    </row>
    <row r="1630" spans="5:7">
      <c r="E1630" s="206" t="s">
        <v>5006</v>
      </c>
      <c r="F1630" s="206" t="s">
        <v>419</v>
      </c>
      <c r="G1630" s="206" t="s">
        <v>416</v>
      </c>
    </row>
    <row r="1631" spans="5:7">
      <c r="E1631" s="206" t="s">
        <v>5006</v>
      </c>
      <c r="F1631" s="206" t="s">
        <v>419</v>
      </c>
      <c r="G1631" s="206" t="s">
        <v>416</v>
      </c>
    </row>
    <row r="1632" spans="5:7">
      <c r="E1632" s="206" t="s">
        <v>5007</v>
      </c>
      <c r="F1632" s="206" t="s">
        <v>437</v>
      </c>
      <c r="G1632" s="206" t="s">
        <v>416</v>
      </c>
    </row>
    <row r="1633" spans="5:7">
      <c r="E1633" s="206" t="s">
        <v>5007</v>
      </c>
      <c r="F1633" s="206" t="s">
        <v>437</v>
      </c>
      <c r="G1633" s="206" t="s">
        <v>416</v>
      </c>
    </row>
    <row r="1634" spans="5:7">
      <c r="E1634" s="206" t="s">
        <v>5007</v>
      </c>
      <c r="F1634" s="206" t="s">
        <v>437</v>
      </c>
      <c r="G1634" s="206" t="s">
        <v>416</v>
      </c>
    </row>
    <row r="1635" spans="5:7">
      <c r="E1635" s="206" t="s">
        <v>5007</v>
      </c>
      <c r="F1635" s="206" t="s">
        <v>437</v>
      </c>
      <c r="G1635" s="206" t="s">
        <v>416</v>
      </c>
    </row>
    <row r="1636" spans="5:7">
      <c r="E1636" s="206" t="s">
        <v>1528</v>
      </c>
      <c r="F1636" s="206" t="s">
        <v>419</v>
      </c>
      <c r="G1636" s="206" t="s">
        <v>416</v>
      </c>
    </row>
    <row r="1637" spans="5:7">
      <c r="E1637" s="206" t="s">
        <v>1528</v>
      </c>
      <c r="F1637" s="206" t="s">
        <v>419</v>
      </c>
      <c r="G1637" s="206" t="s">
        <v>416</v>
      </c>
    </row>
    <row r="1638" spans="5:7">
      <c r="E1638" s="206" t="s">
        <v>1528</v>
      </c>
      <c r="F1638" s="206" t="s">
        <v>417</v>
      </c>
      <c r="G1638" s="206" t="s">
        <v>416</v>
      </c>
    </row>
    <row r="1639" spans="5:7">
      <c r="E1639" s="206" t="s">
        <v>1528</v>
      </c>
      <c r="F1639" s="206" t="s">
        <v>417</v>
      </c>
      <c r="G1639" s="206" t="s">
        <v>416</v>
      </c>
    </row>
    <row r="1640" spans="5:7">
      <c r="E1640" s="206" t="s">
        <v>1528</v>
      </c>
      <c r="F1640" s="206" t="s">
        <v>417</v>
      </c>
      <c r="G1640" s="206" t="s">
        <v>416</v>
      </c>
    </row>
    <row r="1641" spans="5:7">
      <c r="E1641" s="206" t="s">
        <v>1528</v>
      </c>
      <c r="F1641" s="206" t="s">
        <v>417</v>
      </c>
      <c r="G1641" s="206" t="s">
        <v>416</v>
      </c>
    </row>
    <row r="1642" spans="5:7">
      <c r="E1642" s="206" t="s">
        <v>1528</v>
      </c>
      <c r="F1642" s="206" t="s">
        <v>417</v>
      </c>
      <c r="G1642" s="206" t="s">
        <v>416</v>
      </c>
    </row>
    <row r="1643" spans="5:7">
      <c r="E1643" s="206" t="s">
        <v>1528</v>
      </c>
      <c r="F1643" s="206" t="s">
        <v>417</v>
      </c>
      <c r="G1643" s="206" t="s">
        <v>416</v>
      </c>
    </row>
    <row r="1644" spans="5:7">
      <c r="E1644" s="206" t="s">
        <v>1528</v>
      </c>
      <c r="F1644" s="206" t="s">
        <v>419</v>
      </c>
      <c r="G1644" s="206" t="s">
        <v>416</v>
      </c>
    </row>
    <row r="1645" spans="5:7">
      <c r="E1645" s="206" t="s">
        <v>1528</v>
      </c>
      <c r="F1645" s="206" t="s">
        <v>419</v>
      </c>
      <c r="G1645" s="206" t="s">
        <v>416</v>
      </c>
    </row>
    <row r="1646" spans="5:7">
      <c r="E1646" s="206" t="s">
        <v>1528</v>
      </c>
      <c r="F1646" s="206" t="s">
        <v>419</v>
      </c>
      <c r="G1646" s="206" t="s">
        <v>416</v>
      </c>
    </row>
    <row r="1647" spans="5:7">
      <c r="E1647" s="206" t="s">
        <v>1528</v>
      </c>
      <c r="F1647" s="206" t="s">
        <v>419</v>
      </c>
      <c r="G1647" s="206" t="s">
        <v>416</v>
      </c>
    </row>
    <row r="1648" spans="5:7">
      <c r="E1648" s="206" t="s">
        <v>1528</v>
      </c>
      <c r="F1648" s="206" t="s">
        <v>417</v>
      </c>
      <c r="G1648" s="206" t="s">
        <v>416</v>
      </c>
    </row>
    <row r="1649" spans="5:7">
      <c r="E1649" s="206" t="s">
        <v>1528</v>
      </c>
      <c r="F1649" s="206" t="s">
        <v>417</v>
      </c>
      <c r="G1649" s="206" t="s">
        <v>416</v>
      </c>
    </row>
    <row r="1650" spans="5:7">
      <c r="E1650" s="206" t="s">
        <v>1529</v>
      </c>
      <c r="F1650" s="206" t="s">
        <v>419</v>
      </c>
      <c r="G1650" s="206" t="s">
        <v>416</v>
      </c>
    </row>
    <row r="1651" spans="5:7">
      <c r="E1651" s="206" t="s">
        <v>1529</v>
      </c>
      <c r="F1651" s="206" t="s">
        <v>419</v>
      </c>
      <c r="G1651" s="206" t="s">
        <v>416</v>
      </c>
    </row>
    <row r="1652" spans="5:7">
      <c r="E1652" s="206" t="s">
        <v>1529</v>
      </c>
      <c r="F1652" s="206" t="s">
        <v>419</v>
      </c>
      <c r="G1652" s="206" t="s">
        <v>416</v>
      </c>
    </row>
    <row r="1653" spans="5:7">
      <c r="E1653" s="206" t="s">
        <v>1529</v>
      </c>
      <c r="F1653" s="206" t="s">
        <v>419</v>
      </c>
      <c r="G1653" s="206" t="s">
        <v>416</v>
      </c>
    </row>
    <row r="1654" spans="5:7">
      <c r="E1654" s="206" t="s">
        <v>1529</v>
      </c>
      <c r="F1654" s="206" t="s">
        <v>419</v>
      </c>
      <c r="G1654" s="206" t="s">
        <v>416</v>
      </c>
    </row>
    <row r="1655" spans="5:7">
      <c r="E1655" s="206" t="s">
        <v>1529</v>
      </c>
      <c r="F1655" s="206" t="s">
        <v>419</v>
      </c>
      <c r="G1655" s="206" t="s">
        <v>416</v>
      </c>
    </row>
    <row r="1656" spans="5:7">
      <c r="E1656" s="206" t="s">
        <v>5008</v>
      </c>
      <c r="F1656" s="206" t="s">
        <v>437</v>
      </c>
      <c r="G1656" s="206" t="s">
        <v>416</v>
      </c>
    </row>
    <row r="1657" spans="5:7">
      <c r="E1657" s="206" t="s">
        <v>5008</v>
      </c>
      <c r="F1657" s="206" t="s">
        <v>437</v>
      </c>
      <c r="G1657" s="206" t="s">
        <v>416</v>
      </c>
    </row>
    <row r="1658" spans="5:7">
      <c r="E1658" s="206" t="s">
        <v>5008</v>
      </c>
      <c r="F1658" s="206" t="s">
        <v>437</v>
      </c>
      <c r="G1658" s="206" t="s">
        <v>416</v>
      </c>
    </row>
    <row r="1659" spans="5:7">
      <c r="E1659" s="206" t="s">
        <v>5008</v>
      </c>
      <c r="F1659" s="206" t="s">
        <v>437</v>
      </c>
      <c r="G1659" s="206" t="s">
        <v>416</v>
      </c>
    </row>
    <row r="1660" spans="5:7">
      <c r="E1660" s="206" t="s">
        <v>1530</v>
      </c>
      <c r="F1660" s="206" t="s">
        <v>423</v>
      </c>
      <c r="G1660" s="206" t="s">
        <v>416</v>
      </c>
    </row>
    <row r="1661" spans="5:7">
      <c r="E1661" s="206" t="s">
        <v>1530</v>
      </c>
      <c r="F1661" s="206" t="s">
        <v>423</v>
      </c>
      <c r="G1661" s="206" t="s">
        <v>416</v>
      </c>
    </row>
    <row r="1662" spans="5:7">
      <c r="E1662" s="206" t="s">
        <v>1530</v>
      </c>
      <c r="F1662" s="206" t="s">
        <v>423</v>
      </c>
      <c r="G1662" s="206" t="s">
        <v>416</v>
      </c>
    </row>
    <row r="1663" spans="5:7">
      <c r="E1663" s="206" t="s">
        <v>1530</v>
      </c>
      <c r="F1663" s="206" t="s">
        <v>423</v>
      </c>
      <c r="G1663" s="206" t="s">
        <v>416</v>
      </c>
    </row>
    <row r="1664" spans="5:7">
      <c r="E1664" s="206" t="s">
        <v>1531</v>
      </c>
      <c r="F1664" s="206" t="s">
        <v>421</v>
      </c>
      <c r="G1664" s="206" t="s">
        <v>416</v>
      </c>
    </row>
    <row r="1665" spans="5:7">
      <c r="E1665" s="206" t="s">
        <v>1531</v>
      </c>
      <c r="F1665" s="206" t="s">
        <v>421</v>
      </c>
      <c r="G1665" s="206" t="s">
        <v>416</v>
      </c>
    </row>
    <row r="1666" spans="5:7">
      <c r="E1666" s="206" t="s">
        <v>1531</v>
      </c>
      <c r="F1666" s="206" t="s">
        <v>421</v>
      </c>
      <c r="G1666" s="206" t="s">
        <v>416</v>
      </c>
    </row>
    <row r="1667" spans="5:7">
      <c r="E1667" s="206" t="s">
        <v>1531</v>
      </c>
      <c r="F1667" s="206" t="s">
        <v>421</v>
      </c>
      <c r="G1667" s="206" t="s">
        <v>416</v>
      </c>
    </row>
    <row r="1668" spans="5:7">
      <c r="E1668" s="206" t="s">
        <v>1532</v>
      </c>
      <c r="F1668" s="206" t="s">
        <v>433</v>
      </c>
      <c r="G1668" s="206" t="s">
        <v>416</v>
      </c>
    </row>
    <row r="1669" spans="5:7">
      <c r="E1669" s="206" t="s">
        <v>1532</v>
      </c>
      <c r="F1669" s="206" t="s">
        <v>433</v>
      </c>
      <c r="G1669" s="206" t="s">
        <v>416</v>
      </c>
    </row>
    <row r="1670" spans="5:7">
      <c r="E1670" s="206" t="s">
        <v>1532</v>
      </c>
      <c r="F1670" s="206" t="s">
        <v>433</v>
      </c>
      <c r="G1670" s="206" t="s">
        <v>416</v>
      </c>
    </row>
    <row r="1671" spans="5:7">
      <c r="E1671" s="206" t="s">
        <v>1532</v>
      </c>
      <c r="F1671" s="206" t="s">
        <v>433</v>
      </c>
      <c r="G1671" s="206" t="s">
        <v>416</v>
      </c>
    </row>
    <row r="1672" spans="5:7">
      <c r="E1672" s="206" t="s">
        <v>1533</v>
      </c>
      <c r="F1672" s="206" t="s">
        <v>423</v>
      </c>
      <c r="G1672" s="206" t="s">
        <v>416</v>
      </c>
    </row>
    <row r="1673" spans="5:7">
      <c r="E1673" s="206" t="s">
        <v>1533</v>
      </c>
      <c r="F1673" s="206" t="s">
        <v>423</v>
      </c>
      <c r="G1673" s="206" t="s">
        <v>416</v>
      </c>
    </row>
    <row r="1674" spans="5:7">
      <c r="E1674" s="206" t="s">
        <v>1533</v>
      </c>
      <c r="F1674" s="206" t="s">
        <v>423</v>
      </c>
      <c r="G1674" s="206" t="s">
        <v>416</v>
      </c>
    </row>
    <row r="1675" spans="5:7">
      <c r="E1675" s="206" t="s">
        <v>1533</v>
      </c>
      <c r="F1675" s="206" t="s">
        <v>423</v>
      </c>
      <c r="G1675" s="206" t="s">
        <v>416</v>
      </c>
    </row>
    <row r="1676" spans="5:7">
      <c r="E1676" s="206" t="s">
        <v>1533</v>
      </c>
      <c r="F1676" s="206" t="s">
        <v>417</v>
      </c>
      <c r="G1676" s="206" t="s">
        <v>416</v>
      </c>
    </row>
    <row r="1677" spans="5:7">
      <c r="E1677" s="206" t="s">
        <v>1533</v>
      </c>
      <c r="F1677" s="206" t="s">
        <v>417</v>
      </c>
      <c r="G1677" s="206" t="s">
        <v>416</v>
      </c>
    </row>
    <row r="1678" spans="5:7">
      <c r="E1678" s="206" t="s">
        <v>1533</v>
      </c>
      <c r="F1678" s="206" t="s">
        <v>417</v>
      </c>
      <c r="G1678" s="206" t="s">
        <v>416</v>
      </c>
    </row>
    <row r="1679" spans="5:7">
      <c r="E1679" s="206" t="s">
        <v>1533</v>
      </c>
      <c r="F1679" s="206" t="s">
        <v>417</v>
      </c>
      <c r="G1679" s="206" t="s">
        <v>416</v>
      </c>
    </row>
    <row r="1680" spans="5:7">
      <c r="E1680" s="206" t="s">
        <v>1533</v>
      </c>
      <c r="F1680" s="206" t="s">
        <v>417</v>
      </c>
      <c r="G1680" s="206" t="s">
        <v>416</v>
      </c>
    </row>
    <row r="1681" spans="5:7">
      <c r="E1681" s="206" t="s">
        <v>1533</v>
      </c>
      <c r="F1681" s="206" t="s">
        <v>417</v>
      </c>
      <c r="G1681" s="206" t="s">
        <v>416</v>
      </c>
    </row>
    <row r="1682" spans="5:7">
      <c r="E1682" s="206" t="s">
        <v>1533</v>
      </c>
      <c r="F1682" s="206" t="s">
        <v>419</v>
      </c>
      <c r="G1682" s="206" t="s">
        <v>416</v>
      </c>
    </row>
    <row r="1683" spans="5:7">
      <c r="E1683" s="206" t="s">
        <v>1533</v>
      </c>
      <c r="F1683" s="206" t="s">
        <v>419</v>
      </c>
      <c r="G1683" s="206" t="s">
        <v>416</v>
      </c>
    </row>
    <row r="1684" spans="5:7">
      <c r="E1684" s="206" t="s">
        <v>1533</v>
      </c>
      <c r="F1684" s="206" t="s">
        <v>419</v>
      </c>
      <c r="G1684" s="206" t="s">
        <v>416</v>
      </c>
    </row>
    <row r="1685" spans="5:7">
      <c r="E1685" s="206" t="s">
        <v>1533</v>
      </c>
      <c r="F1685" s="206" t="s">
        <v>419</v>
      </c>
      <c r="G1685" s="206" t="s">
        <v>416</v>
      </c>
    </row>
    <row r="1686" spans="5:7">
      <c r="E1686" s="206" t="s">
        <v>1534</v>
      </c>
      <c r="F1686" s="206" t="s">
        <v>419</v>
      </c>
      <c r="G1686" s="206" t="s">
        <v>416</v>
      </c>
    </row>
    <row r="1687" spans="5:7">
      <c r="E1687" s="206" t="s">
        <v>1534</v>
      </c>
      <c r="F1687" s="206" t="s">
        <v>419</v>
      </c>
      <c r="G1687" s="206" t="s">
        <v>416</v>
      </c>
    </row>
    <row r="1688" spans="5:7">
      <c r="E1688" s="206" t="s">
        <v>1534</v>
      </c>
      <c r="F1688" s="206" t="s">
        <v>419</v>
      </c>
      <c r="G1688" s="206" t="s">
        <v>416</v>
      </c>
    </row>
    <row r="1689" spans="5:7">
      <c r="E1689" s="206" t="s">
        <v>1534</v>
      </c>
      <c r="F1689" s="206" t="s">
        <v>419</v>
      </c>
      <c r="G1689" s="206" t="s">
        <v>416</v>
      </c>
    </row>
    <row r="1690" spans="5:7">
      <c r="E1690" s="206" t="s">
        <v>1534</v>
      </c>
      <c r="F1690" s="206" t="s">
        <v>419</v>
      </c>
      <c r="G1690" s="206" t="s">
        <v>416</v>
      </c>
    </row>
    <row r="1691" spans="5:7">
      <c r="E1691" s="206" t="s">
        <v>1535</v>
      </c>
      <c r="F1691" s="206" t="s">
        <v>419</v>
      </c>
      <c r="G1691" s="206" t="s">
        <v>416</v>
      </c>
    </row>
    <row r="1692" spans="5:7">
      <c r="E1692" s="206" t="s">
        <v>1535</v>
      </c>
      <c r="F1692" s="206" t="s">
        <v>419</v>
      </c>
      <c r="G1692" s="206" t="s">
        <v>416</v>
      </c>
    </row>
    <row r="1693" spans="5:7">
      <c r="E1693" s="206" t="s">
        <v>1535</v>
      </c>
      <c r="F1693" s="206" t="s">
        <v>417</v>
      </c>
      <c r="G1693" s="206" t="s">
        <v>416</v>
      </c>
    </row>
    <row r="1694" spans="5:7">
      <c r="E1694" s="206" t="s">
        <v>1535</v>
      </c>
      <c r="F1694" s="206" t="s">
        <v>419</v>
      </c>
      <c r="G1694" s="206" t="s">
        <v>416</v>
      </c>
    </row>
    <row r="1695" spans="5:7">
      <c r="E1695" s="206" t="s">
        <v>1535</v>
      </c>
      <c r="F1695" s="206" t="s">
        <v>419</v>
      </c>
      <c r="G1695" s="206" t="s">
        <v>416</v>
      </c>
    </row>
    <row r="1696" spans="5:7">
      <c r="E1696" s="206" t="s">
        <v>1535</v>
      </c>
      <c r="F1696" s="206" t="s">
        <v>419</v>
      </c>
      <c r="G1696" s="206" t="s">
        <v>416</v>
      </c>
    </row>
    <row r="1697" spans="5:7">
      <c r="E1697" s="206" t="s">
        <v>1535</v>
      </c>
      <c r="F1697" s="206" t="s">
        <v>419</v>
      </c>
      <c r="G1697" s="206" t="s">
        <v>416</v>
      </c>
    </row>
    <row r="1698" spans="5:7">
      <c r="E1698" s="206" t="s">
        <v>1536</v>
      </c>
      <c r="F1698" s="206" t="s">
        <v>422</v>
      </c>
      <c r="G1698" s="206" t="s">
        <v>416</v>
      </c>
    </row>
    <row r="1699" spans="5:7">
      <c r="E1699" s="206" t="s">
        <v>1536</v>
      </c>
      <c r="F1699" s="206" t="s">
        <v>422</v>
      </c>
      <c r="G1699" s="206" t="s">
        <v>416</v>
      </c>
    </row>
    <row r="1700" spans="5:7">
      <c r="E1700" s="206" t="s">
        <v>1536</v>
      </c>
      <c r="F1700" s="206" t="s">
        <v>420</v>
      </c>
      <c r="G1700" s="206" t="s">
        <v>416</v>
      </c>
    </row>
    <row r="1701" spans="5:7">
      <c r="E1701" s="206" t="s">
        <v>1536</v>
      </c>
      <c r="F1701" s="206" t="s">
        <v>420</v>
      </c>
      <c r="G1701" s="206" t="s">
        <v>416</v>
      </c>
    </row>
    <row r="1702" spans="5:7">
      <c r="E1702" s="206" t="s">
        <v>1536</v>
      </c>
      <c r="F1702" s="206" t="s">
        <v>1536</v>
      </c>
      <c r="G1702" s="206" t="s">
        <v>416</v>
      </c>
    </row>
    <row r="1703" spans="5:7">
      <c r="E1703" s="206" t="s">
        <v>1536</v>
      </c>
      <c r="F1703" s="206" t="s">
        <v>420</v>
      </c>
      <c r="G1703" s="206" t="s">
        <v>416</v>
      </c>
    </row>
    <row r="1704" spans="5:7">
      <c r="E1704" s="206" t="s">
        <v>1536</v>
      </c>
      <c r="F1704" s="206" t="s">
        <v>420</v>
      </c>
      <c r="G1704" s="206" t="s">
        <v>416</v>
      </c>
    </row>
    <row r="1705" spans="5:7">
      <c r="E1705" s="206" t="s">
        <v>1536</v>
      </c>
      <c r="F1705" s="206" t="s">
        <v>420</v>
      </c>
      <c r="G1705" s="206" t="s">
        <v>416</v>
      </c>
    </row>
    <row r="1706" spans="5:7">
      <c r="E1706" s="206" t="s">
        <v>1536</v>
      </c>
      <c r="F1706" s="206" t="s">
        <v>422</v>
      </c>
      <c r="G1706" s="206" t="s">
        <v>416</v>
      </c>
    </row>
    <row r="1707" spans="5:7">
      <c r="E1707" s="206" t="s">
        <v>1536</v>
      </c>
      <c r="F1707" s="206" t="s">
        <v>422</v>
      </c>
      <c r="G1707" s="206" t="s">
        <v>416</v>
      </c>
    </row>
    <row r="1708" spans="5:7">
      <c r="E1708" s="206" t="s">
        <v>1536</v>
      </c>
      <c r="F1708" s="206" t="s">
        <v>420</v>
      </c>
      <c r="G1708" s="206" t="s">
        <v>416</v>
      </c>
    </row>
    <row r="1709" spans="5:7">
      <c r="E1709" s="206" t="s">
        <v>1536</v>
      </c>
      <c r="F1709" s="206" t="s">
        <v>422</v>
      </c>
      <c r="G1709" s="206" t="s">
        <v>416</v>
      </c>
    </row>
    <row r="1710" spans="5:7">
      <c r="E1710" s="206" t="s">
        <v>1536</v>
      </c>
      <c r="F1710" s="206" t="s">
        <v>422</v>
      </c>
      <c r="G1710" s="206" t="s">
        <v>416</v>
      </c>
    </row>
    <row r="1711" spans="5:7">
      <c r="E1711" s="206" t="s">
        <v>5009</v>
      </c>
      <c r="F1711" s="206" t="s">
        <v>5071</v>
      </c>
      <c r="G1711" s="206" t="s">
        <v>416</v>
      </c>
    </row>
    <row r="1712" spans="5:7">
      <c r="E1712" s="206" t="s">
        <v>5009</v>
      </c>
      <c r="F1712" s="206" t="s">
        <v>5071</v>
      </c>
      <c r="G1712" s="206" t="s">
        <v>416</v>
      </c>
    </row>
    <row r="1713" spans="5:7">
      <c r="E1713" s="206" t="s">
        <v>5009</v>
      </c>
      <c r="F1713" s="206" t="s">
        <v>5071</v>
      </c>
      <c r="G1713" s="206" t="s">
        <v>416</v>
      </c>
    </row>
    <row r="1714" spans="5:7">
      <c r="E1714" s="206" t="s">
        <v>5009</v>
      </c>
      <c r="F1714" s="206" t="s">
        <v>5071</v>
      </c>
      <c r="G1714" s="206" t="s">
        <v>416</v>
      </c>
    </row>
    <row r="1715" spans="5:7">
      <c r="E1715" s="206" t="s">
        <v>5009</v>
      </c>
      <c r="F1715" s="206" t="s">
        <v>5071</v>
      </c>
      <c r="G1715" s="206" t="s">
        <v>416</v>
      </c>
    </row>
    <row r="1716" spans="5:7">
      <c r="E1716" s="206" t="s">
        <v>5009</v>
      </c>
      <c r="F1716" s="206" t="s">
        <v>5071</v>
      </c>
      <c r="G1716" s="206" t="s">
        <v>416</v>
      </c>
    </row>
    <row r="1717" spans="5:7">
      <c r="E1717" s="206" t="s">
        <v>5009</v>
      </c>
      <c r="F1717" s="206" t="s">
        <v>5071</v>
      </c>
      <c r="G1717" s="206" t="s">
        <v>416</v>
      </c>
    </row>
    <row r="1718" spans="5:7">
      <c r="E1718" s="206" t="s">
        <v>1537</v>
      </c>
      <c r="F1718" s="206" t="s">
        <v>417</v>
      </c>
      <c r="G1718" s="206" t="s">
        <v>416</v>
      </c>
    </row>
    <row r="1719" spans="5:7">
      <c r="E1719" s="206" t="s">
        <v>1537</v>
      </c>
      <c r="F1719" s="206" t="s">
        <v>417</v>
      </c>
      <c r="G1719" s="206" t="s">
        <v>416</v>
      </c>
    </row>
    <row r="1720" spans="5:7">
      <c r="E1720" s="206" t="s">
        <v>1537</v>
      </c>
      <c r="F1720" s="206" t="s">
        <v>417</v>
      </c>
      <c r="G1720" s="206" t="s">
        <v>416</v>
      </c>
    </row>
    <row r="1721" spans="5:7">
      <c r="E1721" s="206" t="s">
        <v>1537</v>
      </c>
      <c r="F1721" s="206" t="s">
        <v>417</v>
      </c>
      <c r="G1721" s="206" t="s">
        <v>416</v>
      </c>
    </row>
    <row r="1722" spans="5:7">
      <c r="E1722" s="206" t="s">
        <v>1537</v>
      </c>
      <c r="F1722" s="206" t="s">
        <v>417</v>
      </c>
      <c r="G1722" s="206" t="s">
        <v>416</v>
      </c>
    </row>
    <row r="1723" spans="5:7">
      <c r="E1723" s="206" t="s">
        <v>1537</v>
      </c>
      <c r="F1723" s="206" t="s">
        <v>417</v>
      </c>
      <c r="G1723" s="206" t="s">
        <v>416</v>
      </c>
    </row>
    <row r="1724" spans="5:7">
      <c r="E1724" s="206" t="s">
        <v>1537</v>
      </c>
      <c r="F1724" s="206" t="s">
        <v>417</v>
      </c>
      <c r="G1724" s="206" t="s">
        <v>416</v>
      </c>
    </row>
    <row r="1725" spans="5:7">
      <c r="E1725" s="206" t="s">
        <v>5010</v>
      </c>
      <c r="F1725" s="206" t="s">
        <v>419</v>
      </c>
      <c r="G1725" s="206" t="s">
        <v>416</v>
      </c>
    </row>
    <row r="1726" spans="5:7">
      <c r="E1726" s="206" t="s">
        <v>5010</v>
      </c>
      <c r="F1726" s="206" t="s">
        <v>419</v>
      </c>
      <c r="G1726" s="206" t="s">
        <v>416</v>
      </c>
    </row>
    <row r="1727" spans="5:7">
      <c r="E1727" s="206" t="s">
        <v>5010</v>
      </c>
      <c r="F1727" s="206" t="s">
        <v>419</v>
      </c>
      <c r="G1727" s="206" t="s">
        <v>416</v>
      </c>
    </row>
    <row r="1728" spans="5:7">
      <c r="E1728" s="206" t="s">
        <v>5010</v>
      </c>
      <c r="F1728" s="206" t="s">
        <v>419</v>
      </c>
      <c r="G1728" s="206" t="s">
        <v>416</v>
      </c>
    </row>
    <row r="1729" spans="5:7">
      <c r="E1729" s="206" t="s">
        <v>5011</v>
      </c>
      <c r="F1729" s="206" t="s">
        <v>419</v>
      </c>
      <c r="G1729" s="206" t="s">
        <v>416</v>
      </c>
    </row>
    <row r="1730" spans="5:7">
      <c r="E1730" s="206" t="s">
        <v>5011</v>
      </c>
      <c r="F1730" s="206" t="s">
        <v>419</v>
      </c>
      <c r="G1730" s="206" t="s">
        <v>416</v>
      </c>
    </row>
    <row r="1731" spans="5:7">
      <c r="E1731" s="206" t="s">
        <v>5011</v>
      </c>
      <c r="F1731" s="206" t="s">
        <v>419</v>
      </c>
      <c r="G1731" s="206" t="s">
        <v>416</v>
      </c>
    </row>
    <row r="1732" spans="5:7">
      <c r="E1732" s="206" t="s">
        <v>5011</v>
      </c>
      <c r="F1732" s="206" t="s">
        <v>419</v>
      </c>
      <c r="G1732" s="206" t="s">
        <v>416</v>
      </c>
    </row>
    <row r="1733" spans="5:7">
      <c r="E1733" s="206" t="s">
        <v>5011</v>
      </c>
      <c r="F1733" s="206" t="s">
        <v>417</v>
      </c>
      <c r="G1733" s="206" t="s">
        <v>416</v>
      </c>
    </row>
    <row r="1734" spans="5:7">
      <c r="E1734" s="206" t="s">
        <v>5011</v>
      </c>
      <c r="F1734" s="206" t="s">
        <v>417</v>
      </c>
      <c r="G1734" s="206" t="s">
        <v>416</v>
      </c>
    </row>
    <row r="1735" spans="5:7">
      <c r="E1735" s="206" t="s">
        <v>5011</v>
      </c>
      <c r="F1735" s="206" t="s">
        <v>417</v>
      </c>
      <c r="G1735" s="206" t="s">
        <v>416</v>
      </c>
    </row>
    <row r="1736" spans="5:7">
      <c r="E1736" s="206" t="s">
        <v>5011</v>
      </c>
      <c r="F1736" s="206" t="s">
        <v>417</v>
      </c>
      <c r="G1736" s="206" t="s">
        <v>416</v>
      </c>
    </row>
    <row r="1737" spans="5:7">
      <c r="E1737" s="206" t="s">
        <v>5012</v>
      </c>
      <c r="F1737" s="206" t="s">
        <v>417</v>
      </c>
      <c r="G1737" s="206" t="s">
        <v>416</v>
      </c>
    </row>
    <row r="1738" spans="5:7">
      <c r="E1738" s="206" t="s">
        <v>5012</v>
      </c>
      <c r="F1738" s="206" t="s">
        <v>417</v>
      </c>
      <c r="G1738" s="206" t="s">
        <v>416</v>
      </c>
    </row>
    <row r="1739" spans="5:7">
      <c r="E1739" s="206" t="s">
        <v>1538</v>
      </c>
      <c r="F1739" s="206" t="s">
        <v>422</v>
      </c>
      <c r="G1739" s="206" t="s">
        <v>416</v>
      </c>
    </row>
    <row r="1740" spans="5:7">
      <c r="E1740" s="206" t="s">
        <v>1538</v>
      </c>
      <c r="F1740" s="206" t="s">
        <v>422</v>
      </c>
      <c r="G1740" s="206" t="s">
        <v>416</v>
      </c>
    </row>
    <row r="1741" spans="5:7">
      <c r="E1741" s="206" t="s">
        <v>1538</v>
      </c>
      <c r="F1741" s="206" t="s">
        <v>422</v>
      </c>
      <c r="G1741" s="206" t="s">
        <v>416</v>
      </c>
    </row>
    <row r="1742" spans="5:7">
      <c r="E1742" s="206" t="s">
        <v>1538</v>
      </c>
      <c r="F1742" s="206" t="s">
        <v>422</v>
      </c>
      <c r="G1742" s="206" t="s">
        <v>416</v>
      </c>
    </row>
    <row r="1743" spans="5:7">
      <c r="E1743" s="206" t="s">
        <v>1539</v>
      </c>
      <c r="F1743" s="206" t="s">
        <v>422</v>
      </c>
      <c r="G1743" s="206" t="s">
        <v>416</v>
      </c>
    </row>
    <row r="1744" spans="5:7">
      <c r="E1744" s="206" t="s">
        <v>1539</v>
      </c>
      <c r="F1744" s="206" t="s">
        <v>422</v>
      </c>
      <c r="G1744" s="206" t="s">
        <v>416</v>
      </c>
    </row>
    <row r="1745" spans="5:7">
      <c r="E1745" s="206" t="s">
        <v>1539</v>
      </c>
      <c r="F1745" s="206" t="s">
        <v>422</v>
      </c>
      <c r="G1745" s="206" t="s">
        <v>416</v>
      </c>
    </row>
    <row r="1746" spans="5:7">
      <c r="E1746" s="206" t="s">
        <v>1539</v>
      </c>
      <c r="F1746" s="206" t="s">
        <v>422</v>
      </c>
      <c r="G1746" s="206" t="s">
        <v>416</v>
      </c>
    </row>
    <row r="1747" spans="5:7">
      <c r="E1747" s="206" t="s">
        <v>5013</v>
      </c>
      <c r="F1747" s="206" t="s">
        <v>5071</v>
      </c>
      <c r="G1747" s="206" t="s">
        <v>416</v>
      </c>
    </row>
    <row r="1748" spans="5:7">
      <c r="E1748" s="206" t="s">
        <v>5013</v>
      </c>
      <c r="F1748" s="206" t="s">
        <v>5071</v>
      </c>
      <c r="G1748" s="206" t="s">
        <v>416</v>
      </c>
    </row>
    <row r="1749" spans="5:7">
      <c r="E1749" s="206" t="s">
        <v>5013</v>
      </c>
      <c r="F1749" s="206" t="s">
        <v>5071</v>
      </c>
      <c r="G1749" s="206" t="s">
        <v>416</v>
      </c>
    </row>
    <row r="1750" spans="5:7">
      <c r="E1750" s="206" t="s">
        <v>5013</v>
      </c>
      <c r="F1750" s="206" t="s">
        <v>5071</v>
      </c>
      <c r="G1750" s="206" t="s">
        <v>416</v>
      </c>
    </row>
    <row r="1751" spans="5:7">
      <c r="E1751" s="206" t="s">
        <v>5013</v>
      </c>
      <c r="F1751" s="206" t="s">
        <v>5071</v>
      </c>
      <c r="G1751" s="206" t="s">
        <v>416</v>
      </c>
    </row>
    <row r="1752" spans="5:7">
      <c r="E1752" s="206" t="s">
        <v>5013</v>
      </c>
      <c r="F1752" s="206" t="s">
        <v>5071</v>
      </c>
      <c r="G1752" s="206" t="s">
        <v>416</v>
      </c>
    </row>
    <row r="1753" spans="5:7">
      <c r="E1753" s="206" t="s">
        <v>5013</v>
      </c>
      <c r="F1753" s="206" t="s">
        <v>5071</v>
      </c>
      <c r="G1753" s="206" t="s">
        <v>416</v>
      </c>
    </row>
    <row r="1754" spans="5:7">
      <c r="E1754" s="206" t="s">
        <v>429</v>
      </c>
      <c r="F1754" s="206" t="s">
        <v>421</v>
      </c>
      <c r="G1754" s="206" t="s">
        <v>416</v>
      </c>
    </row>
    <row r="1755" spans="5:7">
      <c r="E1755" s="206" t="s">
        <v>429</v>
      </c>
      <c r="F1755" s="206" t="s">
        <v>421</v>
      </c>
      <c r="G1755" s="206" t="s">
        <v>416</v>
      </c>
    </row>
    <row r="1756" spans="5:7">
      <c r="E1756" s="206" t="s">
        <v>429</v>
      </c>
      <c r="F1756" s="206" t="s">
        <v>423</v>
      </c>
      <c r="G1756" s="206" t="s">
        <v>416</v>
      </c>
    </row>
    <row r="1757" spans="5:7">
      <c r="E1757" s="206" t="s">
        <v>429</v>
      </c>
      <c r="F1757" s="206" t="s">
        <v>423</v>
      </c>
      <c r="G1757" s="206" t="s">
        <v>416</v>
      </c>
    </row>
    <row r="1758" spans="5:7">
      <c r="E1758" s="206" t="s">
        <v>429</v>
      </c>
      <c r="F1758" s="206" t="s">
        <v>423</v>
      </c>
      <c r="G1758" s="206" t="s">
        <v>416</v>
      </c>
    </row>
    <row r="1759" spans="5:7">
      <c r="E1759" s="206" t="s">
        <v>429</v>
      </c>
      <c r="F1759" s="206" t="s">
        <v>423</v>
      </c>
      <c r="G1759" s="206" t="s">
        <v>416</v>
      </c>
    </row>
    <row r="1760" spans="5:7">
      <c r="E1760" s="206" t="s">
        <v>429</v>
      </c>
      <c r="F1760" s="206" t="s">
        <v>423</v>
      </c>
      <c r="G1760" s="206" t="s">
        <v>416</v>
      </c>
    </row>
    <row r="1761" spans="5:7">
      <c r="E1761" s="206" t="s">
        <v>1540</v>
      </c>
      <c r="F1761" s="206" t="s">
        <v>423</v>
      </c>
      <c r="G1761" s="206" t="s">
        <v>416</v>
      </c>
    </row>
    <row r="1762" spans="5:7">
      <c r="E1762" s="206" t="s">
        <v>1540</v>
      </c>
      <c r="F1762" s="206" t="s">
        <v>423</v>
      </c>
      <c r="G1762" s="206" t="s">
        <v>416</v>
      </c>
    </row>
    <row r="1763" spans="5:7">
      <c r="E1763" s="206" t="s">
        <v>1540</v>
      </c>
      <c r="F1763" s="206" t="s">
        <v>423</v>
      </c>
      <c r="G1763" s="206" t="s">
        <v>416</v>
      </c>
    </row>
    <row r="1764" spans="5:7">
      <c r="E1764" s="206" t="s">
        <v>1540</v>
      </c>
      <c r="F1764" s="206" t="s">
        <v>423</v>
      </c>
      <c r="G1764" s="206" t="s">
        <v>416</v>
      </c>
    </row>
    <row r="1765" spans="5:7">
      <c r="E1765" s="206" t="s">
        <v>1541</v>
      </c>
      <c r="F1765" s="206" t="s">
        <v>421</v>
      </c>
      <c r="G1765" s="206" t="s">
        <v>416</v>
      </c>
    </row>
    <row r="1766" spans="5:7">
      <c r="E1766" s="206" t="s">
        <v>1541</v>
      </c>
      <c r="F1766" s="206" t="s">
        <v>421</v>
      </c>
      <c r="G1766" s="206" t="s">
        <v>416</v>
      </c>
    </row>
    <row r="1767" spans="5:7">
      <c r="E1767" s="206" t="s">
        <v>1541</v>
      </c>
      <c r="F1767" s="206" t="s">
        <v>421</v>
      </c>
      <c r="G1767" s="206" t="s">
        <v>416</v>
      </c>
    </row>
    <row r="1768" spans="5:7">
      <c r="E1768" s="206" t="s">
        <v>1541</v>
      </c>
      <c r="F1768" s="206" t="s">
        <v>421</v>
      </c>
      <c r="G1768" s="206" t="s">
        <v>416</v>
      </c>
    </row>
    <row r="1769" spans="5:7">
      <c r="E1769" s="206" t="s">
        <v>1542</v>
      </c>
      <c r="F1769" s="206" t="s">
        <v>419</v>
      </c>
      <c r="G1769" s="206" t="s">
        <v>416</v>
      </c>
    </row>
    <row r="1770" spans="5:7">
      <c r="E1770" s="206" t="s">
        <v>1542</v>
      </c>
      <c r="F1770" s="206" t="s">
        <v>419</v>
      </c>
      <c r="G1770" s="206" t="s">
        <v>416</v>
      </c>
    </row>
    <row r="1771" spans="5:7">
      <c r="E1771" s="206" t="s">
        <v>1542</v>
      </c>
      <c r="F1771" s="206" t="s">
        <v>419</v>
      </c>
      <c r="G1771" s="206" t="s">
        <v>416</v>
      </c>
    </row>
    <row r="1772" spans="5:7">
      <c r="E1772" s="206" t="s">
        <v>1542</v>
      </c>
      <c r="F1772" s="206" t="s">
        <v>419</v>
      </c>
      <c r="G1772" s="206" t="s">
        <v>416</v>
      </c>
    </row>
    <row r="1773" spans="5:7">
      <c r="E1773" s="206" t="s">
        <v>1543</v>
      </c>
      <c r="F1773" s="206" t="s">
        <v>417</v>
      </c>
      <c r="G1773" s="206" t="s">
        <v>416</v>
      </c>
    </row>
    <row r="1774" spans="5:7">
      <c r="E1774" s="206" t="s">
        <v>1543</v>
      </c>
      <c r="F1774" s="206" t="s">
        <v>417</v>
      </c>
      <c r="G1774" s="206" t="s">
        <v>416</v>
      </c>
    </row>
    <row r="1775" spans="5:7">
      <c r="E1775" s="206" t="s">
        <v>1543</v>
      </c>
      <c r="F1775" s="206" t="s">
        <v>417</v>
      </c>
      <c r="G1775" s="206" t="s">
        <v>416</v>
      </c>
    </row>
    <row r="1776" spans="5:7">
      <c r="E1776" s="206" t="s">
        <v>1543</v>
      </c>
      <c r="F1776" s="206" t="s">
        <v>417</v>
      </c>
      <c r="G1776" s="206" t="s">
        <v>416</v>
      </c>
    </row>
    <row r="1777" spans="5:7">
      <c r="E1777" s="206" t="s">
        <v>1543</v>
      </c>
      <c r="F1777" s="206" t="s">
        <v>417</v>
      </c>
      <c r="G1777" s="206" t="s">
        <v>416</v>
      </c>
    </row>
    <row r="1778" spans="5:7">
      <c r="E1778" s="206" t="s">
        <v>1543</v>
      </c>
      <c r="F1778" s="206" t="s">
        <v>417</v>
      </c>
      <c r="G1778" s="206" t="s">
        <v>416</v>
      </c>
    </row>
    <row r="1779" spans="5:7">
      <c r="E1779" s="206" t="s">
        <v>1543</v>
      </c>
      <c r="F1779" s="206" t="s">
        <v>419</v>
      </c>
      <c r="G1779" s="206" t="s">
        <v>416</v>
      </c>
    </row>
    <row r="1780" spans="5:7">
      <c r="E1780" s="206" t="s">
        <v>1543</v>
      </c>
      <c r="F1780" s="206" t="s">
        <v>419</v>
      </c>
      <c r="G1780" s="206" t="s">
        <v>416</v>
      </c>
    </row>
    <row r="1781" spans="5:7">
      <c r="E1781" s="206" t="s">
        <v>1543</v>
      </c>
      <c r="F1781" s="206" t="s">
        <v>419</v>
      </c>
      <c r="G1781" s="206" t="s">
        <v>416</v>
      </c>
    </row>
    <row r="1782" spans="5:7">
      <c r="E1782" s="206" t="s">
        <v>1543</v>
      </c>
      <c r="F1782" s="206" t="s">
        <v>419</v>
      </c>
      <c r="G1782" s="206" t="s">
        <v>416</v>
      </c>
    </row>
    <row r="1783" spans="5:7">
      <c r="E1783" s="206" t="s">
        <v>1544</v>
      </c>
      <c r="F1783" s="206" t="s">
        <v>419</v>
      </c>
      <c r="G1783" s="206" t="s">
        <v>416</v>
      </c>
    </row>
    <row r="1784" spans="5:7">
      <c r="E1784" s="206" t="s">
        <v>1544</v>
      </c>
      <c r="F1784" s="206" t="s">
        <v>419</v>
      </c>
      <c r="G1784" s="206" t="s">
        <v>416</v>
      </c>
    </row>
    <row r="1785" spans="5:7">
      <c r="E1785" s="206" t="s">
        <v>1544</v>
      </c>
      <c r="F1785" s="206" t="s">
        <v>419</v>
      </c>
      <c r="G1785" s="206" t="s">
        <v>416</v>
      </c>
    </row>
    <row r="1786" spans="5:7">
      <c r="E1786" s="206" t="s">
        <v>1544</v>
      </c>
      <c r="F1786" s="206" t="s">
        <v>419</v>
      </c>
      <c r="G1786" s="206" t="s">
        <v>416</v>
      </c>
    </row>
    <row r="1787" spans="5:7">
      <c r="E1787" s="206" t="s">
        <v>5014</v>
      </c>
      <c r="F1787" s="206" t="s">
        <v>437</v>
      </c>
      <c r="G1787" s="206" t="s">
        <v>416</v>
      </c>
    </row>
    <row r="1788" spans="5:7">
      <c r="E1788" s="206" t="s">
        <v>5014</v>
      </c>
      <c r="F1788" s="206" t="s">
        <v>437</v>
      </c>
      <c r="G1788" s="206" t="s">
        <v>416</v>
      </c>
    </row>
    <row r="1789" spans="5:7">
      <c r="E1789" s="206" t="s">
        <v>5014</v>
      </c>
      <c r="F1789" s="206" t="s">
        <v>437</v>
      </c>
      <c r="G1789" s="206" t="s">
        <v>416</v>
      </c>
    </row>
    <row r="1790" spans="5:7">
      <c r="E1790" s="206" t="s">
        <v>5014</v>
      </c>
      <c r="F1790" s="206" t="s">
        <v>437</v>
      </c>
      <c r="G1790" s="206" t="s">
        <v>416</v>
      </c>
    </row>
    <row r="1791" spans="5:7">
      <c r="E1791" s="206" t="s">
        <v>5015</v>
      </c>
      <c r="F1791" s="206" t="s">
        <v>437</v>
      </c>
      <c r="G1791" s="206" t="s">
        <v>416</v>
      </c>
    </row>
    <row r="1792" spans="5:7">
      <c r="E1792" s="206" t="s">
        <v>5015</v>
      </c>
      <c r="F1792" s="206" t="s">
        <v>437</v>
      </c>
      <c r="G1792" s="206" t="s">
        <v>416</v>
      </c>
    </row>
    <row r="1793" spans="5:7">
      <c r="E1793" s="206" t="s">
        <v>5015</v>
      </c>
      <c r="F1793" s="206" t="s">
        <v>437</v>
      </c>
      <c r="G1793" s="206" t="s">
        <v>416</v>
      </c>
    </row>
    <row r="1794" spans="5:7">
      <c r="E1794" s="206" t="s">
        <v>5015</v>
      </c>
      <c r="F1794" s="206" t="s">
        <v>437</v>
      </c>
      <c r="G1794" s="206" t="s">
        <v>416</v>
      </c>
    </row>
    <row r="1795" spans="5:7">
      <c r="E1795" s="206" t="s">
        <v>5015</v>
      </c>
      <c r="F1795" s="206" t="s">
        <v>437</v>
      </c>
      <c r="G1795" s="206" t="s">
        <v>416</v>
      </c>
    </row>
    <row r="1796" spans="5:7">
      <c r="E1796" s="206" t="s">
        <v>5015</v>
      </c>
      <c r="F1796" s="206" t="s">
        <v>437</v>
      </c>
      <c r="G1796" s="206" t="s">
        <v>416</v>
      </c>
    </row>
    <row r="1797" spans="5:7">
      <c r="E1797" s="206" t="s">
        <v>5016</v>
      </c>
      <c r="F1797" s="206" t="s">
        <v>417</v>
      </c>
      <c r="G1797" s="206" t="s">
        <v>416</v>
      </c>
    </row>
    <row r="1798" spans="5:7">
      <c r="E1798" s="206" t="s">
        <v>5016</v>
      </c>
      <c r="F1798" s="206" t="s">
        <v>417</v>
      </c>
      <c r="G1798" s="206" t="s">
        <v>416</v>
      </c>
    </row>
    <row r="1799" spans="5:7">
      <c r="E1799" s="206" t="s">
        <v>5016</v>
      </c>
      <c r="F1799" s="206" t="s">
        <v>417</v>
      </c>
      <c r="G1799" s="206" t="s">
        <v>416</v>
      </c>
    </row>
    <row r="1800" spans="5:7">
      <c r="E1800" s="206" t="s">
        <v>1545</v>
      </c>
      <c r="F1800" s="206" t="s">
        <v>423</v>
      </c>
      <c r="G1800" s="206" t="s">
        <v>416</v>
      </c>
    </row>
    <row r="1801" spans="5:7">
      <c r="E1801" s="206" t="s">
        <v>1545</v>
      </c>
      <c r="F1801" s="206" t="s">
        <v>423</v>
      </c>
      <c r="G1801" s="206" t="s">
        <v>416</v>
      </c>
    </row>
    <row r="1802" spans="5:7">
      <c r="E1802" s="206" t="s">
        <v>1545</v>
      </c>
      <c r="F1802" s="206" t="s">
        <v>423</v>
      </c>
      <c r="G1802" s="206" t="s">
        <v>416</v>
      </c>
    </row>
    <row r="1803" spans="5:7">
      <c r="E1803" s="206" t="s">
        <v>1545</v>
      </c>
      <c r="F1803" s="206" t="s">
        <v>423</v>
      </c>
      <c r="G1803" s="206" t="s">
        <v>416</v>
      </c>
    </row>
    <row r="1804" spans="5:7">
      <c r="E1804" s="206" t="s">
        <v>1545</v>
      </c>
      <c r="F1804" s="206" t="s">
        <v>423</v>
      </c>
      <c r="G1804" s="206" t="s">
        <v>416</v>
      </c>
    </row>
    <row r="1805" spans="5:7">
      <c r="E1805" s="206" t="s">
        <v>1545</v>
      </c>
      <c r="F1805" s="206" t="s">
        <v>423</v>
      </c>
      <c r="G1805" s="206" t="s">
        <v>416</v>
      </c>
    </row>
    <row r="1806" spans="5:7">
      <c r="E1806" s="206" t="s">
        <v>1546</v>
      </c>
      <c r="F1806" s="206" t="s">
        <v>419</v>
      </c>
      <c r="G1806" s="206" t="s">
        <v>416</v>
      </c>
    </row>
    <row r="1807" spans="5:7">
      <c r="E1807" s="206" t="s">
        <v>1546</v>
      </c>
      <c r="F1807" s="206" t="s">
        <v>419</v>
      </c>
      <c r="G1807" s="206" t="s">
        <v>416</v>
      </c>
    </row>
    <row r="1808" spans="5:7">
      <c r="E1808" s="206" t="s">
        <v>1546</v>
      </c>
      <c r="F1808" s="206" t="s">
        <v>1546</v>
      </c>
      <c r="G1808" s="206" t="s">
        <v>416</v>
      </c>
    </row>
    <row r="1809" spans="5:7">
      <c r="E1809" s="206" t="s">
        <v>1546</v>
      </c>
      <c r="F1809" s="206" t="s">
        <v>417</v>
      </c>
      <c r="G1809" s="206" t="s">
        <v>416</v>
      </c>
    </row>
    <row r="1810" spans="5:7">
      <c r="E1810" s="206" t="s">
        <v>1546</v>
      </c>
      <c r="F1810" s="206" t="s">
        <v>417</v>
      </c>
      <c r="G1810" s="206" t="s">
        <v>416</v>
      </c>
    </row>
    <row r="1811" spans="5:7">
      <c r="E1811" s="206" t="s">
        <v>1546</v>
      </c>
      <c r="F1811" s="206" t="s">
        <v>417</v>
      </c>
      <c r="G1811" s="206" t="s">
        <v>416</v>
      </c>
    </row>
    <row r="1812" spans="5:7">
      <c r="E1812" s="206" t="s">
        <v>1546</v>
      </c>
      <c r="F1812" s="206" t="s">
        <v>417</v>
      </c>
      <c r="G1812" s="206" t="s">
        <v>416</v>
      </c>
    </row>
    <row r="1813" spans="5:7">
      <c r="E1813" s="206" t="s">
        <v>1546</v>
      </c>
      <c r="F1813" s="206" t="s">
        <v>417</v>
      </c>
      <c r="G1813" s="206" t="s">
        <v>416</v>
      </c>
    </row>
    <row r="1814" spans="5:7">
      <c r="E1814" s="206" t="s">
        <v>1546</v>
      </c>
      <c r="F1814" s="206" t="s">
        <v>417</v>
      </c>
      <c r="G1814" s="206" t="s">
        <v>416</v>
      </c>
    </row>
    <row r="1815" spans="5:7">
      <c r="E1815" s="206" t="s">
        <v>1546</v>
      </c>
      <c r="F1815" s="206" t="s">
        <v>417</v>
      </c>
      <c r="G1815" s="206" t="s">
        <v>416</v>
      </c>
    </row>
    <row r="1816" spans="5:7">
      <c r="E1816" s="206" t="s">
        <v>1546</v>
      </c>
      <c r="F1816" s="206" t="s">
        <v>417</v>
      </c>
      <c r="G1816" s="206" t="s">
        <v>416</v>
      </c>
    </row>
    <row r="1817" spans="5:7">
      <c r="E1817" s="206" t="s">
        <v>1546</v>
      </c>
      <c r="F1817" s="206" t="s">
        <v>419</v>
      </c>
      <c r="G1817" s="206" t="s">
        <v>416</v>
      </c>
    </row>
    <row r="1818" spans="5:7">
      <c r="E1818" s="206" t="s">
        <v>1546</v>
      </c>
      <c r="F1818" s="206" t="s">
        <v>419</v>
      </c>
      <c r="G1818" s="206" t="s">
        <v>416</v>
      </c>
    </row>
    <row r="1819" spans="5:7">
      <c r="E1819" s="206" t="s">
        <v>1546</v>
      </c>
      <c r="F1819" s="206" t="s">
        <v>419</v>
      </c>
      <c r="G1819" s="206" t="s">
        <v>416</v>
      </c>
    </row>
    <row r="1820" spans="5:7">
      <c r="E1820" s="206" t="s">
        <v>1546</v>
      </c>
      <c r="F1820" s="206" t="s">
        <v>419</v>
      </c>
      <c r="G1820" s="206" t="s">
        <v>416</v>
      </c>
    </row>
    <row r="1821" spans="5:7">
      <c r="E1821" s="206" t="s">
        <v>1546</v>
      </c>
      <c r="F1821" s="206" t="s">
        <v>1546</v>
      </c>
      <c r="G1821" s="206" t="s">
        <v>416</v>
      </c>
    </row>
    <row r="1822" spans="5:7">
      <c r="E1822" s="206" t="s">
        <v>1546</v>
      </c>
      <c r="F1822" s="206" t="s">
        <v>1546</v>
      </c>
      <c r="G1822" s="206" t="s">
        <v>416</v>
      </c>
    </row>
    <row r="1823" spans="5:7">
      <c r="E1823" s="206" t="s">
        <v>1547</v>
      </c>
      <c r="F1823" s="206" t="s">
        <v>421</v>
      </c>
      <c r="G1823" s="206" t="s">
        <v>1427</v>
      </c>
    </row>
    <row r="1824" spans="5:7">
      <c r="E1824" s="206" t="s">
        <v>1547</v>
      </c>
      <c r="F1824" s="206" t="s">
        <v>421</v>
      </c>
      <c r="G1824" s="206" t="s">
        <v>1427</v>
      </c>
    </row>
    <row r="1825" spans="5:7">
      <c r="E1825" s="206" t="s">
        <v>1547</v>
      </c>
      <c r="F1825" s="206" t="s">
        <v>421</v>
      </c>
      <c r="G1825" s="206" t="s">
        <v>1427</v>
      </c>
    </row>
    <row r="1826" spans="5:7">
      <c r="E1826" s="206" t="s">
        <v>1547</v>
      </c>
      <c r="F1826" s="206" t="s">
        <v>421</v>
      </c>
      <c r="G1826" s="206" t="s">
        <v>1427</v>
      </c>
    </row>
    <row r="1827" spans="5:7">
      <c r="E1827" s="206" t="s">
        <v>5017</v>
      </c>
      <c r="F1827" s="206" t="s">
        <v>417</v>
      </c>
      <c r="G1827" s="206" t="s">
        <v>416</v>
      </c>
    </row>
    <row r="1828" spans="5:7">
      <c r="E1828" s="206" t="s">
        <v>5017</v>
      </c>
      <c r="F1828" s="206" t="s">
        <v>417</v>
      </c>
      <c r="G1828" s="206" t="s">
        <v>416</v>
      </c>
    </row>
    <row r="1829" spans="5:7">
      <c r="E1829" s="206" t="s">
        <v>5017</v>
      </c>
      <c r="F1829" s="206" t="s">
        <v>417</v>
      </c>
      <c r="G1829" s="206" t="s">
        <v>416</v>
      </c>
    </row>
    <row r="1830" spans="5:7">
      <c r="E1830" s="206" t="s">
        <v>1548</v>
      </c>
      <c r="F1830" s="206" t="s">
        <v>419</v>
      </c>
      <c r="G1830" s="206" t="s">
        <v>416</v>
      </c>
    </row>
    <row r="1831" spans="5:7">
      <c r="E1831" s="206" t="s">
        <v>1548</v>
      </c>
      <c r="F1831" s="206" t="s">
        <v>419</v>
      </c>
      <c r="G1831" s="206" t="s">
        <v>416</v>
      </c>
    </row>
    <row r="1832" spans="5:7">
      <c r="E1832" s="206" t="s">
        <v>1548</v>
      </c>
      <c r="F1832" s="206" t="s">
        <v>417</v>
      </c>
      <c r="G1832" s="206" t="s">
        <v>416</v>
      </c>
    </row>
    <row r="1833" spans="5:7">
      <c r="E1833" s="206" t="s">
        <v>1548</v>
      </c>
      <c r="F1833" s="206" t="s">
        <v>417</v>
      </c>
      <c r="G1833" s="206" t="s">
        <v>416</v>
      </c>
    </row>
    <row r="1834" spans="5:7">
      <c r="E1834" s="206" t="s">
        <v>1548</v>
      </c>
      <c r="F1834" s="206" t="s">
        <v>417</v>
      </c>
      <c r="G1834" s="206" t="s">
        <v>416</v>
      </c>
    </row>
    <row r="1835" spans="5:7">
      <c r="E1835" s="206" t="s">
        <v>1548</v>
      </c>
      <c r="F1835" s="206" t="s">
        <v>419</v>
      </c>
      <c r="G1835" s="206" t="s">
        <v>416</v>
      </c>
    </row>
    <row r="1836" spans="5:7">
      <c r="E1836" s="206" t="s">
        <v>1548</v>
      </c>
      <c r="F1836" s="206" t="s">
        <v>419</v>
      </c>
      <c r="G1836" s="206" t="s">
        <v>416</v>
      </c>
    </row>
    <row r="1837" spans="5:7">
      <c r="E1837" s="206" t="s">
        <v>1548</v>
      </c>
      <c r="F1837" s="206" t="s">
        <v>419</v>
      </c>
      <c r="G1837" s="206" t="s">
        <v>416</v>
      </c>
    </row>
    <row r="1838" spans="5:7">
      <c r="E1838" s="206" t="s">
        <v>1548</v>
      </c>
      <c r="F1838" s="206" t="s">
        <v>417</v>
      </c>
      <c r="G1838" s="206" t="s">
        <v>416</v>
      </c>
    </row>
    <row r="1839" spans="5:7">
      <c r="E1839" s="206" t="s">
        <v>1548</v>
      </c>
      <c r="F1839" s="206" t="s">
        <v>417</v>
      </c>
      <c r="G1839" s="206" t="s">
        <v>416</v>
      </c>
    </row>
    <row r="1840" spans="5:7">
      <c r="E1840" s="206" t="s">
        <v>1548</v>
      </c>
      <c r="F1840" s="206" t="s">
        <v>417</v>
      </c>
      <c r="G1840" s="206" t="s">
        <v>416</v>
      </c>
    </row>
    <row r="1841" spans="5:7">
      <c r="E1841" s="206" t="s">
        <v>1548</v>
      </c>
      <c r="F1841" s="206" t="s">
        <v>419</v>
      </c>
      <c r="G1841" s="206" t="s">
        <v>416</v>
      </c>
    </row>
    <row r="1842" spans="5:7">
      <c r="E1842" s="206" t="s">
        <v>5018</v>
      </c>
      <c r="F1842" s="206" t="s">
        <v>419</v>
      </c>
      <c r="G1842" s="206" t="s">
        <v>416</v>
      </c>
    </row>
    <row r="1843" spans="5:7">
      <c r="E1843" s="206" t="s">
        <v>5018</v>
      </c>
      <c r="F1843" s="206" t="s">
        <v>419</v>
      </c>
      <c r="G1843" s="206" t="s">
        <v>416</v>
      </c>
    </row>
    <row r="1844" spans="5:7">
      <c r="E1844" s="206" t="s">
        <v>5018</v>
      </c>
      <c r="F1844" s="206" t="s">
        <v>419</v>
      </c>
      <c r="G1844" s="206" t="s">
        <v>416</v>
      </c>
    </row>
    <row r="1845" spans="5:7">
      <c r="E1845" s="206" t="s">
        <v>5018</v>
      </c>
      <c r="F1845" s="206" t="s">
        <v>419</v>
      </c>
      <c r="G1845" s="206" t="s">
        <v>416</v>
      </c>
    </row>
    <row r="1846" spans="5:7">
      <c r="E1846" s="206" t="s">
        <v>5018</v>
      </c>
      <c r="F1846" s="206" t="s">
        <v>419</v>
      </c>
      <c r="G1846" s="206" t="s">
        <v>416</v>
      </c>
    </row>
    <row r="1847" spans="5:7">
      <c r="E1847" s="206" t="s">
        <v>5018</v>
      </c>
      <c r="F1847" s="206" t="s">
        <v>419</v>
      </c>
      <c r="G1847" s="206" t="s">
        <v>416</v>
      </c>
    </row>
    <row r="1848" spans="5:7">
      <c r="E1848" s="206" t="s">
        <v>1549</v>
      </c>
      <c r="F1848" s="206" t="s">
        <v>433</v>
      </c>
      <c r="G1848" s="206" t="s">
        <v>416</v>
      </c>
    </row>
    <row r="1849" spans="5:7">
      <c r="E1849" s="206" t="s">
        <v>1549</v>
      </c>
      <c r="F1849" s="206" t="s">
        <v>433</v>
      </c>
      <c r="G1849" s="206" t="s">
        <v>416</v>
      </c>
    </row>
    <row r="1850" spans="5:7">
      <c r="E1850" s="206" t="s">
        <v>1549</v>
      </c>
      <c r="F1850" s="206" t="s">
        <v>433</v>
      </c>
      <c r="G1850" s="206" t="s">
        <v>416</v>
      </c>
    </row>
    <row r="1851" spans="5:7">
      <c r="E1851" s="206" t="s">
        <v>1549</v>
      </c>
      <c r="F1851" s="206" t="s">
        <v>433</v>
      </c>
      <c r="G1851" s="206" t="s">
        <v>416</v>
      </c>
    </row>
    <row r="1852" spans="5:7">
      <c r="E1852" s="206" t="s">
        <v>1549</v>
      </c>
      <c r="F1852" s="206" t="s">
        <v>433</v>
      </c>
      <c r="G1852" s="206" t="s">
        <v>416</v>
      </c>
    </row>
    <row r="1853" spans="5:7">
      <c r="E1853" s="206" t="s">
        <v>1549</v>
      </c>
      <c r="F1853" s="206" t="s">
        <v>433</v>
      </c>
      <c r="G1853" s="206" t="s">
        <v>416</v>
      </c>
    </row>
    <row r="1854" spans="5:7">
      <c r="E1854" s="206" t="s">
        <v>1550</v>
      </c>
      <c r="F1854" s="206" t="s">
        <v>419</v>
      </c>
      <c r="G1854" s="206" t="s">
        <v>416</v>
      </c>
    </row>
    <row r="1855" spans="5:7">
      <c r="E1855" s="206" t="s">
        <v>1550</v>
      </c>
      <c r="F1855" s="206" t="s">
        <v>419</v>
      </c>
      <c r="G1855" s="206" t="s">
        <v>416</v>
      </c>
    </row>
    <row r="1856" spans="5:7">
      <c r="E1856" s="206" t="s">
        <v>1550</v>
      </c>
      <c r="F1856" s="206" t="s">
        <v>417</v>
      </c>
      <c r="G1856" s="206" t="s">
        <v>416</v>
      </c>
    </row>
    <row r="1857" spans="5:7">
      <c r="E1857" s="206" t="s">
        <v>1550</v>
      </c>
      <c r="F1857" s="206" t="s">
        <v>417</v>
      </c>
      <c r="G1857" s="206" t="s">
        <v>416</v>
      </c>
    </row>
    <row r="1858" spans="5:7">
      <c r="E1858" s="206" t="s">
        <v>1550</v>
      </c>
      <c r="F1858" s="206" t="s">
        <v>417</v>
      </c>
      <c r="G1858" s="206" t="s">
        <v>416</v>
      </c>
    </row>
    <row r="1859" spans="5:7">
      <c r="E1859" s="206" t="s">
        <v>1550</v>
      </c>
      <c r="F1859" s="206" t="s">
        <v>417</v>
      </c>
      <c r="G1859" s="206" t="s">
        <v>416</v>
      </c>
    </row>
    <row r="1860" spans="5:7">
      <c r="E1860" s="206" t="s">
        <v>1550</v>
      </c>
      <c r="F1860" s="206" t="s">
        <v>417</v>
      </c>
      <c r="G1860" s="206" t="s">
        <v>416</v>
      </c>
    </row>
    <row r="1861" spans="5:7">
      <c r="E1861" s="206" t="s">
        <v>1550</v>
      </c>
      <c r="F1861" s="206" t="s">
        <v>417</v>
      </c>
      <c r="G1861" s="206" t="s">
        <v>416</v>
      </c>
    </row>
    <row r="1862" spans="5:7">
      <c r="E1862" s="206" t="s">
        <v>1550</v>
      </c>
      <c r="F1862" s="206" t="s">
        <v>417</v>
      </c>
      <c r="G1862" s="206" t="s">
        <v>416</v>
      </c>
    </row>
    <row r="1863" spans="5:7">
      <c r="E1863" s="206" t="s">
        <v>1550</v>
      </c>
      <c r="F1863" s="206" t="s">
        <v>417</v>
      </c>
      <c r="G1863" s="206" t="s">
        <v>416</v>
      </c>
    </row>
    <row r="1864" spans="5:7">
      <c r="E1864" s="206" t="s">
        <v>1550</v>
      </c>
      <c r="F1864" s="206" t="s">
        <v>419</v>
      </c>
      <c r="G1864" s="206" t="s">
        <v>416</v>
      </c>
    </row>
    <row r="1865" spans="5:7">
      <c r="E1865" s="206" t="s">
        <v>1550</v>
      </c>
      <c r="F1865" s="206" t="s">
        <v>419</v>
      </c>
      <c r="G1865" s="206" t="s">
        <v>416</v>
      </c>
    </row>
    <row r="1866" spans="5:7">
      <c r="E1866" s="206" t="s">
        <v>1550</v>
      </c>
      <c r="F1866" s="206" t="s">
        <v>419</v>
      </c>
      <c r="G1866" s="206" t="s">
        <v>416</v>
      </c>
    </row>
    <row r="1867" spans="5:7">
      <c r="E1867" s="206" t="s">
        <v>1550</v>
      </c>
      <c r="F1867" s="206" t="s">
        <v>419</v>
      </c>
      <c r="G1867" s="206" t="s">
        <v>416</v>
      </c>
    </row>
    <row r="1868" spans="5:7">
      <c r="E1868" s="206" t="s">
        <v>1551</v>
      </c>
      <c r="F1868" s="206" t="s">
        <v>419</v>
      </c>
      <c r="G1868" s="206" t="s">
        <v>416</v>
      </c>
    </row>
    <row r="1869" spans="5:7">
      <c r="E1869" s="206" t="s">
        <v>1551</v>
      </c>
      <c r="F1869" s="206" t="s">
        <v>419</v>
      </c>
      <c r="G1869" s="206" t="s">
        <v>416</v>
      </c>
    </row>
    <row r="1870" spans="5:7">
      <c r="E1870" s="206" t="s">
        <v>1551</v>
      </c>
      <c r="F1870" s="206" t="s">
        <v>419</v>
      </c>
      <c r="G1870" s="206" t="s">
        <v>416</v>
      </c>
    </row>
    <row r="1871" spans="5:7">
      <c r="E1871" s="206" t="s">
        <v>1551</v>
      </c>
      <c r="F1871" s="206" t="s">
        <v>419</v>
      </c>
      <c r="G1871" s="206" t="s">
        <v>416</v>
      </c>
    </row>
    <row r="1872" spans="5:7">
      <c r="E1872" s="206" t="s">
        <v>1551</v>
      </c>
      <c r="F1872" s="206" t="s">
        <v>419</v>
      </c>
      <c r="G1872" s="206" t="s">
        <v>416</v>
      </c>
    </row>
    <row r="1873" spans="5:7">
      <c r="E1873" s="206" t="s">
        <v>1551</v>
      </c>
      <c r="F1873" s="206" t="s">
        <v>419</v>
      </c>
      <c r="G1873" s="206" t="s">
        <v>416</v>
      </c>
    </row>
    <row r="1874" spans="5:7">
      <c r="E1874" s="206" t="s">
        <v>1552</v>
      </c>
      <c r="F1874" s="206" t="s">
        <v>419</v>
      </c>
      <c r="G1874" s="206" t="s">
        <v>416</v>
      </c>
    </row>
    <row r="1875" spans="5:7">
      <c r="E1875" s="206" t="s">
        <v>1552</v>
      </c>
      <c r="F1875" s="206" t="s">
        <v>419</v>
      </c>
      <c r="G1875" s="206" t="s">
        <v>416</v>
      </c>
    </row>
    <row r="1876" spans="5:7">
      <c r="E1876" s="206" t="s">
        <v>1552</v>
      </c>
      <c r="F1876" s="206" t="s">
        <v>419</v>
      </c>
      <c r="G1876" s="206" t="s">
        <v>416</v>
      </c>
    </row>
    <row r="1877" spans="5:7">
      <c r="E1877" s="206" t="s">
        <v>1552</v>
      </c>
      <c r="F1877" s="206" t="s">
        <v>419</v>
      </c>
      <c r="G1877" s="206" t="s">
        <v>416</v>
      </c>
    </row>
    <row r="1878" spans="5:7">
      <c r="E1878" s="206" t="s">
        <v>1552</v>
      </c>
      <c r="F1878" s="206" t="s">
        <v>419</v>
      </c>
      <c r="G1878" s="206" t="s">
        <v>416</v>
      </c>
    </row>
    <row r="1879" spans="5:7">
      <c r="E1879" s="206" t="s">
        <v>1552</v>
      </c>
      <c r="F1879" s="206" t="s">
        <v>419</v>
      </c>
      <c r="G1879" s="206" t="s">
        <v>416</v>
      </c>
    </row>
    <row r="1880" spans="5:7">
      <c r="E1880" s="206" t="s">
        <v>5019</v>
      </c>
      <c r="F1880" s="206" t="s">
        <v>437</v>
      </c>
      <c r="G1880" s="206" t="s">
        <v>416</v>
      </c>
    </row>
    <row r="1881" spans="5:7">
      <c r="E1881" s="206" t="s">
        <v>5019</v>
      </c>
      <c r="F1881" s="206" t="s">
        <v>437</v>
      </c>
      <c r="G1881" s="206" t="s">
        <v>416</v>
      </c>
    </row>
    <row r="1882" spans="5:7">
      <c r="E1882" s="206" t="s">
        <v>5019</v>
      </c>
      <c r="F1882" s="206" t="s">
        <v>437</v>
      </c>
      <c r="G1882" s="206" t="s">
        <v>416</v>
      </c>
    </row>
    <row r="1883" spans="5:7">
      <c r="E1883" s="206" t="s">
        <v>5019</v>
      </c>
      <c r="F1883" s="206" t="s">
        <v>437</v>
      </c>
      <c r="G1883" s="206" t="s">
        <v>416</v>
      </c>
    </row>
    <row r="1884" spans="5:7">
      <c r="E1884" s="206" t="s">
        <v>5019</v>
      </c>
      <c r="F1884" s="206" t="s">
        <v>437</v>
      </c>
      <c r="G1884" s="206" t="s">
        <v>416</v>
      </c>
    </row>
    <row r="1885" spans="5:7">
      <c r="E1885" s="206" t="s">
        <v>5019</v>
      </c>
      <c r="F1885" s="206" t="s">
        <v>437</v>
      </c>
      <c r="G1885" s="206" t="s">
        <v>416</v>
      </c>
    </row>
    <row r="1886" spans="5:7">
      <c r="E1886" s="206" t="s">
        <v>1553</v>
      </c>
      <c r="F1886" s="206" t="s">
        <v>433</v>
      </c>
      <c r="G1886" s="206" t="s">
        <v>416</v>
      </c>
    </row>
    <row r="1887" spans="5:7">
      <c r="E1887" s="206" t="s">
        <v>1553</v>
      </c>
      <c r="F1887" s="206" t="s">
        <v>433</v>
      </c>
      <c r="G1887" s="206" t="s">
        <v>416</v>
      </c>
    </row>
    <row r="1888" spans="5:7">
      <c r="E1888" s="206" t="s">
        <v>1553</v>
      </c>
      <c r="F1888" s="206" t="s">
        <v>433</v>
      </c>
      <c r="G1888" s="206" t="s">
        <v>416</v>
      </c>
    </row>
    <row r="1889" spans="5:7">
      <c r="E1889" s="206" t="s">
        <v>1553</v>
      </c>
      <c r="F1889" s="206" t="s">
        <v>433</v>
      </c>
      <c r="G1889" s="206" t="s">
        <v>416</v>
      </c>
    </row>
    <row r="1890" spans="5:7">
      <c r="E1890" s="206" t="s">
        <v>1553</v>
      </c>
      <c r="F1890" s="206" t="s">
        <v>433</v>
      </c>
      <c r="G1890" s="206" t="s">
        <v>416</v>
      </c>
    </row>
    <row r="1891" spans="5:7">
      <c r="E1891" s="206" t="s">
        <v>1553</v>
      </c>
      <c r="F1891" s="206" t="s">
        <v>433</v>
      </c>
      <c r="G1891" s="206" t="s">
        <v>416</v>
      </c>
    </row>
    <row r="1892" spans="5:7">
      <c r="E1892" s="206" t="s">
        <v>1554</v>
      </c>
      <c r="F1892" s="206" t="s">
        <v>419</v>
      </c>
      <c r="G1892" s="206" t="s">
        <v>416</v>
      </c>
    </row>
    <row r="1893" spans="5:7">
      <c r="E1893" s="206" t="s">
        <v>1554</v>
      </c>
      <c r="F1893" s="206" t="s">
        <v>419</v>
      </c>
      <c r="G1893" s="206" t="s">
        <v>416</v>
      </c>
    </row>
    <row r="1894" spans="5:7">
      <c r="E1894" s="206" t="s">
        <v>1554</v>
      </c>
      <c r="F1894" s="206" t="s">
        <v>417</v>
      </c>
      <c r="G1894" s="206" t="s">
        <v>416</v>
      </c>
    </row>
    <row r="1895" spans="5:7">
      <c r="E1895" s="206" t="s">
        <v>1554</v>
      </c>
      <c r="F1895" s="206" t="s">
        <v>417</v>
      </c>
      <c r="G1895" s="206" t="s">
        <v>416</v>
      </c>
    </row>
    <row r="1896" spans="5:7">
      <c r="E1896" s="206" t="s">
        <v>1554</v>
      </c>
      <c r="F1896" s="206" t="s">
        <v>417</v>
      </c>
      <c r="G1896" s="206" t="s">
        <v>416</v>
      </c>
    </row>
    <row r="1897" spans="5:7">
      <c r="E1897" s="206" t="s">
        <v>1554</v>
      </c>
      <c r="F1897" s="206" t="s">
        <v>417</v>
      </c>
      <c r="G1897" s="206" t="s">
        <v>416</v>
      </c>
    </row>
    <row r="1898" spans="5:7">
      <c r="E1898" s="206" t="s">
        <v>1554</v>
      </c>
      <c r="F1898" s="206" t="s">
        <v>419</v>
      </c>
      <c r="G1898" s="206" t="s">
        <v>416</v>
      </c>
    </row>
    <row r="1899" spans="5:7">
      <c r="E1899" s="206" t="s">
        <v>1554</v>
      </c>
      <c r="F1899" s="206" t="s">
        <v>419</v>
      </c>
      <c r="G1899" s="206" t="s">
        <v>416</v>
      </c>
    </row>
    <row r="1900" spans="5:7">
      <c r="E1900" s="206" t="s">
        <v>1554</v>
      </c>
      <c r="F1900" s="206" t="s">
        <v>419</v>
      </c>
      <c r="G1900" s="206" t="s">
        <v>416</v>
      </c>
    </row>
    <row r="1901" spans="5:7">
      <c r="E1901" s="206" t="s">
        <v>1554</v>
      </c>
      <c r="F1901" s="206" t="s">
        <v>419</v>
      </c>
      <c r="G1901" s="206" t="s">
        <v>416</v>
      </c>
    </row>
    <row r="1902" spans="5:7">
      <c r="E1902" s="206" t="s">
        <v>1554</v>
      </c>
      <c r="F1902" s="206" t="s">
        <v>417</v>
      </c>
      <c r="G1902" s="206" t="s">
        <v>416</v>
      </c>
    </row>
    <row r="1903" spans="5:7">
      <c r="E1903" s="206" t="s">
        <v>1554</v>
      </c>
      <c r="F1903" s="206" t="s">
        <v>417</v>
      </c>
      <c r="G1903" s="206" t="s">
        <v>416</v>
      </c>
    </row>
    <row r="1904" spans="5:7">
      <c r="E1904" s="206" t="s">
        <v>1554</v>
      </c>
      <c r="F1904" s="206" t="s">
        <v>417</v>
      </c>
      <c r="G1904" s="206" t="s">
        <v>416</v>
      </c>
    </row>
    <row r="1905" spans="5:7">
      <c r="E1905" s="206" t="s">
        <v>1554</v>
      </c>
      <c r="F1905" s="206" t="s">
        <v>417</v>
      </c>
      <c r="G1905" s="206" t="s">
        <v>416</v>
      </c>
    </row>
    <row r="1906" spans="5:7">
      <c r="E1906" s="206" t="s">
        <v>1555</v>
      </c>
      <c r="F1906" s="206" t="s">
        <v>419</v>
      </c>
      <c r="G1906" s="206" t="s">
        <v>416</v>
      </c>
    </row>
    <row r="1907" spans="5:7">
      <c r="E1907" s="206" t="s">
        <v>1555</v>
      </c>
      <c r="F1907" s="206" t="s">
        <v>419</v>
      </c>
      <c r="G1907" s="206" t="s">
        <v>416</v>
      </c>
    </row>
    <row r="1908" spans="5:7">
      <c r="E1908" s="206" t="s">
        <v>1555</v>
      </c>
      <c r="F1908" s="206" t="s">
        <v>419</v>
      </c>
      <c r="G1908" s="206" t="s">
        <v>416</v>
      </c>
    </row>
    <row r="1909" spans="5:7">
      <c r="E1909" s="206" t="s">
        <v>1555</v>
      </c>
      <c r="F1909" s="206" t="s">
        <v>419</v>
      </c>
      <c r="G1909" s="206" t="s">
        <v>416</v>
      </c>
    </row>
    <row r="1910" spans="5:7">
      <c r="E1910" s="206" t="s">
        <v>1555</v>
      </c>
      <c r="F1910" s="206" t="s">
        <v>419</v>
      </c>
      <c r="G1910" s="206" t="s">
        <v>416</v>
      </c>
    </row>
    <row r="1911" spans="5:7">
      <c r="E1911" s="206" t="s">
        <v>1555</v>
      </c>
      <c r="F1911" s="206" t="s">
        <v>419</v>
      </c>
      <c r="G1911" s="206" t="s">
        <v>416</v>
      </c>
    </row>
    <row r="1912" spans="5:7">
      <c r="E1912" s="206" t="s">
        <v>1556</v>
      </c>
      <c r="F1912" s="206" t="s">
        <v>433</v>
      </c>
      <c r="G1912" s="206" t="s">
        <v>416</v>
      </c>
    </row>
    <row r="1913" spans="5:7">
      <c r="E1913" s="206" t="s">
        <v>1556</v>
      </c>
      <c r="F1913" s="206" t="s">
        <v>433</v>
      </c>
      <c r="G1913" s="206" t="s">
        <v>416</v>
      </c>
    </row>
    <row r="1914" spans="5:7">
      <c r="E1914" s="206" t="s">
        <v>1556</v>
      </c>
      <c r="F1914" s="206" t="s">
        <v>433</v>
      </c>
      <c r="G1914" s="206" t="s">
        <v>416</v>
      </c>
    </row>
    <row r="1915" spans="5:7">
      <c r="E1915" s="206" t="s">
        <v>1556</v>
      </c>
      <c r="F1915" s="206" t="s">
        <v>433</v>
      </c>
      <c r="G1915" s="206" t="s">
        <v>416</v>
      </c>
    </row>
    <row r="1916" spans="5:7">
      <c r="E1916" s="206" t="s">
        <v>1556</v>
      </c>
      <c r="F1916" s="206" t="s">
        <v>433</v>
      </c>
      <c r="G1916" s="206" t="s">
        <v>416</v>
      </c>
    </row>
    <row r="1917" spans="5:7">
      <c r="E1917" s="206" t="s">
        <v>1556</v>
      </c>
      <c r="F1917" s="206" t="s">
        <v>433</v>
      </c>
      <c r="G1917" s="206" t="s">
        <v>416</v>
      </c>
    </row>
    <row r="1918" spans="5:7">
      <c r="E1918" s="206" t="s">
        <v>430</v>
      </c>
      <c r="F1918" s="206" t="s">
        <v>417</v>
      </c>
      <c r="G1918" s="206" t="s">
        <v>416</v>
      </c>
    </row>
    <row r="1919" spans="5:7">
      <c r="E1919" s="206" t="s">
        <v>430</v>
      </c>
      <c r="F1919" s="206" t="s">
        <v>417</v>
      </c>
      <c r="G1919" s="206" t="s">
        <v>416</v>
      </c>
    </row>
    <row r="1920" spans="5:7">
      <c r="E1920" s="206" t="s">
        <v>430</v>
      </c>
      <c r="F1920" s="206" t="s">
        <v>417</v>
      </c>
      <c r="G1920" s="206" t="s">
        <v>416</v>
      </c>
    </row>
    <row r="1921" spans="5:7">
      <c r="E1921" s="206" t="s">
        <v>430</v>
      </c>
      <c r="F1921" s="206" t="s">
        <v>417</v>
      </c>
      <c r="G1921" s="206" t="s">
        <v>416</v>
      </c>
    </row>
    <row r="1922" spans="5:7">
      <c r="E1922" s="206" t="s">
        <v>430</v>
      </c>
      <c r="F1922" s="206" t="s">
        <v>417</v>
      </c>
      <c r="G1922" s="206" t="s">
        <v>416</v>
      </c>
    </row>
    <row r="1923" spans="5:7">
      <c r="E1923" s="206" t="s">
        <v>430</v>
      </c>
      <c r="F1923" s="206" t="s">
        <v>417</v>
      </c>
      <c r="G1923" s="206" t="s">
        <v>416</v>
      </c>
    </row>
    <row r="1924" spans="5:7">
      <c r="E1924" s="206" t="s">
        <v>1557</v>
      </c>
      <c r="F1924" s="206" t="s">
        <v>422</v>
      </c>
      <c r="G1924" s="206" t="s">
        <v>416</v>
      </c>
    </row>
    <row r="1925" spans="5:7">
      <c r="E1925" s="206" t="s">
        <v>1557</v>
      </c>
      <c r="F1925" s="206" t="s">
        <v>422</v>
      </c>
      <c r="G1925" s="206" t="s">
        <v>416</v>
      </c>
    </row>
    <row r="1926" spans="5:7">
      <c r="E1926" s="206" t="s">
        <v>1557</v>
      </c>
      <c r="F1926" s="206" t="s">
        <v>422</v>
      </c>
      <c r="G1926" s="206" t="s">
        <v>416</v>
      </c>
    </row>
    <row r="1927" spans="5:7">
      <c r="E1927" s="206" t="s">
        <v>1557</v>
      </c>
      <c r="F1927" s="206" t="s">
        <v>422</v>
      </c>
      <c r="G1927" s="206" t="s">
        <v>416</v>
      </c>
    </row>
    <row r="1928" spans="5:7">
      <c r="E1928" s="206" t="s">
        <v>1557</v>
      </c>
      <c r="F1928" s="206" t="s">
        <v>422</v>
      </c>
      <c r="G1928" s="206" t="s">
        <v>416</v>
      </c>
    </row>
    <row r="1929" spans="5:7">
      <c r="E1929" s="206" t="s">
        <v>1557</v>
      </c>
      <c r="F1929" s="206" t="s">
        <v>422</v>
      </c>
      <c r="G1929" s="206" t="s">
        <v>416</v>
      </c>
    </row>
    <row r="1930" spans="5:7">
      <c r="E1930" s="206" t="s">
        <v>1558</v>
      </c>
      <c r="F1930" s="206" t="s">
        <v>423</v>
      </c>
      <c r="G1930" s="206" t="s">
        <v>416</v>
      </c>
    </row>
    <row r="1931" spans="5:7">
      <c r="E1931" s="206" t="s">
        <v>1558</v>
      </c>
      <c r="F1931" s="206" t="s">
        <v>421</v>
      </c>
      <c r="G1931" s="206" t="s">
        <v>416</v>
      </c>
    </row>
    <row r="1932" spans="5:7">
      <c r="E1932" s="206" t="s">
        <v>1558</v>
      </c>
      <c r="F1932" s="206" t="s">
        <v>421</v>
      </c>
      <c r="G1932" s="206" t="s">
        <v>416</v>
      </c>
    </row>
    <row r="1933" spans="5:7">
      <c r="E1933" s="206" t="s">
        <v>1558</v>
      </c>
      <c r="F1933" s="206" t="s">
        <v>421</v>
      </c>
      <c r="G1933" s="206" t="s">
        <v>416</v>
      </c>
    </row>
    <row r="1934" spans="5:7">
      <c r="E1934" s="206" t="s">
        <v>1558</v>
      </c>
      <c r="F1934" s="206" t="s">
        <v>421</v>
      </c>
      <c r="G1934" s="206" t="s">
        <v>416</v>
      </c>
    </row>
    <row r="1935" spans="5:7">
      <c r="E1935" s="206" t="s">
        <v>1558</v>
      </c>
      <c r="F1935" s="206" t="s">
        <v>423</v>
      </c>
      <c r="G1935" s="206" t="s">
        <v>416</v>
      </c>
    </row>
    <row r="1936" spans="5:7">
      <c r="E1936" s="206" t="s">
        <v>1558</v>
      </c>
      <c r="F1936" s="206" t="s">
        <v>423</v>
      </c>
      <c r="G1936" s="206" t="s">
        <v>416</v>
      </c>
    </row>
    <row r="1937" spans="5:7">
      <c r="E1937" s="206" t="s">
        <v>1558</v>
      </c>
      <c r="F1937" s="206" t="s">
        <v>423</v>
      </c>
      <c r="G1937" s="206" t="s">
        <v>416</v>
      </c>
    </row>
    <row r="1938" spans="5:7">
      <c r="E1938" s="206" t="s">
        <v>1558</v>
      </c>
      <c r="F1938" s="206" t="s">
        <v>423</v>
      </c>
      <c r="G1938" s="206" t="s">
        <v>416</v>
      </c>
    </row>
    <row r="1939" spans="5:7">
      <c r="E1939" s="206" t="s">
        <v>1559</v>
      </c>
      <c r="F1939" s="206" t="s">
        <v>433</v>
      </c>
      <c r="G1939" s="206" t="s">
        <v>416</v>
      </c>
    </row>
    <row r="1940" spans="5:7">
      <c r="E1940" s="206" t="s">
        <v>1559</v>
      </c>
      <c r="F1940" s="206" t="s">
        <v>433</v>
      </c>
      <c r="G1940" s="206" t="s">
        <v>416</v>
      </c>
    </row>
    <row r="1941" spans="5:7">
      <c r="E1941" s="206" t="s">
        <v>1559</v>
      </c>
      <c r="F1941" s="206" t="s">
        <v>433</v>
      </c>
      <c r="G1941" s="206" t="s">
        <v>416</v>
      </c>
    </row>
    <row r="1942" spans="5:7">
      <c r="E1942" s="206" t="s">
        <v>1559</v>
      </c>
      <c r="F1942" s="206" t="s">
        <v>433</v>
      </c>
      <c r="G1942" s="206" t="s">
        <v>416</v>
      </c>
    </row>
    <row r="1943" spans="5:7">
      <c r="E1943" s="206" t="s">
        <v>1560</v>
      </c>
      <c r="F1943" s="206" t="s">
        <v>419</v>
      </c>
      <c r="G1943" s="206" t="s">
        <v>416</v>
      </c>
    </row>
    <row r="1944" spans="5:7">
      <c r="E1944" s="206" t="s">
        <v>1560</v>
      </c>
      <c r="F1944" s="206" t="s">
        <v>419</v>
      </c>
      <c r="G1944" s="206" t="s">
        <v>416</v>
      </c>
    </row>
    <row r="1945" spans="5:7">
      <c r="E1945" s="206" t="s">
        <v>1560</v>
      </c>
      <c r="F1945" s="206" t="s">
        <v>419</v>
      </c>
      <c r="G1945" s="206" t="s">
        <v>416</v>
      </c>
    </row>
    <row r="1946" spans="5:7">
      <c r="E1946" s="206" t="s">
        <v>1560</v>
      </c>
      <c r="F1946" s="206" t="s">
        <v>419</v>
      </c>
      <c r="G1946" s="206" t="s">
        <v>416</v>
      </c>
    </row>
    <row r="1947" spans="5:7">
      <c r="E1947" s="206" t="s">
        <v>5020</v>
      </c>
      <c r="F1947" s="206" t="s">
        <v>5071</v>
      </c>
      <c r="G1947" s="206" t="s">
        <v>416</v>
      </c>
    </row>
    <row r="1948" spans="5:7">
      <c r="E1948" s="206" t="s">
        <v>5020</v>
      </c>
      <c r="F1948" s="206" t="s">
        <v>5071</v>
      </c>
      <c r="G1948" s="206" t="s">
        <v>416</v>
      </c>
    </row>
    <row r="1949" spans="5:7">
      <c r="E1949" s="206" t="s">
        <v>5020</v>
      </c>
      <c r="F1949" s="206" t="s">
        <v>5071</v>
      </c>
      <c r="G1949" s="206" t="s">
        <v>416</v>
      </c>
    </row>
    <row r="1950" spans="5:7">
      <c r="E1950" s="206" t="s">
        <v>5020</v>
      </c>
      <c r="F1950" s="206" t="s">
        <v>5071</v>
      </c>
      <c r="G1950" s="206" t="s">
        <v>416</v>
      </c>
    </row>
    <row r="1951" spans="5:7">
      <c r="E1951" s="206" t="s">
        <v>5020</v>
      </c>
      <c r="F1951" s="206" t="s">
        <v>5071</v>
      </c>
      <c r="G1951" s="206" t="s">
        <v>416</v>
      </c>
    </row>
    <row r="1952" spans="5:7">
      <c r="E1952" s="206" t="s">
        <v>5020</v>
      </c>
      <c r="F1952" s="206" t="s">
        <v>5071</v>
      </c>
      <c r="G1952" s="206" t="s">
        <v>416</v>
      </c>
    </row>
    <row r="1953" spans="5:7">
      <c r="E1953" s="206" t="s">
        <v>5020</v>
      </c>
      <c r="F1953" s="206" t="s">
        <v>5071</v>
      </c>
      <c r="G1953" s="206" t="s">
        <v>416</v>
      </c>
    </row>
    <row r="1954" spans="5:7">
      <c r="E1954" s="206" t="s">
        <v>1561</v>
      </c>
      <c r="F1954" s="206" t="s">
        <v>417</v>
      </c>
      <c r="G1954" s="206" t="s">
        <v>416</v>
      </c>
    </row>
    <row r="1955" spans="5:7">
      <c r="E1955" s="206" t="s">
        <v>1561</v>
      </c>
      <c r="F1955" s="206" t="s">
        <v>417</v>
      </c>
      <c r="G1955" s="206" t="s">
        <v>416</v>
      </c>
    </row>
    <row r="1956" spans="5:7">
      <c r="E1956" s="206" t="s">
        <v>1562</v>
      </c>
      <c r="F1956" s="206" t="s">
        <v>417</v>
      </c>
      <c r="G1956" s="206" t="s">
        <v>416</v>
      </c>
    </row>
    <row r="1957" spans="5:7">
      <c r="E1957" s="206" t="s">
        <v>1562</v>
      </c>
      <c r="F1957" s="206" t="s">
        <v>417</v>
      </c>
      <c r="G1957" s="206" t="s">
        <v>416</v>
      </c>
    </row>
    <row r="1958" spans="5:7">
      <c r="E1958" s="206" t="s">
        <v>1562</v>
      </c>
      <c r="F1958" s="206" t="s">
        <v>417</v>
      </c>
      <c r="G1958" s="206" t="s">
        <v>416</v>
      </c>
    </row>
    <row r="1959" spans="5:7">
      <c r="E1959" s="206" t="s">
        <v>1562</v>
      </c>
      <c r="F1959" s="206" t="s">
        <v>417</v>
      </c>
      <c r="G1959" s="206" t="s">
        <v>416</v>
      </c>
    </row>
    <row r="1960" spans="5:7">
      <c r="E1960" s="206" t="s">
        <v>1562</v>
      </c>
      <c r="F1960" s="206" t="s">
        <v>417</v>
      </c>
      <c r="G1960" s="206" t="s">
        <v>416</v>
      </c>
    </row>
    <row r="1961" spans="5:7">
      <c r="E1961" s="206" t="s">
        <v>1562</v>
      </c>
      <c r="F1961" s="206" t="s">
        <v>417</v>
      </c>
      <c r="G1961" s="206" t="s">
        <v>416</v>
      </c>
    </row>
    <row r="1962" spans="5:7">
      <c r="E1962" s="206" t="s">
        <v>1562</v>
      </c>
      <c r="F1962" s="206" t="s">
        <v>419</v>
      </c>
      <c r="G1962" s="206" t="s">
        <v>416</v>
      </c>
    </row>
    <row r="1963" spans="5:7">
      <c r="E1963" s="206" t="s">
        <v>1562</v>
      </c>
      <c r="F1963" s="206" t="s">
        <v>419</v>
      </c>
      <c r="G1963" s="206" t="s">
        <v>416</v>
      </c>
    </row>
    <row r="1964" spans="5:7">
      <c r="E1964" s="206" t="s">
        <v>1562</v>
      </c>
      <c r="F1964" s="206" t="s">
        <v>419</v>
      </c>
      <c r="G1964" s="206" t="s">
        <v>416</v>
      </c>
    </row>
    <row r="1965" spans="5:7">
      <c r="E1965" s="206" t="s">
        <v>1562</v>
      </c>
      <c r="F1965" s="206" t="s">
        <v>419</v>
      </c>
      <c r="G1965" s="206" t="s">
        <v>416</v>
      </c>
    </row>
    <row r="1966" spans="5:7">
      <c r="E1966" s="206" t="s">
        <v>5021</v>
      </c>
      <c r="F1966" s="206" t="s">
        <v>417</v>
      </c>
      <c r="G1966" s="206" t="s">
        <v>416</v>
      </c>
    </row>
    <row r="1967" spans="5:7">
      <c r="E1967" s="206" t="s">
        <v>5021</v>
      </c>
      <c r="F1967" s="206" t="s">
        <v>417</v>
      </c>
      <c r="G1967" s="206" t="s">
        <v>416</v>
      </c>
    </row>
    <row r="1968" spans="5:7">
      <c r="E1968" s="206" t="s">
        <v>1563</v>
      </c>
      <c r="F1968" s="206" t="s">
        <v>437</v>
      </c>
      <c r="G1968" s="206" t="s">
        <v>416</v>
      </c>
    </row>
    <row r="1969" spans="5:7">
      <c r="E1969" s="206" t="s">
        <v>1563</v>
      </c>
      <c r="F1969" s="206" t="s">
        <v>437</v>
      </c>
      <c r="G1969" s="206" t="s">
        <v>416</v>
      </c>
    </row>
    <row r="1970" spans="5:7">
      <c r="E1970" s="206" t="s">
        <v>1563</v>
      </c>
      <c r="F1970" s="206" t="s">
        <v>437</v>
      </c>
      <c r="G1970" s="206" t="s">
        <v>416</v>
      </c>
    </row>
    <row r="1971" spans="5:7">
      <c r="E1971" s="206" t="s">
        <v>1563</v>
      </c>
      <c r="F1971" s="206" t="s">
        <v>437</v>
      </c>
      <c r="G1971" s="206" t="s">
        <v>416</v>
      </c>
    </row>
    <row r="1972" spans="5:7">
      <c r="E1972" s="206" t="s">
        <v>1563</v>
      </c>
      <c r="F1972" s="206" t="s">
        <v>437</v>
      </c>
      <c r="G1972" s="206" t="s">
        <v>416</v>
      </c>
    </row>
    <row r="1973" spans="5:7">
      <c r="E1973" s="206" t="s">
        <v>1563</v>
      </c>
      <c r="F1973" s="206" t="s">
        <v>437</v>
      </c>
      <c r="G1973" s="206" t="s">
        <v>416</v>
      </c>
    </row>
    <row r="1974" spans="5:7">
      <c r="E1974" s="206" t="s">
        <v>1564</v>
      </c>
      <c r="F1974" s="206" t="s">
        <v>423</v>
      </c>
      <c r="G1974" s="206" t="s">
        <v>416</v>
      </c>
    </row>
    <row r="1975" spans="5:7">
      <c r="E1975" s="206" t="s">
        <v>1564</v>
      </c>
      <c r="F1975" s="206" t="s">
        <v>423</v>
      </c>
      <c r="G1975" s="206" t="s">
        <v>416</v>
      </c>
    </row>
    <row r="1976" spans="5:7">
      <c r="E1976" s="206" t="s">
        <v>1564</v>
      </c>
      <c r="F1976" s="206" t="s">
        <v>423</v>
      </c>
      <c r="G1976" s="206" t="s">
        <v>416</v>
      </c>
    </row>
    <row r="1977" spans="5:7">
      <c r="E1977" s="206" t="s">
        <v>1564</v>
      </c>
      <c r="F1977" s="206" t="s">
        <v>423</v>
      </c>
      <c r="G1977" s="206" t="s">
        <v>416</v>
      </c>
    </row>
    <row r="1978" spans="5:7">
      <c r="E1978" s="206" t="s">
        <v>1565</v>
      </c>
      <c r="F1978" s="206" t="s">
        <v>417</v>
      </c>
      <c r="G1978" s="206" t="s">
        <v>416</v>
      </c>
    </row>
    <row r="1979" spans="5:7">
      <c r="E1979" s="206" t="s">
        <v>1565</v>
      </c>
      <c r="F1979" s="206" t="s">
        <v>417</v>
      </c>
      <c r="G1979" s="206" t="s">
        <v>416</v>
      </c>
    </row>
    <row r="1980" spans="5:7">
      <c r="E1980" s="206" t="s">
        <v>1565</v>
      </c>
      <c r="F1980" s="206" t="s">
        <v>417</v>
      </c>
      <c r="G1980" s="206" t="s">
        <v>416</v>
      </c>
    </row>
    <row r="1981" spans="5:7">
      <c r="E1981" s="206" t="s">
        <v>1565</v>
      </c>
      <c r="F1981" s="206" t="s">
        <v>417</v>
      </c>
      <c r="G1981" s="206" t="s">
        <v>416</v>
      </c>
    </row>
    <row r="1982" spans="5:7">
      <c r="E1982" s="206" t="s">
        <v>5022</v>
      </c>
      <c r="F1982" s="206" t="s">
        <v>5071</v>
      </c>
      <c r="G1982" s="206" t="s">
        <v>416</v>
      </c>
    </row>
    <row r="1983" spans="5:7">
      <c r="E1983" s="206" t="s">
        <v>5022</v>
      </c>
      <c r="F1983" s="206" t="s">
        <v>5071</v>
      </c>
      <c r="G1983" s="206" t="s">
        <v>416</v>
      </c>
    </row>
    <row r="1984" spans="5:7">
      <c r="E1984" s="206" t="s">
        <v>5022</v>
      </c>
      <c r="F1984" s="206" t="s">
        <v>5071</v>
      </c>
      <c r="G1984" s="206" t="s">
        <v>416</v>
      </c>
    </row>
    <row r="1985" spans="5:7">
      <c r="E1985" s="206" t="s">
        <v>5022</v>
      </c>
      <c r="F1985" s="206" t="s">
        <v>5071</v>
      </c>
      <c r="G1985" s="206" t="s">
        <v>416</v>
      </c>
    </row>
    <row r="1986" spans="5:7">
      <c r="E1986" s="206" t="s">
        <v>5022</v>
      </c>
      <c r="F1986" s="206" t="s">
        <v>5071</v>
      </c>
      <c r="G1986" s="206" t="s">
        <v>416</v>
      </c>
    </row>
    <row r="1987" spans="5:7">
      <c r="E1987" s="206" t="s">
        <v>5022</v>
      </c>
      <c r="F1987" s="206" t="s">
        <v>5071</v>
      </c>
      <c r="G1987" s="206" t="s">
        <v>416</v>
      </c>
    </row>
    <row r="1988" spans="5:7">
      <c r="E1988" s="206" t="s">
        <v>5022</v>
      </c>
      <c r="F1988" s="206" t="s">
        <v>5071</v>
      </c>
      <c r="G1988" s="206" t="s">
        <v>416</v>
      </c>
    </row>
    <row r="1989" spans="5:7">
      <c r="E1989" s="206" t="s">
        <v>5023</v>
      </c>
      <c r="F1989" s="206" t="s">
        <v>5071</v>
      </c>
      <c r="G1989" s="206" t="s">
        <v>416</v>
      </c>
    </row>
    <row r="1990" spans="5:7">
      <c r="E1990" s="206" t="s">
        <v>5023</v>
      </c>
      <c r="F1990" s="206" t="s">
        <v>5071</v>
      </c>
      <c r="G1990" s="206" t="s">
        <v>416</v>
      </c>
    </row>
    <row r="1991" spans="5:7">
      <c r="E1991" s="206" t="s">
        <v>5023</v>
      </c>
      <c r="F1991" s="206" t="s">
        <v>5071</v>
      </c>
      <c r="G1991" s="206" t="s">
        <v>416</v>
      </c>
    </row>
    <row r="1992" spans="5:7">
      <c r="E1992" s="206" t="s">
        <v>5023</v>
      </c>
      <c r="F1992" s="206" t="s">
        <v>5071</v>
      </c>
      <c r="G1992" s="206" t="s">
        <v>416</v>
      </c>
    </row>
    <row r="1993" spans="5:7">
      <c r="E1993" s="206" t="s">
        <v>5023</v>
      </c>
      <c r="F1993" s="206" t="s">
        <v>5071</v>
      </c>
      <c r="G1993" s="206" t="s">
        <v>416</v>
      </c>
    </row>
    <row r="1994" spans="5:7">
      <c r="E1994" s="206" t="s">
        <v>5023</v>
      </c>
      <c r="F1994" s="206" t="s">
        <v>5071</v>
      </c>
      <c r="G1994" s="206" t="s">
        <v>416</v>
      </c>
    </row>
    <row r="1995" spans="5:7">
      <c r="E1995" s="206" t="s">
        <v>5023</v>
      </c>
      <c r="F1995" s="206" t="s">
        <v>5071</v>
      </c>
      <c r="G1995" s="206" t="s">
        <v>416</v>
      </c>
    </row>
    <row r="1996" spans="5:7">
      <c r="E1996" s="206" t="s">
        <v>5024</v>
      </c>
      <c r="F1996" s="206" t="s">
        <v>5071</v>
      </c>
      <c r="G1996" s="206" t="s">
        <v>416</v>
      </c>
    </row>
    <row r="1997" spans="5:7">
      <c r="E1997" s="206" t="s">
        <v>5024</v>
      </c>
      <c r="F1997" s="206" t="s">
        <v>5071</v>
      </c>
      <c r="G1997" s="206" t="s">
        <v>416</v>
      </c>
    </row>
    <row r="1998" spans="5:7">
      <c r="E1998" s="206" t="s">
        <v>5024</v>
      </c>
      <c r="F1998" s="206" t="s">
        <v>5071</v>
      </c>
      <c r="G1998" s="206" t="s">
        <v>416</v>
      </c>
    </row>
    <row r="1999" spans="5:7">
      <c r="E1999" s="206" t="s">
        <v>5024</v>
      </c>
      <c r="F1999" s="206" t="s">
        <v>5071</v>
      </c>
      <c r="G1999" s="206" t="s">
        <v>416</v>
      </c>
    </row>
    <row r="2000" spans="5:7">
      <c r="E2000" s="206" t="s">
        <v>5024</v>
      </c>
      <c r="F2000" s="206" t="s">
        <v>5071</v>
      </c>
      <c r="G2000" s="206" t="s">
        <v>416</v>
      </c>
    </row>
    <row r="2001" spans="5:7">
      <c r="E2001" s="206" t="s">
        <v>5024</v>
      </c>
      <c r="F2001" s="206" t="s">
        <v>5071</v>
      </c>
      <c r="G2001" s="206" t="s">
        <v>416</v>
      </c>
    </row>
    <row r="2002" spans="5:7">
      <c r="E2002" s="206" t="s">
        <v>5024</v>
      </c>
      <c r="F2002" s="206" t="s">
        <v>5071</v>
      </c>
      <c r="G2002" s="206" t="s">
        <v>416</v>
      </c>
    </row>
    <row r="2003" spans="5:7">
      <c r="E2003" s="206" t="s">
        <v>5025</v>
      </c>
      <c r="F2003" s="206" t="s">
        <v>4969</v>
      </c>
      <c r="G2003" s="206" t="s">
        <v>416</v>
      </c>
    </row>
    <row r="2004" spans="5:7">
      <c r="E2004" s="206" t="s">
        <v>5025</v>
      </c>
      <c r="F2004" s="206" t="s">
        <v>5071</v>
      </c>
      <c r="G2004" s="206" t="s">
        <v>416</v>
      </c>
    </row>
    <row r="2005" spans="5:7">
      <c r="E2005" s="206" t="s">
        <v>5025</v>
      </c>
      <c r="F2005" s="206" t="s">
        <v>5071</v>
      </c>
      <c r="G2005" s="206" t="s">
        <v>416</v>
      </c>
    </row>
    <row r="2006" spans="5:7">
      <c r="E2006" s="206" t="s">
        <v>5025</v>
      </c>
      <c r="F2006" s="206" t="s">
        <v>5071</v>
      </c>
      <c r="G2006" s="206" t="s">
        <v>416</v>
      </c>
    </row>
    <row r="2007" spans="5:7">
      <c r="E2007" s="206" t="s">
        <v>5025</v>
      </c>
      <c r="F2007" s="206" t="s">
        <v>5071</v>
      </c>
      <c r="G2007" s="206" t="s">
        <v>416</v>
      </c>
    </row>
    <row r="2008" spans="5:7">
      <c r="E2008" s="206" t="s">
        <v>5025</v>
      </c>
      <c r="F2008" s="206" t="s">
        <v>5071</v>
      </c>
      <c r="G2008" s="206" t="s">
        <v>416</v>
      </c>
    </row>
    <row r="2009" spans="5:7">
      <c r="E2009" s="206" t="s">
        <v>5025</v>
      </c>
      <c r="F2009" s="206" t="s">
        <v>4969</v>
      </c>
      <c r="G2009" s="206" t="s">
        <v>416</v>
      </c>
    </row>
    <row r="2010" spans="5:7">
      <c r="E2010" s="206" t="s">
        <v>5025</v>
      </c>
      <c r="F2010" s="206" t="s">
        <v>5071</v>
      </c>
      <c r="G2010" s="206" t="s">
        <v>416</v>
      </c>
    </row>
    <row r="2011" spans="5:7">
      <c r="E2011" s="206" t="s">
        <v>5025</v>
      </c>
      <c r="F2011" s="206" t="s">
        <v>4969</v>
      </c>
      <c r="G2011" s="206" t="s">
        <v>416</v>
      </c>
    </row>
    <row r="2012" spans="5:7">
      <c r="E2012" s="206" t="s">
        <v>5025</v>
      </c>
      <c r="F2012" s="206" t="s">
        <v>5071</v>
      </c>
      <c r="G2012" s="206" t="s">
        <v>416</v>
      </c>
    </row>
    <row r="2013" spans="5:7">
      <c r="E2013" s="206" t="s">
        <v>1566</v>
      </c>
      <c r="F2013" s="206" t="s">
        <v>421</v>
      </c>
      <c r="G2013" s="206" t="s">
        <v>416</v>
      </c>
    </row>
    <row r="2014" spans="5:7">
      <c r="E2014" s="206" t="s">
        <v>1566</v>
      </c>
      <c r="F2014" s="206" t="s">
        <v>421</v>
      </c>
      <c r="G2014" s="206" t="s">
        <v>416</v>
      </c>
    </row>
    <row r="2015" spans="5:7">
      <c r="E2015" s="206" t="s">
        <v>1566</v>
      </c>
      <c r="F2015" s="206" t="s">
        <v>421</v>
      </c>
      <c r="G2015" s="206" t="s">
        <v>416</v>
      </c>
    </row>
    <row r="2016" spans="5:7">
      <c r="E2016" s="206" t="s">
        <v>1566</v>
      </c>
      <c r="F2016" s="206" t="s">
        <v>421</v>
      </c>
      <c r="G2016" s="206" t="s">
        <v>416</v>
      </c>
    </row>
    <row r="2017" spans="5:7">
      <c r="E2017" s="206" t="s">
        <v>1566</v>
      </c>
      <c r="F2017" s="206" t="s">
        <v>423</v>
      </c>
      <c r="G2017" s="206" t="s">
        <v>416</v>
      </c>
    </row>
    <row r="2018" spans="5:7">
      <c r="E2018" s="206" t="s">
        <v>1566</v>
      </c>
      <c r="F2018" s="206" t="s">
        <v>423</v>
      </c>
      <c r="G2018" s="206" t="s">
        <v>416</v>
      </c>
    </row>
    <row r="2019" spans="5:7">
      <c r="E2019" s="206" t="s">
        <v>1566</v>
      </c>
      <c r="F2019" s="206" t="s">
        <v>423</v>
      </c>
      <c r="G2019" s="206" t="s">
        <v>416</v>
      </c>
    </row>
    <row r="2020" spans="5:7">
      <c r="E2020" s="206" t="s">
        <v>1566</v>
      </c>
      <c r="F2020" s="206" t="s">
        <v>423</v>
      </c>
      <c r="G2020" s="206" t="s">
        <v>416</v>
      </c>
    </row>
    <row r="2021" spans="5:7">
      <c r="E2021" s="206" t="s">
        <v>5026</v>
      </c>
      <c r="F2021" s="206" t="s">
        <v>437</v>
      </c>
      <c r="G2021" s="206" t="s">
        <v>416</v>
      </c>
    </row>
    <row r="2022" spans="5:7">
      <c r="E2022" s="206" t="s">
        <v>5026</v>
      </c>
      <c r="F2022" s="206" t="s">
        <v>437</v>
      </c>
      <c r="G2022" s="206" t="s">
        <v>416</v>
      </c>
    </row>
    <row r="2023" spans="5:7">
      <c r="E2023" s="206" t="s">
        <v>5026</v>
      </c>
      <c r="F2023" s="206" t="s">
        <v>437</v>
      </c>
      <c r="G2023" s="206" t="s">
        <v>416</v>
      </c>
    </row>
    <row r="2024" spans="5:7">
      <c r="E2024" s="206" t="s">
        <v>5026</v>
      </c>
      <c r="F2024" s="206" t="s">
        <v>437</v>
      </c>
      <c r="G2024" s="206" t="s">
        <v>416</v>
      </c>
    </row>
    <row r="2025" spans="5:7">
      <c r="E2025" s="206" t="s">
        <v>5027</v>
      </c>
      <c r="F2025" s="206" t="s">
        <v>5071</v>
      </c>
      <c r="G2025" s="206" t="s">
        <v>416</v>
      </c>
    </row>
    <row r="2026" spans="5:7">
      <c r="E2026" s="206" t="s">
        <v>5027</v>
      </c>
      <c r="F2026" s="206" t="s">
        <v>5071</v>
      </c>
      <c r="G2026" s="206" t="s">
        <v>416</v>
      </c>
    </row>
    <row r="2027" spans="5:7">
      <c r="E2027" s="206" t="s">
        <v>5027</v>
      </c>
      <c r="F2027" s="206" t="s">
        <v>5071</v>
      </c>
      <c r="G2027" s="206" t="s">
        <v>416</v>
      </c>
    </row>
    <row r="2028" spans="5:7">
      <c r="E2028" s="206" t="s">
        <v>5027</v>
      </c>
      <c r="F2028" s="206" t="s">
        <v>5071</v>
      </c>
      <c r="G2028" s="206" t="s">
        <v>416</v>
      </c>
    </row>
    <row r="2029" spans="5:7">
      <c r="E2029" s="206" t="s">
        <v>1567</v>
      </c>
      <c r="F2029" s="206" t="s">
        <v>422</v>
      </c>
      <c r="G2029" s="206" t="s">
        <v>416</v>
      </c>
    </row>
    <row r="2030" spans="5:7">
      <c r="E2030" s="206" t="s">
        <v>1567</v>
      </c>
      <c r="F2030" s="206" t="s">
        <v>422</v>
      </c>
      <c r="G2030" s="206" t="s">
        <v>416</v>
      </c>
    </row>
    <row r="2031" spans="5:7">
      <c r="E2031" s="206" t="s">
        <v>1567</v>
      </c>
      <c r="F2031" s="206" t="s">
        <v>422</v>
      </c>
      <c r="G2031" s="206" t="s">
        <v>416</v>
      </c>
    </row>
    <row r="2032" spans="5:7">
      <c r="E2032" s="206" t="s">
        <v>1567</v>
      </c>
      <c r="F2032" s="206" t="s">
        <v>422</v>
      </c>
      <c r="G2032" s="206" t="s">
        <v>416</v>
      </c>
    </row>
    <row r="2033" spans="5:7">
      <c r="E2033" s="206" t="s">
        <v>1568</v>
      </c>
      <c r="F2033" s="206" t="s">
        <v>417</v>
      </c>
      <c r="G2033" s="206" t="s">
        <v>416</v>
      </c>
    </row>
    <row r="2034" spans="5:7">
      <c r="E2034" s="206" t="s">
        <v>1568</v>
      </c>
      <c r="F2034" s="206" t="s">
        <v>417</v>
      </c>
      <c r="G2034" s="206" t="s">
        <v>416</v>
      </c>
    </row>
    <row r="2035" spans="5:7">
      <c r="E2035" s="206" t="s">
        <v>1568</v>
      </c>
      <c r="F2035" s="206" t="s">
        <v>417</v>
      </c>
      <c r="G2035" s="206" t="s">
        <v>416</v>
      </c>
    </row>
    <row r="2036" spans="5:7">
      <c r="E2036" s="206" t="s">
        <v>1568</v>
      </c>
      <c r="F2036" s="206" t="s">
        <v>417</v>
      </c>
      <c r="G2036" s="206" t="s">
        <v>416</v>
      </c>
    </row>
    <row r="2037" spans="5:7">
      <c r="E2037" s="206" t="s">
        <v>1568</v>
      </c>
      <c r="F2037" s="206" t="s">
        <v>417</v>
      </c>
      <c r="G2037" s="206" t="s">
        <v>416</v>
      </c>
    </row>
    <row r="2038" spans="5:7">
      <c r="E2038" s="206" t="s">
        <v>1568</v>
      </c>
      <c r="F2038" s="206" t="s">
        <v>417</v>
      </c>
      <c r="G2038" s="206" t="s">
        <v>416</v>
      </c>
    </row>
    <row r="2039" spans="5:7">
      <c r="E2039" s="206" t="s">
        <v>1568</v>
      </c>
      <c r="F2039" s="206" t="s">
        <v>419</v>
      </c>
      <c r="G2039" s="206" t="s">
        <v>416</v>
      </c>
    </row>
    <row r="2040" spans="5:7">
      <c r="E2040" s="206" t="s">
        <v>1568</v>
      </c>
      <c r="F2040" s="206" t="s">
        <v>419</v>
      </c>
      <c r="G2040" s="206" t="s">
        <v>416</v>
      </c>
    </row>
    <row r="2041" spans="5:7">
      <c r="E2041" s="206" t="s">
        <v>1568</v>
      </c>
      <c r="F2041" s="206" t="s">
        <v>419</v>
      </c>
      <c r="G2041" s="206" t="s">
        <v>416</v>
      </c>
    </row>
    <row r="2042" spans="5:7">
      <c r="E2042" s="206" t="s">
        <v>1568</v>
      </c>
      <c r="F2042" s="206" t="s">
        <v>419</v>
      </c>
      <c r="G2042" s="206" t="s">
        <v>416</v>
      </c>
    </row>
    <row r="2043" spans="5:7">
      <c r="E2043" s="206" t="s">
        <v>1569</v>
      </c>
      <c r="F2043" s="206" t="s">
        <v>421</v>
      </c>
      <c r="G2043" s="206" t="s">
        <v>1427</v>
      </c>
    </row>
    <row r="2044" spans="5:7">
      <c r="E2044" s="206" t="s">
        <v>1569</v>
      </c>
      <c r="F2044" s="206" t="s">
        <v>421</v>
      </c>
      <c r="G2044" s="206" t="s">
        <v>1427</v>
      </c>
    </row>
    <row r="2045" spans="5:7">
      <c r="E2045" s="206" t="s">
        <v>1569</v>
      </c>
      <c r="F2045" s="206" t="s">
        <v>421</v>
      </c>
      <c r="G2045" s="206" t="s">
        <v>1427</v>
      </c>
    </row>
    <row r="2046" spans="5:7">
      <c r="E2046" s="206" t="s">
        <v>1569</v>
      </c>
      <c r="F2046" s="206" t="s">
        <v>421</v>
      </c>
      <c r="G2046" s="206" t="s">
        <v>1427</v>
      </c>
    </row>
    <row r="2047" spans="5:7">
      <c r="E2047" s="206" t="s">
        <v>1570</v>
      </c>
      <c r="F2047" s="206" t="s">
        <v>419</v>
      </c>
      <c r="G2047" s="206" t="s">
        <v>416</v>
      </c>
    </row>
    <row r="2048" spans="5:7">
      <c r="E2048" s="206" t="s">
        <v>1570</v>
      </c>
      <c r="F2048" s="206" t="s">
        <v>419</v>
      </c>
      <c r="G2048" s="206" t="s">
        <v>416</v>
      </c>
    </row>
    <row r="2049" spans="5:7">
      <c r="E2049" s="206" t="s">
        <v>1570</v>
      </c>
      <c r="F2049" s="206" t="s">
        <v>419</v>
      </c>
      <c r="G2049" s="206" t="s">
        <v>416</v>
      </c>
    </row>
    <row r="2050" spans="5:7">
      <c r="E2050" s="206" t="s">
        <v>1570</v>
      </c>
      <c r="F2050" s="206" t="s">
        <v>419</v>
      </c>
      <c r="G2050" s="206" t="s">
        <v>416</v>
      </c>
    </row>
    <row r="2051" spans="5:7">
      <c r="E2051" s="206" t="s">
        <v>5028</v>
      </c>
      <c r="F2051" s="206" t="s">
        <v>419</v>
      </c>
      <c r="G2051" s="206" t="s">
        <v>416</v>
      </c>
    </row>
    <row r="2052" spans="5:7">
      <c r="E2052" s="206" t="s">
        <v>5028</v>
      </c>
      <c r="F2052" s="206" t="s">
        <v>419</v>
      </c>
      <c r="G2052" s="206" t="s">
        <v>416</v>
      </c>
    </row>
    <row r="2053" spans="5:7">
      <c r="E2053" s="206" t="s">
        <v>5028</v>
      </c>
      <c r="F2053" s="206" t="s">
        <v>419</v>
      </c>
      <c r="G2053" s="206" t="s">
        <v>416</v>
      </c>
    </row>
    <row r="2054" spans="5:7">
      <c r="E2054" s="206" t="s">
        <v>5028</v>
      </c>
      <c r="F2054" s="206" t="s">
        <v>419</v>
      </c>
      <c r="G2054" s="206" t="s">
        <v>416</v>
      </c>
    </row>
    <row r="2055" spans="5:7">
      <c r="E2055" s="206" t="s">
        <v>5028</v>
      </c>
      <c r="F2055" s="206" t="s">
        <v>417</v>
      </c>
      <c r="G2055" s="206" t="s">
        <v>416</v>
      </c>
    </row>
    <row r="2056" spans="5:7">
      <c r="E2056" s="206" t="s">
        <v>5028</v>
      </c>
      <c r="F2056" s="206" t="s">
        <v>417</v>
      </c>
      <c r="G2056" s="206" t="s">
        <v>416</v>
      </c>
    </row>
    <row r="2057" spans="5:7">
      <c r="E2057" s="206" t="s">
        <v>5028</v>
      </c>
      <c r="F2057" s="206" t="s">
        <v>417</v>
      </c>
      <c r="G2057" s="206" t="s">
        <v>416</v>
      </c>
    </row>
    <row r="2058" spans="5:7">
      <c r="E2058" s="206" t="s">
        <v>5028</v>
      </c>
      <c r="F2058" s="206" t="s">
        <v>417</v>
      </c>
      <c r="G2058" s="206" t="s">
        <v>416</v>
      </c>
    </row>
    <row r="2059" spans="5:7">
      <c r="E2059" s="206" t="s">
        <v>1571</v>
      </c>
      <c r="F2059" s="206" t="s">
        <v>417</v>
      </c>
      <c r="G2059" s="206" t="s">
        <v>416</v>
      </c>
    </row>
    <row r="2060" spans="5:7">
      <c r="E2060" s="206" t="s">
        <v>1571</v>
      </c>
      <c r="F2060" s="206" t="s">
        <v>417</v>
      </c>
      <c r="G2060" s="206" t="s">
        <v>416</v>
      </c>
    </row>
    <row r="2061" spans="5:7">
      <c r="E2061" s="206" t="s">
        <v>1571</v>
      </c>
      <c r="F2061" s="206" t="s">
        <v>417</v>
      </c>
      <c r="G2061" s="206" t="s">
        <v>416</v>
      </c>
    </row>
    <row r="2062" spans="5:7">
      <c r="E2062" s="206" t="s">
        <v>1571</v>
      </c>
      <c r="F2062" s="206" t="s">
        <v>417</v>
      </c>
      <c r="G2062" s="206" t="s">
        <v>416</v>
      </c>
    </row>
    <row r="2063" spans="5:7">
      <c r="E2063" s="206" t="s">
        <v>5029</v>
      </c>
      <c r="F2063" s="206" t="s">
        <v>419</v>
      </c>
      <c r="G2063" s="206" t="s">
        <v>416</v>
      </c>
    </row>
    <row r="2064" spans="5:7">
      <c r="E2064" s="206" t="s">
        <v>5029</v>
      </c>
      <c r="F2064" s="206" t="s">
        <v>419</v>
      </c>
      <c r="G2064" s="206" t="s">
        <v>416</v>
      </c>
    </row>
    <row r="2065" spans="5:7">
      <c r="E2065" s="206" t="s">
        <v>5029</v>
      </c>
      <c r="F2065" s="206" t="s">
        <v>419</v>
      </c>
      <c r="G2065" s="206" t="s">
        <v>416</v>
      </c>
    </row>
    <row r="2066" spans="5:7">
      <c r="E2066" s="206" t="s">
        <v>5029</v>
      </c>
      <c r="F2066" s="206" t="s">
        <v>419</v>
      </c>
      <c r="G2066" s="206" t="s">
        <v>416</v>
      </c>
    </row>
    <row r="2067" spans="5:7">
      <c r="E2067" s="206" t="s">
        <v>1572</v>
      </c>
      <c r="F2067" s="206" t="s">
        <v>421</v>
      </c>
      <c r="G2067" s="206" t="s">
        <v>416</v>
      </c>
    </row>
    <row r="2068" spans="5:7">
      <c r="E2068" s="206" t="s">
        <v>1572</v>
      </c>
      <c r="F2068" s="206" t="s">
        <v>421</v>
      </c>
      <c r="G2068" s="206" t="s">
        <v>416</v>
      </c>
    </row>
    <row r="2069" spans="5:7">
      <c r="E2069" s="206" t="s">
        <v>1572</v>
      </c>
      <c r="F2069" s="206" t="s">
        <v>421</v>
      </c>
      <c r="G2069" s="206" t="s">
        <v>416</v>
      </c>
    </row>
    <row r="2070" spans="5:7">
      <c r="E2070" s="206" t="s">
        <v>1572</v>
      </c>
      <c r="F2070" s="206" t="s">
        <v>421</v>
      </c>
      <c r="G2070" s="206" t="s">
        <v>416</v>
      </c>
    </row>
    <row r="2071" spans="5:7">
      <c r="E2071" s="206" t="s">
        <v>1572</v>
      </c>
      <c r="F2071" s="206" t="s">
        <v>423</v>
      </c>
      <c r="G2071" s="206" t="s">
        <v>416</v>
      </c>
    </row>
    <row r="2072" spans="5:7">
      <c r="E2072" s="206" t="s">
        <v>1572</v>
      </c>
      <c r="F2072" s="206" t="s">
        <v>423</v>
      </c>
      <c r="G2072" s="206" t="s">
        <v>416</v>
      </c>
    </row>
    <row r="2073" spans="5:7">
      <c r="E2073" s="206" t="s">
        <v>1572</v>
      </c>
      <c r="F2073" s="206" t="s">
        <v>423</v>
      </c>
      <c r="G2073" s="206" t="s">
        <v>416</v>
      </c>
    </row>
    <row r="2074" spans="5:7">
      <c r="E2074" s="206" t="s">
        <v>1572</v>
      </c>
      <c r="F2074" s="206" t="s">
        <v>423</v>
      </c>
      <c r="G2074" s="206" t="s">
        <v>416</v>
      </c>
    </row>
    <row r="2075" spans="5:7">
      <c r="E2075" s="206" t="s">
        <v>1573</v>
      </c>
      <c r="F2075" s="206" t="s">
        <v>421</v>
      </c>
      <c r="G2075" s="206" t="s">
        <v>1427</v>
      </c>
    </row>
    <row r="2076" spans="5:7">
      <c r="E2076" s="206" t="s">
        <v>1573</v>
      </c>
      <c r="F2076" s="206" t="s">
        <v>421</v>
      </c>
      <c r="G2076" s="206" t="s">
        <v>1427</v>
      </c>
    </row>
    <row r="2077" spans="5:7">
      <c r="E2077" s="206" t="s">
        <v>1573</v>
      </c>
      <c r="F2077" s="206" t="s">
        <v>421</v>
      </c>
      <c r="G2077" s="206" t="s">
        <v>1427</v>
      </c>
    </row>
    <row r="2078" spans="5:7">
      <c r="E2078" s="206" t="s">
        <v>1573</v>
      </c>
      <c r="F2078" s="206" t="s">
        <v>421</v>
      </c>
      <c r="G2078" s="206" t="s">
        <v>1427</v>
      </c>
    </row>
    <row r="2079" spans="5:7">
      <c r="E2079" s="206" t="s">
        <v>1574</v>
      </c>
      <c r="F2079" s="206" t="s">
        <v>422</v>
      </c>
      <c r="G2079" s="206" t="s">
        <v>416</v>
      </c>
    </row>
    <row r="2080" spans="5:7">
      <c r="E2080" s="206" t="s">
        <v>1574</v>
      </c>
      <c r="F2080" s="206" t="s">
        <v>422</v>
      </c>
      <c r="G2080" s="206" t="s">
        <v>416</v>
      </c>
    </row>
    <row r="2081" spans="5:7">
      <c r="E2081" s="206" t="s">
        <v>1574</v>
      </c>
      <c r="F2081" s="206" t="s">
        <v>421</v>
      </c>
      <c r="G2081" s="206" t="s">
        <v>416</v>
      </c>
    </row>
    <row r="2082" spans="5:7">
      <c r="E2082" s="206" t="s">
        <v>1574</v>
      </c>
      <c r="F2082" s="206" t="s">
        <v>421</v>
      </c>
      <c r="G2082" s="206" t="s">
        <v>416</v>
      </c>
    </row>
    <row r="2083" spans="5:7">
      <c r="E2083" s="206" t="s">
        <v>1574</v>
      </c>
      <c r="F2083" s="206" t="s">
        <v>421</v>
      </c>
      <c r="G2083" s="206" t="s">
        <v>416</v>
      </c>
    </row>
    <row r="2084" spans="5:7">
      <c r="E2084" s="206" t="s">
        <v>1574</v>
      </c>
      <c r="F2084" s="206" t="s">
        <v>421</v>
      </c>
      <c r="G2084" s="206" t="s">
        <v>416</v>
      </c>
    </row>
    <row r="2085" spans="5:7">
      <c r="E2085" s="206" t="s">
        <v>1574</v>
      </c>
      <c r="F2085" s="206" t="s">
        <v>421</v>
      </c>
      <c r="G2085" s="206" t="s">
        <v>416</v>
      </c>
    </row>
    <row r="2086" spans="5:7">
      <c r="E2086" s="206" t="s">
        <v>1574</v>
      </c>
      <c r="F2086" s="206" t="s">
        <v>421</v>
      </c>
      <c r="G2086" s="206" t="s">
        <v>416</v>
      </c>
    </row>
    <row r="2087" spans="5:7">
      <c r="E2087" s="206" t="s">
        <v>1574</v>
      </c>
      <c r="F2087" s="206" t="s">
        <v>422</v>
      </c>
      <c r="G2087" s="206" t="s">
        <v>416</v>
      </c>
    </row>
    <row r="2088" spans="5:7">
      <c r="E2088" s="206" t="s">
        <v>1574</v>
      </c>
      <c r="F2088" s="206" t="s">
        <v>422</v>
      </c>
      <c r="G2088" s="206" t="s">
        <v>416</v>
      </c>
    </row>
    <row r="2089" spans="5:7">
      <c r="E2089" s="206" t="s">
        <v>1574</v>
      </c>
      <c r="F2089" s="206" t="s">
        <v>422</v>
      </c>
      <c r="G2089" s="206" t="s">
        <v>416</v>
      </c>
    </row>
    <row r="2090" spans="5:7">
      <c r="E2090" s="206" t="s">
        <v>1574</v>
      </c>
      <c r="F2090" s="206" t="s">
        <v>422</v>
      </c>
      <c r="G2090" s="206" t="s">
        <v>416</v>
      </c>
    </row>
    <row r="2091" spans="5:7">
      <c r="E2091" s="206" t="s">
        <v>1575</v>
      </c>
      <c r="F2091" s="206" t="s">
        <v>419</v>
      </c>
      <c r="G2091" s="206" t="s">
        <v>416</v>
      </c>
    </row>
    <row r="2092" spans="5:7">
      <c r="E2092" s="206" t="s">
        <v>1575</v>
      </c>
      <c r="F2092" s="206" t="s">
        <v>419</v>
      </c>
      <c r="G2092" s="206" t="s">
        <v>416</v>
      </c>
    </row>
    <row r="2093" spans="5:7">
      <c r="E2093" s="206" t="s">
        <v>1575</v>
      </c>
      <c r="F2093" s="206" t="s">
        <v>417</v>
      </c>
      <c r="G2093" s="206" t="s">
        <v>416</v>
      </c>
    </row>
    <row r="2094" spans="5:7">
      <c r="E2094" s="206" t="s">
        <v>1575</v>
      </c>
      <c r="F2094" s="206" t="s">
        <v>417</v>
      </c>
      <c r="G2094" s="206" t="s">
        <v>416</v>
      </c>
    </row>
    <row r="2095" spans="5:7">
      <c r="E2095" s="206" t="s">
        <v>1575</v>
      </c>
      <c r="F2095" s="206" t="s">
        <v>417</v>
      </c>
      <c r="G2095" s="206" t="s">
        <v>416</v>
      </c>
    </row>
    <row r="2096" spans="5:7">
      <c r="E2096" s="206" t="s">
        <v>1575</v>
      </c>
      <c r="F2096" s="206" t="s">
        <v>417</v>
      </c>
      <c r="G2096" s="206" t="s">
        <v>416</v>
      </c>
    </row>
    <row r="2097" spans="5:7">
      <c r="E2097" s="206" t="s">
        <v>1575</v>
      </c>
      <c r="F2097" s="206" t="s">
        <v>417</v>
      </c>
      <c r="G2097" s="206" t="s">
        <v>416</v>
      </c>
    </row>
    <row r="2098" spans="5:7">
      <c r="E2098" s="206" t="s">
        <v>1575</v>
      </c>
      <c r="F2098" s="206" t="s">
        <v>417</v>
      </c>
      <c r="G2098" s="206" t="s">
        <v>416</v>
      </c>
    </row>
    <row r="2099" spans="5:7">
      <c r="E2099" s="206" t="s">
        <v>1575</v>
      </c>
      <c r="F2099" s="206" t="s">
        <v>417</v>
      </c>
      <c r="G2099" s="206" t="s">
        <v>416</v>
      </c>
    </row>
    <row r="2100" spans="5:7">
      <c r="E2100" s="206" t="s">
        <v>1575</v>
      </c>
      <c r="F2100" s="206" t="s">
        <v>417</v>
      </c>
      <c r="G2100" s="206" t="s">
        <v>416</v>
      </c>
    </row>
    <row r="2101" spans="5:7">
      <c r="E2101" s="206" t="s">
        <v>1575</v>
      </c>
      <c r="F2101" s="206" t="s">
        <v>419</v>
      </c>
      <c r="G2101" s="206" t="s">
        <v>416</v>
      </c>
    </row>
    <row r="2102" spans="5:7">
      <c r="E2102" s="206" t="s">
        <v>1575</v>
      </c>
      <c r="F2102" s="206" t="s">
        <v>419</v>
      </c>
      <c r="G2102" s="206" t="s">
        <v>416</v>
      </c>
    </row>
    <row r="2103" spans="5:7">
      <c r="E2103" s="206" t="s">
        <v>1575</v>
      </c>
      <c r="F2103" s="206" t="s">
        <v>419</v>
      </c>
      <c r="G2103" s="206" t="s">
        <v>416</v>
      </c>
    </row>
    <row r="2104" spans="5:7">
      <c r="E2104" s="206" t="s">
        <v>1575</v>
      </c>
      <c r="F2104" s="206" t="s">
        <v>419</v>
      </c>
      <c r="G2104" s="206" t="s">
        <v>416</v>
      </c>
    </row>
    <row r="2105" spans="5:7">
      <c r="E2105" s="206" t="s">
        <v>1576</v>
      </c>
      <c r="F2105" s="206" t="s">
        <v>417</v>
      </c>
      <c r="G2105" s="206" t="s">
        <v>416</v>
      </c>
    </row>
    <row r="2106" spans="5:7">
      <c r="E2106" s="206" t="s">
        <v>1576</v>
      </c>
      <c r="F2106" s="206" t="s">
        <v>417</v>
      </c>
      <c r="G2106" s="206" t="s">
        <v>416</v>
      </c>
    </row>
    <row r="2107" spans="5:7">
      <c r="E2107" s="206" t="s">
        <v>1576</v>
      </c>
      <c r="F2107" s="206" t="s">
        <v>417</v>
      </c>
      <c r="G2107" s="206" t="s">
        <v>416</v>
      </c>
    </row>
    <row r="2108" spans="5:7">
      <c r="E2108" s="206" t="s">
        <v>1576</v>
      </c>
      <c r="F2108" s="206" t="s">
        <v>417</v>
      </c>
      <c r="G2108" s="206" t="s">
        <v>416</v>
      </c>
    </row>
    <row r="2109" spans="5:7">
      <c r="E2109" s="206" t="s">
        <v>1576</v>
      </c>
      <c r="F2109" s="206" t="s">
        <v>417</v>
      </c>
      <c r="G2109" s="206" t="s">
        <v>416</v>
      </c>
    </row>
    <row r="2110" spans="5:7">
      <c r="E2110" s="206" t="s">
        <v>1576</v>
      </c>
      <c r="F2110" s="206" t="s">
        <v>417</v>
      </c>
      <c r="G2110" s="206" t="s">
        <v>416</v>
      </c>
    </row>
    <row r="2111" spans="5:7">
      <c r="E2111" s="206" t="s">
        <v>1576</v>
      </c>
      <c r="F2111" s="206" t="s">
        <v>417</v>
      </c>
      <c r="G2111" s="206" t="s">
        <v>416</v>
      </c>
    </row>
    <row r="2112" spans="5:7">
      <c r="E2112" s="206" t="s">
        <v>1576</v>
      </c>
      <c r="F2112" s="206" t="s">
        <v>417</v>
      </c>
      <c r="G2112" s="206" t="s">
        <v>416</v>
      </c>
    </row>
    <row r="2113" spans="5:7">
      <c r="E2113" s="206" t="s">
        <v>1576</v>
      </c>
      <c r="F2113" s="206" t="s">
        <v>419</v>
      </c>
      <c r="G2113" s="206" t="s">
        <v>416</v>
      </c>
    </row>
    <row r="2114" spans="5:7">
      <c r="E2114" s="206" t="s">
        <v>1576</v>
      </c>
      <c r="F2114" s="206" t="s">
        <v>419</v>
      </c>
      <c r="G2114" s="206" t="s">
        <v>416</v>
      </c>
    </row>
    <row r="2115" spans="5:7">
      <c r="E2115" s="206" t="s">
        <v>1576</v>
      </c>
      <c r="F2115" s="206" t="s">
        <v>419</v>
      </c>
      <c r="G2115" s="206" t="s">
        <v>416</v>
      </c>
    </row>
    <row r="2116" spans="5:7">
      <c r="E2116" s="206" t="s">
        <v>1576</v>
      </c>
      <c r="F2116" s="206" t="s">
        <v>419</v>
      </c>
      <c r="G2116" s="206" t="s">
        <v>416</v>
      </c>
    </row>
    <row r="2117" spans="5:7">
      <c r="E2117" s="206" t="s">
        <v>1577</v>
      </c>
      <c r="F2117" s="206" t="s">
        <v>421</v>
      </c>
      <c r="G2117" s="206" t="s">
        <v>416</v>
      </c>
    </row>
    <row r="2118" spans="5:7">
      <c r="E2118" s="206" t="s">
        <v>1577</v>
      </c>
      <c r="F2118" s="206" t="s">
        <v>421</v>
      </c>
      <c r="G2118" s="206" t="s">
        <v>416</v>
      </c>
    </row>
    <row r="2119" spans="5:7">
      <c r="E2119" s="206" t="s">
        <v>1577</v>
      </c>
      <c r="F2119" s="206" t="s">
        <v>421</v>
      </c>
      <c r="G2119" s="206" t="s">
        <v>416</v>
      </c>
    </row>
    <row r="2120" spans="5:7">
      <c r="E2120" s="206" t="s">
        <v>1577</v>
      </c>
      <c r="F2120" s="206" t="s">
        <v>421</v>
      </c>
      <c r="G2120" s="206" t="s">
        <v>416</v>
      </c>
    </row>
    <row r="2121" spans="5:7">
      <c r="E2121" s="206" t="s">
        <v>1578</v>
      </c>
      <c r="F2121" s="206" t="s">
        <v>417</v>
      </c>
      <c r="G2121" s="206" t="s">
        <v>416</v>
      </c>
    </row>
    <row r="2122" spans="5:7">
      <c r="E2122" s="206" t="s">
        <v>1578</v>
      </c>
      <c r="F2122" s="206" t="s">
        <v>417</v>
      </c>
      <c r="G2122" s="206" t="s">
        <v>416</v>
      </c>
    </row>
    <row r="2123" spans="5:7">
      <c r="E2123" s="206" t="s">
        <v>1579</v>
      </c>
      <c r="F2123" s="206" t="s">
        <v>437</v>
      </c>
      <c r="G2123" s="206" t="s">
        <v>416</v>
      </c>
    </row>
    <row r="2124" spans="5:7">
      <c r="E2124" s="206" t="s">
        <v>1579</v>
      </c>
      <c r="F2124" s="206" t="s">
        <v>437</v>
      </c>
      <c r="G2124" s="206" t="s">
        <v>416</v>
      </c>
    </row>
    <row r="2125" spans="5:7">
      <c r="E2125" s="206" t="s">
        <v>1579</v>
      </c>
      <c r="F2125" s="206" t="s">
        <v>437</v>
      </c>
      <c r="G2125" s="206" t="s">
        <v>416</v>
      </c>
    </row>
    <row r="2126" spans="5:7">
      <c r="E2126" s="206" t="s">
        <v>1579</v>
      </c>
      <c r="F2126" s="206" t="s">
        <v>437</v>
      </c>
      <c r="G2126" s="206" t="s">
        <v>416</v>
      </c>
    </row>
    <row r="2127" spans="5:7">
      <c r="E2127" s="206" t="s">
        <v>1579</v>
      </c>
      <c r="F2127" s="206" t="s">
        <v>437</v>
      </c>
      <c r="G2127" s="206" t="s">
        <v>416</v>
      </c>
    </row>
    <row r="2128" spans="5:7">
      <c r="E2128" s="206" t="s">
        <v>1579</v>
      </c>
      <c r="F2128" s="206" t="s">
        <v>437</v>
      </c>
      <c r="G2128" s="206" t="s">
        <v>416</v>
      </c>
    </row>
    <row r="2129" spans="5:7">
      <c r="E2129" s="206" t="s">
        <v>1580</v>
      </c>
      <c r="F2129" s="206" t="s">
        <v>422</v>
      </c>
      <c r="G2129" s="206" t="s">
        <v>416</v>
      </c>
    </row>
    <row r="2130" spans="5:7">
      <c r="E2130" s="206" t="s">
        <v>1580</v>
      </c>
      <c r="F2130" s="206" t="s">
        <v>422</v>
      </c>
      <c r="G2130" s="206" t="s">
        <v>416</v>
      </c>
    </row>
    <row r="2131" spans="5:7">
      <c r="E2131" s="206" t="s">
        <v>1580</v>
      </c>
      <c r="F2131" s="206" t="s">
        <v>420</v>
      </c>
      <c r="G2131" s="206" t="s">
        <v>416</v>
      </c>
    </row>
    <row r="2132" spans="5:7">
      <c r="E2132" s="206" t="s">
        <v>1580</v>
      </c>
      <c r="F2132" s="206" t="s">
        <v>420</v>
      </c>
      <c r="G2132" s="206" t="s">
        <v>416</v>
      </c>
    </row>
    <row r="2133" spans="5:7">
      <c r="E2133" s="206" t="s">
        <v>1580</v>
      </c>
      <c r="F2133" s="206" t="s">
        <v>422</v>
      </c>
      <c r="G2133" s="206" t="s">
        <v>416</v>
      </c>
    </row>
    <row r="2134" spans="5:7">
      <c r="E2134" s="206" t="s">
        <v>1580</v>
      </c>
      <c r="F2134" s="206" t="s">
        <v>420</v>
      </c>
      <c r="G2134" s="206" t="s">
        <v>416</v>
      </c>
    </row>
    <row r="2135" spans="5:7">
      <c r="E2135" s="206" t="s">
        <v>1580</v>
      </c>
      <c r="F2135" s="206" t="s">
        <v>420</v>
      </c>
      <c r="G2135" s="206" t="s">
        <v>416</v>
      </c>
    </row>
    <row r="2136" spans="5:7">
      <c r="E2136" s="206" t="s">
        <v>1580</v>
      </c>
      <c r="F2136" s="206" t="s">
        <v>420</v>
      </c>
      <c r="G2136" s="206" t="s">
        <v>416</v>
      </c>
    </row>
    <row r="2137" spans="5:7">
      <c r="E2137" s="206" t="s">
        <v>1580</v>
      </c>
      <c r="F2137" s="206" t="s">
        <v>420</v>
      </c>
      <c r="G2137" s="206" t="s">
        <v>416</v>
      </c>
    </row>
    <row r="2138" spans="5:7">
      <c r="E2138" s="206" t="s">
        <v>1580</v>
      </c>
      <c r="F2138" s="206" t="s">
        <v>422</v>
      </c>
      <c r="G2138" s="206" t="s">
        <v>416</v>
      </c>
    </row>
    <row r="2139" spans="5:7">
      <c r="E2139" s="206" t="s">
        <v>1580</v>
      </c>
      <c r="F2139" s="206" t="s">
        <v>422</v>
      </c>
      <c r="G2139" s="206" t="s">
        <v>416</v>
      </c>
    </row>
    <row r="2140" spans="5:7">
      <c r="E2140" s="206" t="s">
        <v>1580</v>
      </c>
      <c r="F2140" s="206" t="s">
        <v>422</v>
      </c>
      <c r="G2140" s="206" t="s">
        <v>416</v>
      </c>
    </row>
    <row r="2141" spans="5:7">
      <c r="E2141" s="206" t="s">
        <v>5030</v>
      </c>
      <c r="F2141" s="206" t="s">
        <v>417</v>
      </c>
      <c r="G2141" s="206" t="s">
        <v>416</v>
      </c>
    </row>
    <row r="2142" spans="5:7">
      <c r="E2142" s="206" t="s">
        <v>5030</v>
      </c>
      <c r="F2142" s="206" t="s">
        <v>417</v>
      </c>
      <c r="G2142" s="206" t="s">
        <v>416</v>
      </c>
    </row>
    <row r="2143" spans="5:7">
      <c r="E2143" s="206" t="s">
        <v>5030</v>
      </c>
      <c r="F2143" s="206" t="s">
        <v>417</v>
      </c>
      <c r="G2143" s="206" t="s">
        <v>416</v>
      </c>
    </row>
    <row r="2144" spans="5:7">
      <c r="E2144" s="206" t="s">
        <v>5030</v>
      </c>
      <c r="F2144" s="206" t="s">
        <v>417</v>
      </c>
      <c r="G2144" s="206" t="s">
        <v>416</v>
      </c>
    </row>
    <row r="2145" spans="5:7">
      <c r="E2145" s="206" t="s">
        <v>5030</v>
      </c>
      <c r="F2145" s="206" t="s">
        <v>417</v>
      </c>
      <c r="G2145" s="206" t="s">
        <v>416</v>
      </c>
    </row>
    <row r="2146" spans="5:7">
      <c r="E2146" s="206" t="s">
        <v>1581</v>
      </c>
      <c r="F2146" s="206" t="s">
        <v>422</v>
      </c>
      <c r="G2146" s="206" t="s">
        <v>416</v>
      </c>
    </row>
    <row r="2147" spans="5:7">
      <c r="E2147" s="206" t="s">
        <v>1581</v>
      </c>
      <c r="F2147" s="206" t="s">
        <v>422</v>
      </c>
      <c r="G2147" s="206" t="s">
        <v>416</v>
      </c>
    </row>
    <row r="2148" spans="5:7">
      <c r="E2148" s="206" t="s">
        <v>1581</v>
      </c>
      <c r="F2148" s="206" t="s">
        <v>422</v>
      </c>
      <c r="G2148" s="206" t="s">
        <v>416</v>
      </c>
    </row>
    <row r="2149" spans="5:7">
      <c r="E2149" s="206" t="s">
        <v>1581</v>
      </c>
      <c r="F2149" s="206" t="s">
        <v>422</v>
      </c>
      <c r="G2149" s="206" t="s">
        <v>416</v>
      </c>
    </row>
    <row r="2150" spans="5:7">
      <c r="E2150" s="206" t="s">
        <v>1581</v>
      </c>
      <c r="F2150" s="206" t="s">
        <v>422</v>
      </c>
      <c r="G2150" s="206" t="s">
        <v>416</v>
      </c>
    </row>
    <row r="2151" spans="5:7">
      <c r="E2151" s="206" t="s">
        <v>1581</v>
      </c>
      <c r="F2151" s="206" t="s">
        <v>422</v>
      </c>
      <c r="G2151" s="206" t="s">
        <v>416</v>
      </c>
    </row>
    <row r="2152" spans="5:7">
      <c r="E2152" s="206" t="s">
        <v>1582</v>
      </c>
      <c r="F2152" s="206" t="s">
        <v>433</v>
      </c>
      <c r="G2152" s="206" t="s">
        <v>416</v>
      </c>
    </row>
    <row r="2153" spans="5:7">
      <c r="E2153" s="206" t="s">
        <v>1582</v>
      </c>
      <c r="F2153" s="206" t="s">
        <v>433</v>
      </c>
      <c r="G2153" s="206" t="s">
        <v>416</v>
      </c>
    </row>
    <row r="2154" spans="5:7">
      <c r="E2154" s="206" t="s">
        <v>1582</v>
      </c>
      <c r="F2154" s="206" t="s">
        <v>433</v>
      </c>
      <c r="G2154" s="206" t="s">
        <v>416</v>
      </c>
    </row>
    <row r="2155" spans="5:7">
      <c r="E2155" s="206" t="s">
        <v>1582</v>
      </c>
      <c r="F2155" s="206" t="s">
        <v>433</v>
      </c>
      <c r="G2155" s="206" t="s">
        <v>416</v>
      </c>
    </row>
    <row r="2156" spans="5:7">
      <c r="E2156" s="206" t="s">
        <v>1582</v>
      </c>
      <c r="F2156" s="206" t="s">
        <v>433</v>
      </c>
      <c r="G2156" s="206" t="s">
        <v>416</v>
      </c>
    </row>
    <row r="2157" spans="5:7">
      <c r="E2157" s="206" t="s">
        <v>1582</v>
      </c>
      <c r="F2157" s="206" t="s">
        <v>433</v>
      </c>
      <c r="G2157" s="206" t="s">
        <v>416</v>
      </c>
    </row>
    <row r="2158" spans="5:7">
      <c r="E2158" s="206" t="s">
        <v>5031</v>
      </c>
      <c r="F2158" s="206" t="s">
        <v>5071</v>
      </c>
      <c r="G2158" s="206" t="s">
        <v>416</v>
      </c>
    </row>
    <row r="2159" spans="5:7">
      <c r="E2159" s="206" t="s">
        <v>5031</v>
      </c>
      <c r="F2159" s="206" t="s">
        <v>5071</v>
      </c>
      <c r="G2159" s="206" t="s">
        <v>416</v>
      </c>
    </row>
    <row r="2160" spans="5:7">
      <c r="E2160" s="206" t="s">
        <v>5031</v>
      </c>
      <c r="F2160" s="206" t="s">
        <v>5071</v>
      </c>
      <c r="G2160" s="206" t="s">
        <v>416</v>
      </c>
    </row>
    <row r="2161" spans="5:7">
      <c r="E2161" s="206" t="s">
        <v>5031</v>
      </c>
      <c r="F2161" s="206" t="s">
        <v>5071</v>
      </c>
      <c r="G2161" s="206" t="s">
        <v>416</v>
      </c>
    </row>
    <row r="2162" spans="5:7">
      <c r="E2162" s="206" t="s">
        <v>5031</v>
      </c>
      <c r="F2162" s="206" t="s">
        <v>5071</v>
      </c>
      <c r="G2162" s="206" t="s">
        <v>416</v>
      </c>
    </row>
    <row r="2163" spans="5:7">
      <c r="E2163" s="206" t="s">
        <v>5031</v>
      </c>
      <c r="F2163" s="206" t="s">
        <v>5071</v>
      </c>
      <c r="G2163" s="206" t="s">
        <v>416</v>
      </c>
    </row>
    <row r="2164" spans="5:7">
      <c r="E2164" s="206" t="s">
        <v>5031</v>
      </c>
      <c r="F2164" s="206" t="s">
        <v>5071</v>
      </c>
      <c r="G2164" s="206" t="s">
        <v>416</v>
      </c>
    </row>
    <row r="2165" spans="5:7">
      <c r="E2165" s="206" t="s">
        <v>1583</v>
      </c>
      <c r="F2165" s="206" t="s">
        <v>433</v>
      </c>
      <c r="G2165" s="206" t="s">
        <v>416</v>
      </c>
    </row>
    <row r="2166" spans="5:7">
      <c r="E2166" s="206" t="s">
        <v>1583</v>
      </c>
      <c r="F2166" s="206" t="s">
        <v>433</v>
      </c>
      <c r="G2166" s="206" t="s">
        <v>416</v>
      </c>
    </row>
    <row r="2167" spans="5:7">
      <c r="E2167" s="206" t="s">
        <v>1583</v>
      </c>
      <c r="F2167" s="206" t="s">
        <v>433</v>
      </c>
      <c r="G2167" s="206" t="s">
        <v>416</v>
      </c>
    </row>
    <row r="2168" spans="5:7">
      <c r="E2168" s="206" t="s">
        <v>1583</v>
      </c>
      <c r="F2168" s="206" t="s">
        <v>433</v>
      </c>
      <c r="G2168" s="206" t="s">
        <v>416</v>
      </c>
    </row>
    <row r="2169" spans="5:7">
      <c r="E2169" s="206" t="s">
        <v>1583</v>
      </c>
      <c r="F2169" s="206" t="s">
        <v>433</v>
      </c>
      <c r="G2169" s="206" t="s">
        <v>416</v>
      </c>
    </row>
    <row r="2170" spans="5:7">
      <c r="E2170" s="206" t="s">
        <v>1583</v>
      </c>
      <c r="F2170" s="206" t="s">
        <v>433</v>
      </c>
      <c r="G2170" s="206" t="s">
        <v>416</v>
      </c>
    </row>
    <row r="2171" spans="5:7">
      <c r="E2171" s="206" t="s">
        <v>1584</v>
      </c>
      <c r="F2171" s="206" t="s">
        <v>421</v>
      </c>
      <c r="G2171" s="206" t="s">
        <v>416</v>
      </c>
    </row>
    <row r="2172" spans="5:7">
      <c r="E2172" s="206" t="s">
        <v>1584</v>
      </c>
      <c r="F2172" s="206" t="s">
        <v>421</v>
      </c>
      <c r="G2172" s="206" t="s">
        <v>416</v>
      </c>
    </row>
    <row r="2173" spans="5:7">
      <c r="E2173" s="206" t="s">
        <v>1584</v>
      </c>
      <c r="F2173" s="206" t="s">
        <v>421</v>
      </c>
      <c r="G2173" s="206" t="s">
        <v>416</v>
      </c>
    </row>
    <row r="2174" spans="5:7">
      <c r="E2174" s="206" t="s">
        <v>1584</v>
      </c>
      <c r="F2174" s="206" t="s">
        <v>421</v>
      </c>
      <c r="G2174" s="206" t="s">
        <v>416</v>
      </c>
    </row>
    <row r="2175" spans="5:7">
      <c r="E2175" s="206" t="s">
        <v>1584</v>
      </c>
      <c r="F2175" s="206" t="s">
        <v>421</v>
      </c>
      <c r="G2175" s="206" t="s">
        <v>416</v>
      </c>
    </row>
    <row r="2176" spans="5:7">
      <c r="E2176" s="206" t="s">
        <v>1584</v>
      </c>
      <c r="F2176" s="206" t="s">
        <v>421</v>
      </c>
      <c r="G2176" s="206" t="s">
        <v>416</v>
      </c>
    </row>
    <row r="2177" spans="5:7">
      <c r="E2177" s="206" t="s">
        <v>431</v>
      </c>
      <c r="F2177" s="206" t="s">
        <v>431</v>
      </c>
      <c r="G2177" s="206" t="s">
        <v>416</v>
      </c>
    </row>
    <row r="2178" spans="5:7">
      <c r="E2178" s="206" t="s">
        <v>431</v>
      </c>
      <c r="F2178" s="206" t="s">
        <v>419</v>
      </c>
      <c r="G2178" s="206" t="s">
        <v>416</v>
      </c>
    </row>
    <row r="2179" spans="5:7">
      <c r="E2179" s="206" t="s">
        <v>431</v>
      </c>
      <c r="F2179" s="206" t="s">
        <v>419</v>
      </c>
      <c r="G2179" s="206" t="s">
        <v>416</v>
      </c>
    </row>
    <row r="2180" spans="5:7">
      <c r="E2180" s="206" t="s">
        <v>431</v>
      </c>
      <c r="F2180" s="206" t="s">
        <v>417</v>
      </c>
      <c r="G2180" s="206" t="s">
        <v>416</v>
      </c>
    </row>
    <row r="2181" spans="5:7">
      <c r="E2181" s="206" t="s">
        <v>431</v>
      </c>
      <c r="F2181" s="206" t="s">
        <v>417</v>
      </c>
      <c r="G2181" s="206" t="s">
        <v>416</v>
      </c>
    </row>
    <row r="2182" spans="5:7">
      <c r="E2182" s="206" t="s">
        <v>431</v>
      </c>
      <c r="F2182" s="206" t="s">
        <v>417</v>
      </c>
      <c r="G2182" s="206" t="s">
        <v>416</v>
      </c>
    </row>
    <row r="2183" spans="5:7">
      <c r="E2183" s="206" t="s">
        <v>431</v>
      </c>
      <c r="F2183" s="206" t="s">
        <v>417</v>
      </c>
      <c r="G2183" s="206" t="s">
        <v>416</v>
      </c>
    </row>
    <row r="2184" spans="5:7">
      <c r="E2184" s="206" t="s">
        <v>431</v>
      </c>
      <c r="F2184" s="206" t="s">
        <v>417</v>
      </c>
      <c r="G2184" s="206" t="s">
        <v>416</v>
      </c>
    </row>
    <row r="2185" spans="5:7">
      <c r="E2185" s="206" t="s">
        <v>431</v>
      </c>
      <c r="F2185" s="206" t="s">
        <v>417</v>
      </c>
      <c r="G2185" s="206" t="s">
        <v>416</v>
      </c>
    </row>
    <row r="2186" spans="5:7">
      <c r="E2186" s="206" t="s">
        <v>431</v>
      </c>
      <c r="F2186" s="206" t="s">
        <v>417</v>
      </c>
      <c r="G2186" s="206" t="s">
        <v>416</v>
      </c>
    </row>
    <row r="2187" spans="5:7">
      <c r="E2187" s="206" t="s">
        <v>431</v>
      </c>
      <c r="F2187" s="206" t="s">
        <v>417</v>
      </c>
      <c r="G2187" s="206" t="s">
        <v>416</v>
      </c>
    </row>
    <row r="2188" spans="5:7">
      <c r="E2188" s="206" t="s">
        <v>431</v>
      </c>
      <c r="F2188" s="206" t="s">
        <v>419</v>
      </c>
      <c r="G2188" s="206" t="s">
        <v>416</v>
      </c>
    </row>
    <row r="2189" spans="5:7">
      <c r="E2189" s="206" t="s">
        <v>431</v>
      </c>
      <c r="F2189" s="206" t="s">
        <v>419</v>
      </c>
      <c r="G2189" s="206" t="s">
        <v>416</v>
      </c>
    </row>
    <row r="2190" spans="5:7">
      <c r="E2190" s="206" t="s">
        <v>431</v>
      </c>
      <c r="F2190" s="206" t="s">
        <v>419</v>
      </c>
      <c r="G2190" s="206" t="s">
        <v>416</v>
      </c>
    </row>
    <row r="2191" spans="5:7">
      <c r="E2191" s="206" t="s">
        <v>431</v>
      </c>
      <c r="F2191" s="206" t="s">
        <v>419</v>
      </c>
      <c r="G2191" s="206" t="s">
        <v>416</v>
      </c>
    </row>
    <row r="2192" spans="5:7">
      <c r="E2192" s="206" t="s">
        <v>431</v>
      </c>
      <c r="F2192" s="206" t="s">
        <v>431</v>
      </c>
      <c r="G2192" s="206" t="s">
        <v>416</v>
      </c>
    </row>
    <row r="2193" spans="5:7">
      <c r="E2193" s="206" t="s">
        <v>431</v>
      </c>
      <c r="F2193" s="206" t="s">
        <v>431</v>
      </c>
      <c r="G2193" s="206" t="s">
        <v>416</v>
      </c>
    </row>
    <row r="2194" spans="5:7">
      <c r="E2194" s="206" t="s">
        <v>5032</v>
      </c>
      <c r="F2194" s="206" t="s">
        <v>5071</v>
      </c>
      <c r="G2194" s="206" t="s">
        <v>416</v>
      </c>
    </row>
    <row r="2195" spans="5:7">
      <c r="E2195" s="206" t="s">
        <v>5032</v>
      </c>
      <c r="F2195" s="206" t="s">
        <v>5071</v>
      </c>
      <c r="G2195" s="206" t="s">
        <v>416</v>
      </c>
    </row>
    <row r="2196" spans="5:7">
      <c r="E2196" s="206" t="s">
        <v>5032</v>
      </c>
      <c r="F2196" s="206" t="s">
        <v>5071</v>
      </c>
      <c r="G2196" s="206" t="s">
        <v>416</v>
      </c>
    </row>
    <row r="2197" spans="5:7">
      <c r="E2197" s="206" t="s">
        <v>5032</v>
      </c>
      <c r="F2197" s="206" t="s">
        <v>5071</v>
      </c>
      <c r="G2197" s="206" t="s">
        <v>416</v>
      </c>
    </row>
    <row r="2198" spans="5:7">
      <c r="E2198" s="206" t="s">
        <v>5032</v>
      </c>
      <c r="F2198" s="206" t="s">
        <v>5071</v>
      </c>
      <c r="G2198" s="206" t="s">
        <v>416</v>
      </c>
    </row>
    <row r="2199" spans="5:7">
      <c r="E2199" s="206" t="s">
        <v>5032</v>
      </c>
      <c r="F2199" s="206" t="s">
        <v>5071</v>
      </c>
      <c r="G2199" s="206" t="s">
        <v>416</v>
      </c>
    </row>
    <row r="2200" spans="5:7">
      <c r="E2200" s="206" t="s">
        <v>5032</v>
      </c>
      <c r="F2200" s="206" t="s">
        <v>5071</v>
      </c>
      <c r="G2200" s="206" t="s">
        <v>416</v>
      </c>
    </row>
    <row r="2201" spans="5:7">
      <c r="E2201" s="206" t="s">
        <v>5033</v>
      </c>
      <c r="F2201" s="206" t="s">
        <v>5071</v>
      </c>
      <c r="G2201" s="206" t="s">
        <v>416</v>
      </c>
    </row>
    <row r="2202" spans="5:7">
      <c r="E2202" s="206" t="s">
        <v>5033</v>
      </c>
      <c r="F2202" s="206" t="s">
        <v>5071</v>
      </c>
      <c r="G2202" s="206" t="s">
        <v>416</v>
      </c>
    </row>
    <row r="2203" spans="5:7">
      <c r="E2203" s="206" t="s">
        <v>5033</v>
      </c>
      <c r="F2203" s="206" t="s">
        <v>5071</v>
      </c>
      <c r="G2203" s="206" t="s">
        <v>416</v>
      </c>
    </row>
    <row r="2204" spans="5:7">
      <c r="E2204" s="206" t="s">
        <v>5033</v>
      </c>
      <c r="F2204" s="206" t="s">
        <v>5071</v>
      </c>
      <c r="G2204" s="206" t="s">
        <v>416</v>
      </c>
    </row>
    <row r="2205" spans="5:7">
      <c r="E2205" s="206" t="s">
        <v>5033</v>
      </c>
      <c r="F2205" s="206" t="s">
        <v>5071</v>
      </c>
      <c r="G2205" s="206" t="s">
        <v>416</v>
      </c>
    </row>
    <row r="2206" spans="5:7">
      <c r="E2206" s="206" t="s">
        <v>5033</v>
      </c>
      <c r="F2206" s="206" t="s">
        <v>5071</v>
      </c>
      <c r="G2206" s="206" t="s">
        <v>416</v>
      </c>
    </row>
    <row r="2207" spans="5:7">
      <c r="E2207" s="206" t="s">
        <v>5033</v>
      </c>
      <c r="F2207" s="206" t="s">
        <v>5071</v>
      </c>
      <c r="G2207" s="206" t="s">
        <v>416</v>
      </c>
    </row>
    <row r="2208" spans="5:7">
      <c r="E2208" s="206" t="s">
        <v>5034</v>
      </c>
      <c r="F2208" s="206" t="s">
        <v>5071</v>
      </c>
      <c r="G2208" s="206" t="s">
        <v>416</v>
      </c>
    </row>
    <row r="2209" spans="5:7">
      <c r="E2209" s="206" t="s">
        <v>5034</v>
      </c>
      <c r="F2209" s="206" t="s">
        <v>5071</v>
      </c>
      <c r="G2209" s="206" t="s">
        <v>416</v>
      </c>
    </row>
    <row r="2210" spans="5:7">
      <c r="E2210" s="206" t="s">
        <v>5034</v>
      </c>
      <c r="F2210" s="206" t="s">
        <v>4969</v>
      </c>
      <c r="G2210" s="206" t="s">
        <v>416</v>
      </c>
    </row>
    <row r="2211" spans="5:7">
      <c r="E2211" s="206" t="s">
        <v>5034</v>
      </c>
      <c r="F2211" s="206" t="s">
        <v>4969</v>
      </c>
      <c r="G2211" s="206" t="s">
        <v>416</v>
      </c>
    </row>
    <row r="2212" spans="5:7">
      <c r="E2212" s="206" t="s">
        <v>5034</v>
      </c>
      <c r="F2212" s="206" t="s">
        <v>5071</v>
      </c>
      <c r="G2212" s="206" t="s">
        <v>416</v>
      </c>
    </row>
    <row r="2213" spans="5:7">
      <c r="E2213" s="206" t="s">
        <v>5034</v>
      </c>
      <c r="F2213" s="206" t="s">
        <v>5071</v>
      </c>
      <c r="G2213" s="206" t="s">
        <v>416</v>
      </c>
    </row>
    <row r="2214" spans="5:7">
      <c r="E2214" s="206" t="s">
        <v>5034</v>
      </c>
      <c r="F2214" s="206" t="s">
        <v>4960</v>
      </c>
      <c r="G2214" s="206" t="s">
        <v>416</v>
      </c>
    </row>
    <row r="2215" spans="5:7">
      <c r="E2215" s="206" t="s">
        <v>5034</v>
      </c>
      <c r="F2215" s="206" t="s">
        <v>5071</v>
      </c>
      <c r="G2215" s="206" t="s">
        <v>416</v>
      </c>
    </row>
    <row r="2216" spans="5:7">
      <c r="E2216" s="206" t="s">
        <v>5034</v>
      </c>
      <c r="F2216" s="206" t="s">
        <v>5071</v>
      </c>
      <c r="G2216" s="206" t="s">
        <v>416</v>
      </c>
    </row>
    <row r="2217" spans="5:7">
      <c r="E2217" s="206" t="s">
        <v>5034</v>
      </c>
      <c r="F2217" s="206" t="s">
        <v>5071</v>
      </c>
      <c r="G2217" s="206" t="s">
        <v>416</v>
      </c>
    </row>
    <row r="2218" spans="5:7">
      <c r="E2218" s="206" t="s">
        <v>5034</v>
      </c>
      <c r="F2218" s="206" t="s">
        <v>5071</v>
      </c>
      <c r="G2218" s="206" t="s">
        <v>416</v>
      </c>
    </row>
    <row r="2219" spans="5:7">
      <c r="E2219" s="206" t="s">
        <v>5034</v>
      </c>
      <c r="F2219" s="206" t="s">
        <v>4969</v>
      </c>
      <c r="G2219" s="206" t="s">
        <v>416</v>
      </c>
    </row>
    <row r="2220" spans="5:7">
      <c r="E2220" s="206" t="s">
        <v>5034</v>
      </c>
      <c r="F2220" s="206" t="s">
        <v>5071</v>
      </c>
      <c r="G2220" s="206" t="s">
        <v>416</v>
      </c>
    </row>
    <row r="2221" spans="5:7">
      <c r="E2221" s="206" t="s">
        <v>5034</v>
      </c>
      <c r="F2221" s="206" t="s">
        <v>4969</v>
      </c>
      <c r="G2221" s="206" t="s">
        <v>416</v>
      </c>
    </row>
    <row r="2222" spans="5:7">
      <c r="E2222" s="206" t="s">
        <v>5035</v>
      </c>
      <c r="F2222" s="206" t="s">
        <v>417</v>
      </c>
      <c r="G2222" s="206" t="s">
        <v>416</v>
      </c>
    </row>
    <row r="2223" spans="5:7">
      <c r="E2223" s="206" t="s">
        <v>5035</v>
      </c>
      <c r="F2223" s="206" t="s">
        <v>417</v>
      </c>
      <c r="G2223" s="206" t="s">
        <v>416</v>
      </c>
    </row>
    <row r="2224" spans="5:7">
      <c r="E2224" s="206" t="s">
        <v>5035</v>
      </c>
      <c r="F2224" s="206" t="s">
        <v>417</v>
      </c>
      <c r="G2224" s="206" t="s">
        <v>416</v>
      </c>
    </row>
    <row r="2225" spans="5:7">
      <c r="E2225" s="206" t="s">
        <v>1585</v>
      </c>
      <c r="F2225" s="206" t="s">
        <v>433</v>
      </c>
      <c r="G2225" s="206" t="s">
        <v>416</v>
      </c>
    </row>
    <row r="2226" spans="5:7">
      <c r="E2226" s="206" t="s">
        <v>1585</v>
      </c>
      <c r="F2226" s="206" t="s">
        <v>433</v>
      </c>
      <c r="G2226" s="206" t="s">
        <v>416</v>
      </c>
    </row>
    <row r="2227" spans="5:7">
      <c r="E2227" s="206" t="s">
        <v>1585</v>
      </c>
      <c r="F2227" s="206" t="s">
        <v>433</v>
      </c>
      <c r="G2227" s="206" t="s">
        <v>416</v>
      </c>
    </row>
    <row r="2228" spans="5:7">
      <c r="E2228" s="206" t="s">
        <v>1585</v>
      </c>
      <c r="F2228" s="206" t="s">
        <v>433</v>
      </c>
      <c r="G2228" s="206" t="s">
        <v>416</v>
      </c>
    </row>
    <row r="2229" spans="5:7">
      <c r="E2229" s="206" t="s">
        <v>1585</v>
      </c>
      <c r="F2229" s="206" t="s">
        <v>433</v>
      </c>
      <c r="G2229" s="206" t="s">
        <v>416</v>
      </c>
    </row>
    <row r="2230" spans="5:7">
      <c r="E2230" s="206" t="s">
        <v>1585</v>
      </c>
      <c r="F2230" s="206" t="s">
        <v>433</v>
      </c>
      <c r="G2230" s="206" t="s">
        <v>416</v>
      </c>
    </row>
    <row r="2231" spans="5:7">
      <c r="E2231" s="206" t="s">
        <v>5036</v>
      </c>
      <c r="F2231" s="206" t="s">
        <v>419</v>
      </c>
      <c r="G2231" s="206" t="s">
        <v>416</v>
      </c>
    </row>
    <row r="2232" spans="5:7">
      <c r="E2232" s="206" t="s">
        <v>5036</v>
      </c>
      <c r="F2232" s="206" t="s">
        <v>419</v>
      </c>
      <c r="G2232" s="206" t="s">
        <v>416</v>
      </c>
    </row>
    <row r="2233" spans="5:7">
      <c r="E2233" s="206" t="s">
        <v>5036</v>
      </c>
      <c r="F2233" s="206" t="s">
        <v>419</v>
      </c>
      <c r="G2233" s="206" t="s">
        <v>416</v>
      </c>
    </row>
    <row r="2234" spans="5:7">
      <c r="E2234" s="206" t="s">
        <v>5036</v>
      </c>
      <c r="F2234" s="206" t="s">
        <v>419</v>
      </c>
      <c r="G2234" s="206" t="s">
        <v>416</v>
      </c>
    </row>
    <row r="2235" spans="5:7">
      <c r="E2235" s="206" t="s">
        <v>5036</v>
      </c>
      <c r="F2235" s="206" t="s">
        <v>419</v>
      </c>
      <c r="G2235" s="206" t="s">
        <v>416</v>
      </c>
    </row>
    <row r="2236" spans="5:7">
      <c r="E2236" s="206" t="s">
        <v>5036</v>
      </c>
      <c r="F2236" s="206" t="s">
        <v>419</v>
      </c>
      <c r="G2236" s="206" t="s">
        <v>416</v>
      </c>
    </row>
    <row r="2237" spans="5:7">
      <c r="E2237" s="206" t="s">
        <v>5037</v>
      </c>
      <c r="F2237" s="206" t="s">
        <v>437</v>
      </c>
      <c r="G2237" s="206" t="s">
        <v>416</v>
      </c>
    </row>
    <row r="2238" spans="5:7">
      <c r="E2238" s="206" t="s">
        <v>5037</v>
      </c>
      <c r="F2238" s="206" t="s">
        <v>437</v>
      </c>
      <c r="G2238" s="206" t="s">
        <v>416</v>
      </c>
    </row>
    <row r="2239" spans="5:7">
      <c r="E2239" s="206" t="s">
        <v>5037</v>
      </c>
      <c r="F2239" s="206" t="s">
        <v>437</v>
      </c>
      <c r="G2239" s="206" t="s">
        <v>416</v>
      </c>
    </row>
    <row r="2240" spans="5:7">
      <c r="E2240" s="206" t="s">
        <v>5037</v>
      </c>
      <c r="F2240" s="206" t="s">
        <v>437</v>
      </c>
      <c r="G2240" s="206" t="s">
        <v>416</v>
      </c>
    </row>
    <row r="2241" spans="5:7">
      <c r="E2241" s="206" t="s">
        <v>1586</v>
      </c>
      <c r="F2241" s="206" t="s">
        <v>422</v>
      </c>
      <c r="G2241" s="206" t="s">
        <v>416</v>
      </c>
    </row>
    <row r="2242" spans="5:7">
      <c r="E2242" s="206" t="s">
        <v>1586</v>
      </c>
      <c r="F2242" s="206" t="s">
        <v>422</v>
      </c>
      <c r="G2242" s="206" t="s">
        <v>416</v>
      </c>
    </row>
    <row r="2243" spans="5:7">
      <c r="E2243" s="206" t="s">
        <v>1586</v>
      </c>
      <c r="F2243" s="206" t="s">
        <v>423</v>
      </c>
      <c r="G2243" s="206" t="s">
        <v>1427</v>
      </c>
    </row>
    <row r="2244" spans="5:7">
      <c r="E2244" s="206" t="s">
        <v>1586</v>
      </c>
      <c r="F2244" s="206" t="s">
        <v>423</v>
      </c>
      <c r="G2244" s="206" t="s">
        <v>1427</v>
      </c>
    </row>
    <row r="2245" spans="5:7">
      <c r="E2245" s="206" t="s">
        <v>1586</v>
      </c>
      <c r="F2245" s="206" t="s">
        <v>422</v>
      </c>
      <c r="G2245" s="206" t="s">
        <v>416</v>
      </c>
    </row>
    <row r="2246" spans="5:7">
      <c r="E2246" s="206" t="s">
        <v>1586</v>
      </c>
      <c r="F2246" s="206" t="s">
        <v>422</v>
      </c>
      <c r="G2246" s="206" t="s">
        <v>416</v>
      </c>
    </row>
    <row r="2247" spans="5:7">
      <c r="E2247" s="206" t="s">
        <v>1586</v>
      </c>
      <c r="F2247" s="206" t="s">
        <v>422</v>
      </c>
      <c r="G2247" s="206" t="s">
        <v>416</v>
      </c>
    </row>
    <row r="2248" spans="5:7">
      <c r="E2248" s="206" t="s">
        <v>1586</v>
      </c>
      <c r="F2248" s="206" t="s">
        <v>422</v>
      </c>
      <c r="G2248" s="206" t="s">
        <v>416</v>
      </c>
    </row>
    <row r="2249" spans="5:7">
      <c r="E2249" s="206" t="s">
        <v>1586</v>
      </c>
      <c r="F2249" s="206" t="s">
        <v>423</v>
      </c>
      <c r="G2249" s="206" t="s">
        <v>1427</v>
      </c>
    </row>
    <row r="2250" spans="5:7">
      <c r="E2250" s="206" t="s">
        <v>1586</v>
      </c>
      <c r="F2250" s="206" t="s">
        <v>423</v>
      </c>
      <c r="G2250" s="206" t="s">
        <v>1427</v>
      </c>
    </row>
    <row r="2251" spans="5:7">
      <c r="E2251" s="206" t="s">
        <v>5038</v>
      </c>
      <c r="F2251" s="206" t="s">
        <v>417</v>
      </c>
      <c r="G2251" s="206" t="s">
        <v>416</v>
      </c>
    </row>
    <row r="2252" spans="5:7">
      <c r="E2252" s="206" t="s">
        <v>5038</v>
      </c>
      <c r="F2252" s="206" t="s">
        <v>417</v>
      </c>
      <c r="G2252" s="206" t="s">
        <v>416</v>
      </c>
    </row>
    <row r="2253" spans="5:7">
      <c r="E2253" s="206" t="s">
        <v>5038</v>
      </c>
      <c r="F2253" s="206" t="s">
        <v>417</v>
      </c>
      <c r="G2253" s="206" t="s">
        <v>416</v>
      </c>
    </row>
    <row r="2254" spans="5:7">
      <c r="E2254" s="206" t="s">
        <v>1587</v>
      </c>
      <c r="F2254" s="206" t="s">
        <v>421</v>
      </c>
      <c r="G2254" s="206" t="s">
        <v>1427</v>
      </c>
    </row>
    <row r="2255" spans="5:7">
      <c r="E2255" s="206" t="s">
        <v>1587</v>
      </c>
      <c r="F2255" s="206" t="s">
        <v>421</v>
      </c>
      <c r="G2255" s="206" t="s">
        <v>1427</v>
      </c>
    </row>
    <row r="2256" spans="5:7">
      <c r="E2256" s="206" t="s">
        <v>1587</v>
      </c>
      <c r="F2256" s="206" t="s">
        <v>421</v>
      </c>
      <c r="G2256" s="206" t="s">
        <v>1427</v>
      </c>
    </row>
    <row r="2257" spans="5:7">
      <c r="E2257" s="206" t="s">
        <v>1587</v>
      </c>
      <c r="F2257" s="206" t="s">
        <v>421</v>
      </c>
      <c r="G2257" s="206" t="s">
        <v>1427</v>
      </c>
    </row>
    <row r="2258" spans="5:7">
      <c r="E2258" s="206" t="s">
        <v>1587</v>
      </c>
      <c r="F2258" s="206" t="s">
        <v>421</v>
      </c>
      <c r="G2258" s="206" t="s">
        <v>1427</v>
      </c>
    </row>
    <row r="2259" spans="5:7">
      <c r="E2259" s="206" t="s">
        <v>1587</v>
      </c>
      <c r="F2259" s="206" t="s">
        <v>421</v>
      </c>
      <c r="G2259" s="206" t="s">
        <v>1427</v>
      </c>
    </row>
    <row r="2260" spans="5:7">
      <c r="E2260" s="206" t="s">
        <v>1587</v>
      </c>
      <c r="F2260" s="206" t="s">
        <v>421</v>
      </c>
      <c r="G2260" s="206" t="s">
        <v>1427</v>
      </c>
    </row>
    <row r="2261" spans="5:7">
      <c r="E2261" s="206" t="s">
        <v>1587</v>
      </c>
      <c r="F2261" s="206" t="s">
        <v>421</v>
      </c>
      <c r="G2261" s="206" t="s">
        <v>1427</v>
      </c>
    </row>
    <row r="2262" spans="5:7">
      <c r="E2262" s="206" t="s">
        <v>1588</v>
      </c>
      <c r="F2262" s="206" t="s">
        <v>433</v>
      </c>
      <c r="G2262" s="206" t="s">
        <v>416</v>
      </c>
    </row>
    <row r="2263" spans="5:7">
      <c r="E2263" s="206" t="s">
        <v>1588</v>
      </c>
      <c r="F2263" s="206" t="s">
        <v>433</v>
      </c>
      <c r="G2263" s="206" t="s">
        <v>416</v>
      </c>
    </row>
    <row r="2264" spans="5:7">
      <c r="E2264" s="206" t="s">
        <v>1588</v>
      </c>
      <c r="F2264" s="206" t="s">
        <v>433</v>
      </c>
      <c r="G2264" s="206" t="s">
        <v>416</v>
      </c>
    </row>
    <row r="2265" spans="5:7">
      <c r="E2265" s="206" t="s">
        <v>1588</v>
      </c>
      <c r="F2265" s="206" t="s">
        <v>433</v>
      </c>
      <c r="G2265" s="206" t="s">
        <v>416</v>
      </c>
    </row>
    <row r="2266" spans="5:7">
      <c r="E2266" s="206" t="s">
        <v>1588</v>
      </c>
      <c r="F2266" s="206" t="s">
        <v>433</v>
      </c>
      <c r="G2266" s="206" t="s">
        <v>416</v>
      </c>
    </row>
    <row r="2267" spans="5:7">
      <c r="E2267" s="206" t="s">
        <v>1588</v>
      </c>
      <c r="F2267" s="206" t="s">
        <v>433</v>
      </c>
      <c r="G2267" s="206" t="s">
        <v>416</v>
      </c>
    </row>
    <row r="2268" spans="5:7">
      <c r="E2268" s="206" t="s">
        <v>432</v>
      </c>
      <c r="F2268" s="206" t="s">
        <v>419</v>
      </c>
      <c r="G2268" s="206" t="s">
        <v>416</v>
      </c>
    </row>
    <row r="2269" spans="5:7">
      <c r="E2269" s="206" t="s">
        <v>432</v>
      </c>
      <c r="F2269" s="206" t="s">
        <v>419</v>
      </c>
      <c r="G2269" s="206" t="s">
        <v>416</v>
      </c>
    </row>
    <row r="2270" spans="5:7">
      <c r="E2270" s="206" t="s">
        <v>432</v>
      </c>
      <c r="F2270" s="206" t="s">
        <v>417</v>
      </c>
      <c r="G2270" s="206" t="s">
        <v>416</v>
      </c>
    </row>
    <row r="2271" spans="5:7">
      <c r="E2271" s="206" t="s">
        <v>432</v>
      </c>
      <c r="F2271" s="206" t="s">
        <v>417</v>
      </c>
      <c r="G2271" s="206" t="s">
        <v>416</v>
      </c>
    </row>
    <row r="2272" spans="5:7">
      <c r="E2272" s="206" t="s">
        <v>432</v>
      </c>
      <c r="F2272" s="206" t="s">
        <v>417</v>
      </c>
      <c r="G2272" s="206" t="s">
        <v>416</v>
      </c>
    </row>
    <row r="2273" spans="5:7">
      <c r="E2273" s="206" t="s">
        <v>432</v>
      </c>
      <c r="F2273" s="206" t="s">
        <v>417</v>
      </c>
      <c r="G2273" s="206" t="s">
        <v>416</v>
      </c>
    </row>
    <row r="2274" spans="5:7">
      <c r="E2274" s="206" t="s">
        <v>432</v>
      </c>
      <c r="F2274" s="206" t="s">
        <v>417</v>
      </c>
      <c r="G2274" s="206" t="s">
        <v>416</v>
      </c>
    </row>
    <row r="2275" spans="5:7">
      <c r="E2275" s="206" t="s">
        <v>432</v>
      </c>
      <c r="F2275" s="206" t="s">
        <v>417</v>
      </c>
      <c r="G2275" s="206" t="s">
        <v>416</v>
      </c>
    </row>
    <row r="2276" spans="5:7">
      <c r="E2276" s="206" t="s">
        <v>432</v>
      </c>
      <c r="F2276" s="206" t="s">
        <v>419</v>
      </c>
      <c r="G2276" s="206" t="s">
        <v>416</v>
      </c>
    </row>
    <row r="2277" spans="5:7">
      <c r="E2277" s="206" t="s">
        <v>432</v>
      </c>
      <c r="F2277" s="206" t="s">
        <v>419</v>
      </c>
      <c r="G2277" s="206" t="s">
        <v>416</v>
      </c>
    </row>
    <row r="2278" spans="5:7">
      <c r="E2278" s="206" t="s">
        <v>432</v>
      </c>
      <c r="F2278" s="206" t="s">
        <v>419</v>
      </c>
      <c r="G2278" s="206" t="s">
        <v>416</v>
      </c>
    </row>
    <row r="2279" spans="5:7">
      <c r="E2279" s="206" t="s">
        <v>432</v>
      </c>
      <c r="F2279" s="206" t="s">
        <v>419</v>
      </c>
      <c r="G2279" s="206" t="s">
        <v>416</v>
      </c>
    </row>
    <row r="2280" spans="5:7">
      <c r="E2280" s="206" t="s">
        <v>1589</v>
      </c>
      <c r="F2280" s="206" t="s">
        <v>422</v>
      </c>
      <c r="G2280" s="206" t="s">
        <v>416</v>
      </c>
    </row>
    <row r="2281" spans="5:7">
      <c r="E2281" s="206" t="s">
        <v>1589</v>
      </c>
      <c r="F2281" s="206" t="s">
        <v>422</v>
      </c>
      <c r="G2281" s="206" t="s">
        <v>416</v>
      </c>
    </row>
    <row r="2282" spans="5:7">
      <c r="E2282" s="206" t="s">
        <v>1589</v>
      </c>
      <c r="F2282" s="206" t="s">
        <v>421</v>
      </c>
      <c r="G2282" s="206" t="s">
        <v>416</v>
      </c>
    </row>
    <row r="2283" spans="5:7">
      <c r="E2283" s="206" t="s">
        <v>1589</v>
      </c>
      <c r="F2283" s="206" t="s">
        <v>421</v>
      </c>
      <c r="G2283" s="206" t="s">
        <v>416</v>
      </c>
    </row>
    <row r="2284" spans="5:7">
      <c r="E2284" s="206" t="s">
        <v>1589</v>
      </c>
      <c r="F2284" s="206" t="s">
        <v>421</v>
      </c>
      <c r="G2284" s="206" t="s">
        <v>416</v>
      </c>
    </row>
    <row r="2285" spans="5:7">
      <c r="E2285" s="206" t="s">
        <v>1589</v>
      </c>
      <c r="F2285" s="206" t="s">
        <v>421</v>
      </c>
      <c r="G2285" s="206" t="s">
        <v>416</v>
      </c>
    </row>
    <row r="2286" spans="5:7">
      <c r="E2286" s="206" t="s">
        <v>1589</v>
      </c>
      <c r="F2286" s="206" t="s">
        <v>421</v>
      </c>
      <c r="G2286" s="206" t="s">
        <v>416</v>
      </c>
    </row>
    <row r="2287" spans="5:7">
      <c r="E2287" s="206" t="s">
        <v>1589</v>
      </c>
      <c r="F2287" s="206" t="s">
        <v>421</v>
      </c>
      <c r="G2287" s="206" t="s">
        <v>416</v>
      </c>
    </row>
    <row r="2288" spans="5:7">
      <c r="E2288" s="206" t="s">
        <v>1589</v>
      </c>
      <c r="F2288" s="206" t="s">
        <v>422</v>
      </c>
      <c r="G2288" s="206" t="s">
        <v>416</v>
      </c>
    </row>
    <row r="2289" spans="5:7">
      <c r="E2289" s="206" t="s">
        <v>1589</v>
      </c>
      <c r="F2289" s="206" t="s">
        <v>422</v>
      </c>
      <c r="G2289" s="206" t="s">
        <v>416</v>
      </c>
    </row>
    <row r="2290" spans="5:7">
      <c r="E2290" s="206" t="s">
        <v>1589</v>
      </c>
      <c r="F2290" s="206" t="s">
        <v>422</v>
      </c>
      <c r="G2290" s="206" t="s">
        <v>416</v>
      </c>
    </row>
    <row r="2291" spans="5:7">
      <c r="E2291" s="206" t="s">
        <v>1589</v>
      </c>
      <c r="F2291" s="206" t="s">
        <v>422</v>
      </c>
      <c r="G2291" s="206" t="s">
        <v>416</v>
      </c>
    </row>
    <row r="2292" spans="5:7">
      <c r="E2292" s="206" t="s">
        <v>1590</v>
      </c>
      <c r="F2292" s="206" t="s">
        <v>417</v>
      </c>
      <c r="G2292" s="206" t="s">
        <v>416</v>
      </c>
    </row>
    <row r="2293" spans="5:7">
      <c r="E2293" s="206" t="s">
        <v>1590</v>
      </c>
      <c r="F2293" s="206" t="s">
        <v>417</v>
      </c>
      <c r="G2293" s="206" t="s">
        <v>416</v>
      </c>
    </row>
    <row r="2294" spans="5:7">
      <c r="E2294" s="206" t="s">
        <v>1590</v>
      </c>
      <c r="F2294" s="206" t="s">
        <v>417</v>
      </c>
      <c r="G2294" s="206" t="s">
        <v>416</v>
      </c>
    </row>
    <row r="2295" spans="5:7">
      <c r="E2295" s="206" t="s">
        <v>1590</v>
      </c>
      <c r="F2295" s="206" t="s">
        <v>417</v>
      </c>
      <c r="G2295" s="206" t="s">
        <v>416</v>
      </c>
    </row>
    <row r="2296" spans="5:7">
      <c r="E2296" s="206" t="s">
        <v>1590</v>
      </c>
      <c r="F2296" s="206" t="s">
        <v>417</v>
      </c>
      <c r="G2296" s="206" t="s">
        <v>416</v>
      </c>
    </row>
    <row r="2297" spans="5:7">
      <c r="E2297" s="206" t="s">
        <v>1590</v>
      </c>
      <c r="F2297" s="206" t="s">
        <v>417</v>
      </c>
      <c r="G2297" s="206" t="s">
        <v>416</v>
      </c>
    </row>
    <row r="2298" spans="5:7">
      <c r="E2298" s="206" t="s">
        <v>1591</v>
      </c>
      <c r="F2298" s="206" t="s">
        <v>417</v>
      </c>
      <c r="G2298" s="206" t="s">
        <v>416</v>
      </c>
    </row>
    <row r="2299" spans="5:7">
      <c r="E2299" s="206" t="s">
        <v>1591</v>
      </c>
      <c r="F2299" s="206" t="s">
        <v>417</v>
      </c>
      <c r="G2299" s="206" t="s">
        <v>416</v>
      </c>
    </row>
    <row r="2300" spans="5:7">
      <c r="E2300" s="206" t="s">
        <v>1591</v>
      </c>
      <c r="F2300" s="206" t="s">
        <v>417</v>
      </c>
      <c r="G2300" s="206" t="s">
        <v>416</v>
      </c>
    </row>
    <row r="2301" spans="5:7">
      <c r="E2301" s="206" t="s">
        <v>1592</v>
      </c>
      <c r="F2301" s="206" t="s">
        <v>423</v>
      </c>
      <c r="G2301" s="206" t="s">
        <v>416</v>
      </c>
    </row>
    <row r="2302" spans="5:7">
      <c r="E2302" s="206" t="s">
        <v>1592</v>
      </c>
      <c r="F2302" s="206" t="s">
        <v>423</v>
      </c>
      <c r="G2302" s="206" t="s">
        <v>416</v>
      </c>
    </row>
    <row r="2303" spans="5:7">
      <c r="E2303" s="206" t="s">
        <v>1592</v>
      </c>
      <c r="F2303" s="206" t="s">
        <v>423</v>
      </c>
      <c r="G2303" s="206" t="s">
        <v>416</v>
      </c>
    </row>
    <row r="2304" spans="5:7">
      <c r="E2304" s="206" t="s">
        <v>1592</v>
      </c>
      <c r="F2304" s="206" t="s">
        <v>423</v>
      </c>
      <c r="G2304" s="206" t="s">
        <v>416</v>
      </c>
    </row>
    <row r="2305" spans="5:7">
      <c r="E2305" s="206" t="s">
        <v>1592</v>
      </c>
      <c r="F2305" s="206" t="s">
        <v>423</v>
      </c>
      <c r="G2305" s="206" t="s">
        <v>416</v>
      </c>
    </row>
    <row r="2306" spans="5:7">
      <c r="E2306" s="206" t="s">
        <v>1592</v>
      </c>
      <c r="F2306" s="206" t="s">
        <v>423</v>
      </c>
      <c r="G2306" s="206" t="s">
        <v>416</v>
      </c>
    </row>
    <row r="2307" spans="5:7">
      <c r="E2307" s="206" t="s">
        <v>5039</v>
      </c>
      <c r="F2307" s="206" t="s">
        <v>417</v>
      </c>
      <c r="G2307" s="206" t="s">
        <v>416</v>
      </c>
    </row>
    <row r="2308" spans="5:7">
      <c r="E2308" s="206" t="s">
        <v>5039</v>
      </c>
      <c r="F2308" s="206" t="s">
        <v>417</v>
      </c>
      <c r="G2308" s="206" t="s">
        <v>416</v>
      </c>
    </row>
    <row r="2309" spans="5:7">
      <c r="E2309" s="206" t="s">
        <v>5039</v>
      </c>
      <c r="F2309" s="206" t="s">
        <v>417</v>
      </c>
      <c r="G2309" s="206" t="s">
        <v>416</v>
      </c>
    </row>
    <row r="2310" spans="5:7">
      <c r="E2310" s="206" t="s">
        <v>1593</v>
      </c>
      <c r="F2310" s="206" t="s">
        <v>419</v>
      </c>
      <c r="G2310" s="206" t="s">
        <v>416</v>
      </c>
    </row>
    <row r="2311" spans="5:7">
      <c r="E2311" s="206" t="s">
        <v>1593</v>
      </c>
      <c r="F2311" s="206" t="s">
        <v>419</v>
      </c>
      <c r="G2311" s="206" t="s">
        <v>416</v>
      </c>
    </row>
    <row r="2312" spans="5:7">
      <c r="E2312" s="206" t="s">
        <v>1593</v>
      </c>
      <c r="F2312" s="206" t="s">
        <v>417</v>
      </c>
      <c r="G2312" s="206" t="s">
        <v>416</v>
      </c>
    </row>
    <row r="2313" spans="5:7">
      <c r="E2313" s="206" t="s">
        <v>1593</v>
      </c>
      <c r="F2313" s="206" t="s">
        <v>417</v>
      </c>
      <c r="G2313" s="206" t="s">
        <v>416</v>
      </c>
    </row>
    <row r="2314" spans="5:7">
      <c r="E2314" s="206" t="s">
        <v>1593</v>
      </c>
      <c r="F2314" s="206" t="s">
        <v>419</v>
      </c>
      <c r="G2314" s="206" t="s">
        <v>416</v>
      </c>
    </row>
    <row r="2315" spans="5:7">
      <c r="E2315" s="206" t="s">
        <v>1593</v>
      </c>
      <c r="F2315" s="206" t="s">
        <v>419</v>
      </c>
      <c r="G2315" s="206" t="s">
        <v>416</v>
      </c>
    </row>
    <row r="2316" spans="5:7">
      <c r="E2316" s="206" t="s">
        <v>1593</v>
      </c>
      <c r="F2316" s="206" t="s">
        <v>419</v>
      </c>
      <c r="G2316" s="206" t="s">
        <v>416</v>
      </c>
    </row>
    <row r="2317" spans="5:7">
      <c r="E2317" s="206" t="s">
        <v>1593</v>
      </c>
      <c r="F2317" s="206" t="s">
        <v>419</v>
      </c>
      <c r="G2317" s="206" t="s">
        <v>416</v>
      </c>
    </row>
    <row r="2318" spans="5:7">
      <c r="E2318" s="206" t="s">
        <v>1594</v>
      </c>
      <c r="F2318" s="206" t="s">
        <v>433</v>
      </c>
      <c r="G2318" s="206" t="s">
        <v>416</v>
      </c>
    </row>
    <row r="2319" spans="5:7">
      <c r="E2319" s="206" t="s">
        <v>1594</v>
      </c>
      <c r="F2319" s="206" t="s">
        <v>433</v>
      </c>
      <c r="G2319" s="206" t="s">
        <v>416</v>
      </c>
    </row>
    <row r="2320" spans="5:7">
      <c r="E2320" s="206" t="s">
        <v>1594</v>
      </c>
      <c r="F2320" s="206" t="s">
        <v>433</v>
      </c>
      <c r="G2320" s="206" t="s">
        <v>416</v>
      </c>
    </row>
    <row r="2321" spans="5:7">
      <c r="E2321" s="206" t="s">
        <v>1594</v>
      </c>
      <c r="F2321" s="206" t="s">
        <v>433</v>
      </c>
      <c r="G2321" s="206" t="s">
        <v>416</v>
      </c>
    </row>
    <row r="2322" spans="5:7">
      <c r="E2322" s="206" t="s">
        <v>1594</v>
      </c>
      <c r="F2322" s="206" t="s">
        <v>433</v>
      </c>
      <c r="G2322" s="206" t="s">
        <v>416</v>
      </c>
    </row>
    <row r="2323" spans="5:7">
      <c r="E2323" s="206" t="s">
        <v>1594</v>
      </c>
      <c r="F2323" s="206" t="s">
        <v>433</v>
      </c>
      <c r="G2323" s="206" t="s">
        <v>416</v>
      </c>
    </row>
    <row r="2324" spans="5:7">
      <c r="E2324" s="206" t="s">
        <v>1595</v>
      </c>
      <c r="F2324" s="206" t="s">
        <v>419</v>
      </c>
      <c r="G2324" s="206" t="s">
        <v>416</v>
      </c>
    </row>
    <row r="2325" spans="5:7">
      <c r="E2325" s="206" t="s">
        <v>1595</v>
      </c>
      <c r="F2325" s="206" t="s">
        <v>419</v>
      </c>
      <c r="G2325" s="206" t="s">
        <v>416</v>
      </c>
    </row>
    <row r="2326" spans="5:7">
      <c r="E2326" s="206" t="s">
        <v>1595</v>
      </c>
      <c r="F2326" s="206" t="s">
        <v>419</v>
      </c>
      <c r="G2326" s="206" t="s">
        <v>416</v>
      </c>
    </row>
    <row r="2327" spans="5:7">
      <c r="E2327" s="206" t="s">
        <v>1595</v>
      </c>
      <c r="F2327" s="206" t="s">
        <v>419</v>
      </c>
      <c r="G2327" s="206" t="s">
        <v>416</v>
      </c>
    </row>
    <row r="2328" spans="5:7">
      <c r="E2328" s="206" t="s">
        <v>1595</v>
      </c>
      <c r="F2328" s="206" t="s">
        <v>419</v>
      </c>
      <c r="G2328" s="206" t="s">
        <v>416</v>
      </c>
    </row>
    <row r="2329" spans="5:7">
      <c r="E2329" s="206" t="s">
        <v>1595</v>
      </c>
      <c r="F2329" s="206" t="s">
        <v>419</v>
      </c>
      <c r="G2329" s="206" t="s">
        <v>416</v>
      </c>
    </row>
    <row r="2330" spans="5:7">
      <c r="E2330" s="206" t="s">
        <v>1596</v>
      </c>
      <c r="F2330" s="206" t="s">
        <v>417</v>
      </c>
      <c r="G2330" s="206" t="s">
        <v>416</v>
      </c>
    </row>
    <row r="2331" spans="5:7">
      <c r="E2331" s="206" t="s">
        <v>1596</v>
      </c>
      <c r="F2331" s="206" t="s">
        <v>417</v>
      </c>
      <c r="G2331" s="206" t="s">
        <v>416</v>
      </c>
    </row>
    <row r="2332" spans="5:7">
      <c r="E2332" s="206" t="s">
        <v>1596</v>
      </c>
      <c r="F2332" s="206" t="s">
        <v>417</v>
      </c>
      <c r="G2332" s="206" t="s">
        <v>416</v>
      </c>
    </row>
    <row r="2333" spans="5:7">
      <c r="E2333" s="206" t="s">
        <v>1596</v>
      </c>
      <c r="F2333" s="206" t="s">
        <v>417</v>
      </c>
      <c r="G2333" s="206" t="s">
        <v>416</v>
      </c>
    </row>
    <row r="2334" spans="5:7">
      <c r="E2334" s="206" t="s">
        <v>1596</v>
      </c>
      <c r="F2334" s="206" t="s">
        <v>417</v>
      </c>
      <c r="G2334" s="206" t="s">
        <v>416</v>
      </c>
    </row>
    <row r="2335" spans="5:7">
      <c r="E2335" s="206" t="s">
        <v>1596</v>
      </c>
      <c r="F2335" s="206" t="s">
        <v>417</v>
      </c>
      <c r="G2335" s="206" t="s">
        <v>416</v>
      </c>
    </row>
    <row r="2336" spans="5:7">
      <c r="E2336" s="206" t="s">
        <v>1596</v>
      </c>
      <c r="F2336" s="206" t="s">
        <v>417</v>
      </c>
      <c r="G2336" s="206" t="s">
        <v>416</v>
      </c>
    </row>
    <row r="2337" spans="5:7">
      <c r="E2337" s="206" t="s">
        <v>1596</v>
      </c>
      <c r="F2337" s="206" t="s">
        <v>417</v>
      </c>
      <c r="G2337" s="206" t="s">
        <v>416</v>
      </c>
    </row>
    <row r="2338" spans="5:7">
      <c r="E2338" s="206" t="s">
        <v>5040</v>
      </c>
      <c r="F2338" s="206" t="s">
        <v>417</v>
      </c>
      <c r="G2338" s="206" t="s">
        <v>416</v>
      </c>
    </row>
    <row r="2339" spans="5:7">
      <c r="E2339" s="206" t="s">
        <v>5040</v>
      </c>
      <c r="F2339" s="206" t="s">
        <v>417</v>
      </c>
      <c r="G2339" s="206" t="s">
        <v>416</v>
      </c>
    </row>
    <row r="2340" spans="5:7">
      <c r="E2340" s="206" t="s">
        <v>5040</v>
      </c>
      <c r="F2340" s="206" t="s">
        <v>417</v>
      </c>
      <c r="G2340" s="206" t="s">
        <v>416</v>
      </c>
    </row>
    <row r="2341" spans="5:7">
      <c r="E2341" s="206" t="s">
        <v>1597</v>
      </c>
      <c r="F2341" s="206" t="s">
        <v>419</v>
      </c>
      <c r="G2341" s="206" t="s">
        <v>416</v>
      </c>
    </row>
    <row r="2342" spans="5:7">
      <c r="E2342" s="206" t="s">
        <v>1597</v>
      </c>
      <c r="F2342" s="206" t="s">
        <v>419</v>
      </c>
      <c r="G2342" s="206" t="s">
        <v>416</v>
      </c>
    </row>
    <row r="2343" spans="5:7">
      <c r="E2343" s="206" t="s">
        <v>1597</v>
      </c>
      <c r="F2343" s="206" t="s">
        <v>432</v>
      </c>
      <c r="G2343" s="206" t="s">
        <v>416</v>
      </c>
    </row>
    <row r="2344" spans="5:7">
      <c r="E2344" s="206" t="s">
        <v>1597</v>
      </c>
      <c r="F2344" s="206" t="s">
        <v>433</v>
      </c>
      <c r="G2344" s="206" t="s">
        <v>416</v>
      </c>
    </row>
    <row r="2345" spans="5:7">
      <c r="E2345" s="206" t="s">
        <v>1597</v>
      </c>
      <c r="F2345" s="206" t="s">
        <v>433</v>
      </c>
      <c r="G2345" s="206" t="s">
        <v>416</v>
      </c>
    </row>
    <row r="2346" spans="5:7">
      <c r="E2346" s="206" t="s">
        <v>1597</v>
      </c>
      <c r="F2346" s="206" t="s">
        <v>417</v>
      </c>
      <c r="G2346" s="206" t="s">
        <v>416</v>
      </c>
    </row>
    <row r="2347" spans="5:7">
      <c r="E2347" s="206" t="s">
        <v>1597</v>
      </c>
      <c r="F2347" s="206" t="s">
        <v>417</v>
      </c>
      <c r="G2347" s="206" t="s">
        <v>416</v>
      </c>
    </row>
    <row r="2348" spans="5:7">
      <c r="E2348" s="206" t="s">
        <v>1597</v>
      </c>
      <c r="F2348" s="206" t="s">
        <v>433</v>
      </c>
      <c r="G2348" s="206" t="s">
        <v>416</v>
      </c>
    </row>
    <row r="2349" spans="5:7">
      <c r="E2349" s="206" t="s">
        <v>1597</v>
      </c>
      <c r="F2349" s="206" t="s">
        <v>433</v>
      </c>
      <c r="G2349" s="206" t="s">
        <v>416</v>
      </c>
    </row>
    <row r="2350" spans="5:7">
      <c r="E2350" s="206" t="s">
        <v>1597</v>
      </c>
      <c r="F2350" s="206" t="s">
        <v>433</v>
      </c>
      <c r="G2350" s="206" t="s">
        <v>416</v>
      </c>
    </row>
    <row r="2351" spans="5:7">
      <c r="E2351" s="206" t="s">
        <v>1597</v>
      </c>
      <c r="F2351" s="206" t="s">
        <v>433</v>
      </c>
      <c r="G2351" s="206" t="s">
        <v>416</v>
      </c>
    </row>
    <row r="2352" spans="5:7">
      <c r="E2352" s="206" t="s">
        <v>1597</v>
      </c>
      <c r="F2352" s="206" t="s">
        <v>417</v>
      </c>
      <c r="G2352" s="206" t="s">
        <v>416</v>
      </c>
    </row>
    <row r="2353" spans="5:7">
      <c r="E2353" s="206" t="s">
        <v>1597</v>
      </c>
      <c r="F2353" s="206" t="s">
        <v>417</v>
      </c>
      <c r="G2353" s="206" t="s">
        <v>416</v>
      </c>
    </row>
    <row r="2354" spans="5:7">
      <c r="E2354" s="206" t="s">
        <v>1597</v>
      </c>
      <c r="F2354" s="206" t="s">
        <v>419</v>
      </c>
      <c r="G2354" s="206" t="s">
        <v>416</v>
      </c>
    </row>
    <row r="2355" spans="5:7">
      <c r="E2355" s="206" t="s">
        <v>1597</v>
      </c>
      <c r="F2355" s="206" t="s">
        <v>419</v>
      </c>
      <c r="G2355" s="206" t="s">
        <v>416</v>
      </c>
    </row>
    <row r="2356" spans="5:7">
      <c r="E2356" s="206" t="s">
        <v>1597</v>
      </c>
      <c r="F2356" s="206" t="s">
        <v>419</v>
      </c>
      <c r="G2356" s="206" t="s">
        <v>416</v>
      </c>
    </row>
    <row r="2357" spans="5:7">
      <c r="E2357" s="206" t="s">
        <v>1597</v>
      </c>
      <c r="F2357" s="206" t="s">
        <v>419</v>
      </c>
      <c r="G2357" s="206" t="s">
        <v>416</v>
      </c>
    </row>
    <row r="2358" spans="5:7">
      <c r="E2358" s="206" t="s">
        <v>1597</v>
      </c>
      <c r="F2358" s="206" t="s">
        <v>432</v>
      </c>
      <c r="G2358" s="206" t="s">
        <v>416</v>
      </c>
    </row>
    <row r="2359" spans="5:7">
      <c r="E2359" s="206" t="s">
        <v>1597</v>
      </c>
      <c r="F2359" s="206" t="s">
        <v>432</v>
      </c>
      <c r="G2359" s="206" t="s">
        <v>416</v>
      </c>
    </row>
    <row r="2360" spans="5:7">
      <c r="E2360" s="206" t="s">
        <v>5041</v>
      </c>
      <c r="F2360" s="206" t="s">
        <v>5071</v>
      </c>
      <c r="G2360" s="206" t="s">
        <v>416</v>
      </c>
    </row>
    <row r="2361" spans="5:7">
      <c r="E2361" s="206" t="s">
        <v>5041</v>
      </c>
      <c r="F2361" s="206" t="s">
        <v>5071</v>
      </c>
      <c r="G2361" s="206" t="s">
        <v>416</v>
      </c>
    </row>
    <row r="2362" spans="5:7">
      <c r="E2362" s="206" t="s">
        <v>5041</v>
      </c>
      <c r="F2362" s="206" t="s">
        <v>5071</v>
      </c>
      <c r="G2362" s="206" t="s">
        <v>416</v>
      </c>
    </row>
    <row r="2363" spans="5:7">
      <c r="E2363" s="206" t="s">
        <v>5041</v>
      </c>
      <c r="F2363" s="206" t="s">
        <v>5071</v>
      </c>
      <c r="G2363" s="206" t="s">
        <v>416</v>
      </c>
    </row>
    <row r="2364" spans="5:7">
      <c r="E2364" s="206" t="s">
        <v>5041</v>
      </c>
      <c r="F2364" s="206" t="s">
        <v>5071</v>
      </c>
      <c r="G2364" s="206" t="s">
        <v>416</v>
      </c>
    </row>
    <row r="2365" spans="5:7">
      <c r="E2365" s="206" t="s">
        <v>5041</v>
      </c>
      <c r="F2365" s="206" t="s">
        <v>5071</v>
      </c>
      <c r="G2365" s="206" t="s">
        <v>416</v>
      </c>
    </row>
    <row r="2366" spans="5:7">
      <c r="E2366" s="206" t="s">
        <v>5041</v>
      </c>
      <c r="F2366" s="206" t="s">
        <v>5071</v>
      </c>
      <c r="G2366" s="206" t="s">
        <v>416</v>
      </c>
    </row>
    <row r="2367" spans="5:7">
      <c r="E2367" s="206" t="s">
        <v>1598</v>
      </c>
      <c r="F2367" s="206" t="s">
        <v>419</v>
      </c>
      <c r="G2367" s="206" t="s">
        <v>416</v>
      </c>
    </row>
    <row r="2368" spans="5:7">
      <c r="E2368" s="206" t="s">
        <v>1598</v>
      </c>
      <c r="F2368" s="206" t="s">
        <v>419</v>
      </c>
      <c r="G2368" s="206" t="s">
        <v>416</v>
      </c>
    </row>
    <row r="2369" spans="5:7">
      <c r="E2369" s="206" t="s">
        <v>1598</v>
      </c>
      <c r="F2369" s="206" t="s">
        <v>417</v>
      </c>
      <c r="G2369" s="206" t="s">
        <v>416</v>
      </c>
    </row>
    <row r="2370" spans="5:7">
      <c r="E2370" s="206" t="s">
        <v>1598</v>
      </c>
      <c r="F2370" s="206" t="s">
        <v>417</v>
      </c>
      <c r="G2370" s="206" t="s">
        <v>416</v>
      </c>
    </row>
    <row r="2371" spans="5:7">
      <c r="E2371" s="206" t="s">
        <v>1598</v>
      </c>
      <c r="F2371" s="206" t="s">
        <v>419</v>
      </c>
      <c r="G2371" s="206" t="s">
        <v>416</v>
      </c>
    </row>
    <row r="2372" spans="5:7">
      <c r="E2372" s="206" t="s">
        <v>1598</v>
      </c>
      <c r="F2372" s="206" t="s">
        <v>419</v>
      </c>
      <c r="G2372" s="206" t="s">
        <v>416</v>
      </c>
    </row>
    <row r="2373" spans="5:7">
      <c r="E2373" s="206" t="s">
        <v>1598</v>
      </c>
      <c r="F2373" s="206" t="s">
        <v>419</v>
      </c>
      <c r="G2373" s="206" t="s">
        <v>416</v>
      </c>
    </row>
    <row r="2374" spans="5:7">
      <c r="E2374" s="206" t="s">
        <v>1598</v>
      </c>
      <c r="F2374" s="206" t="s">
        <v>419</v>
      </c>
      <c r="G2374" s="206" t="s">
        <v>416</v>
      </c>
    </row>
    <row r="2375" spans="5:7">
      <c r="E2375" s="206" t="s">
        <v>1598</v>
      </c>
      <c r="F2375" s="206" t="s">
        <v>417</v>
      </c>
      <c r="G2375" s="206" t="s">
        <v>416</v>
      </c>
    </row>
    <row r="2376" spans="5:7">
      <c r="E2376" s="206" t="s">
        <v>1598</v>
      </c>
      <c r="F2376" s="206" t="s">
        <v>417</v>
      </c>
      <c r="G2376" s="206" t="s">
        <v>416</v>
      </c>
    </row>
    <row r="2377" spans="5:7">
      <c r="E2377" s="206" t="s">
        <v>1598</v>
      </c>
      <c r="F2377" s="206" t="s">
        <v>417</v>
      </c>
      <c r="G2377" s="206" t="s">
        <v>416</v>
      </c>
    </row>
    <row r="2378" spans="5:7">
      <c r="E2378" s="206" t="s">
        <v>1598</v>
      </c>
      <c r="F2378" s="206" t="s">
        <v>417</v>
      </c>
      <c r="G2378" s="206" t="s">
        <v>416</v>
      </c>
    </row>
    <row r="2379" spans="5:7">
      <c r="E2379" s="206" t="s">
        <v>1598</v>
      </c>
      <c r="F2379" s="206" t="s">
        <v>417</v>
      </c>
      <c r="G2379" s="206" t="s">
        <v>416</v>
      </c>
    </row>
    <row r="2380" spans="5:7">
      <c r="E2380" s="206" t="s">
        <v>1598</v>
      </c>
      <c r="F2380" s="206" t="s">
        <v>417</v>
      </c>
      <c r="G2380" s="206" t="s">
        <v>416</v>
      </c>
    </row>
    <row r="2381" spans="5:7">
      <c r="E2381" s="206" t="s">
        <v>1599</v>
      </c>
      <c r="F2381" s="206" t="s">
        <v>417</v>
      </c>
      <c r="G2381" s="206" t="s">
        <v>416</v>
      </c>
    </row>
    <row r="2382" spans="5:7">
      <c r="E2382" s="206" t="s">
        <v>1599</v>
      </c>
      <c r="F2382" s="206" t="s">
        <v>417</v>
      </c>
      <c r="G2382" s="206" t="s">
        <v>416</v>
      </c>
    </row>
    <row r="2383" spans="5:7">
      <c r="E2383" s="206" t="s">
        <v>1599</v>
      </c>
      <c r="F2383" s="206" t="s">
        <v>417</v>
      </c>
      <c r="G2383" s="206" t="s">
        <v>416</v>
      </c>
    </row>
    <row r="2384" spans="5:7">
      <c r="E2384" s="206" t="s">
        <v>1599</v>
      </c>
      <c r="F2384" s="206" t="s">
        <v>417</v>
      </c>
      <c r="G2384" s="206" t="s">
        <v>416</v>
      </c>
    </row>
    <row r="2385" spans="5:7">
      <c r="E2385" s="206" t="s">
        <v>5042</v>
      </c>
      <c r="F2385" s="206" t="s">
        <v>417</v>
      </c>
      <c r="G2385" s="206" t="s">
        <v>416</v>
      </c>
    </row>
    <row r="2386" spans="5:7">
      <c r="E2386" s="206" t="s">
        <v>5042</v>
      </c>
      <c r="F2386" s="206" t="s">
        <v>417</v>
      </c>
      <c r="G2386" s="206" t="s">
        <v>416</v>
      </c>
    </row>
    <row r="2387" spans="5:7">
      <c r="E2387" s="206" t="s">
        <v>5042</v>
      </c>
      <c r="F2387" s="206" t="s">
        <v>417</v>
      </c>
      <c r="G2387" s="206" t="s">
        <v>416</v>
      </c>
    </row>
    <row r="2388" spans="5:7">
      <c r="E2388" s="206" t="s">
        <v>1600</v>
      </c>
      <c r="F2388" s="206" t="s">
        <v>419</v>
      </c>
      <c r="G2388" s="206" t="s">
        <v>416</v>
      </c>
    </row>
    <row r="2389" spans="5:7">
      <c r="E2389" s="206" t="s">
        <v>1600</v>
      </c>
      <c r="F2389" s="206" t="s">
        <v>419</v>
      </c>
      <c r="G2389" s="206" t="s">
        <v>416</v>
      </c>
    </row>
    <row r="2390" spans="5:7">
      <c r="E2390" s="206" t="s">
        <v>1600</v>
      </c>
      <c r="F2390" s="206" t="s">
        <v>417</v>
      </c>
      <c r="G2390" s="206" t="s">
        <v>416</v>
      </c>
    </row>
    <row r="2391" spans="5:7">
      <c r="E2391" s="206" t="s">
        <v>1600</v>
      </c>
      <c r="F2391" s="206" t="s">
        <v>417</v>
      </c>
      <c r="G2391" s="206" t="s">
        <v>416</v>
      </c>
    </row>
    <row r="2392" spans="5:7">
      <c r="E2392" s="206" t="s">
        <v>1600</v>
      </c>
      <c r="F2392" s="206" t="s">
        <v>417</v>
      </c>
      <c r="G2392" s="206" t="s">
        <v>416</v>
      </c>
    </row>
    <row r="2393" spans="5:7">
      <c r="E2393" s="206" t="s">
        <v>1600</v>
      </c>
      <c r="F2393" s="206" t="s">
        <v>417</v>
      </c>
      <c r="G2393" s="206" t="s">
        <v>416</v>
      </c>
    </row>
    <row r="2394" spans="5:7">
      <c r="E2394" s="206" t="s">
        <v>1600</v>
      </c>
      <c r="F2394" s="206" t="s">
        <v>417</v>
      </c>
      <c r="G2394" s="206" t="s">
        <v>416</v>
      </c>
    </row>
    <row r="2395" spans="5:7">
      <c r="E2395" s="206" t="s">
        <v>1600</v>
      </c>
      <c r="F2395" s="206" t="s">
        <v>417</v>
      </c>
      <c r="G2395" s="206" t="s">
        <v>416</v>
      </c>
    </row>
    <row r="2396" spans="5:7">
      <c r="E2396" s="206" t="s">
        <v>1600</v>
      </c>
      <c r="F2396" s="206" t="s">
        <v>417</v>
      </c>
      <c r="G2396" s="206" t="s">
        <v>416</v>
      </c>
    </row>
    <row r="2397" spans="5:7">
      <c r="E2397" s="206" t="s">
        <v>1600</v>
      </c>
      <c r="F2397" s="206" t="s">
        <v>417</v>
      </c>
      <c r="G2397" s="206" t="s">
        <v>416</v>
      </c>
    </row>
    <row r="2398" spans="5:7">
      <c r="E2398" s="206" t="s">
        <v>1600</v>
      </c>
      <c r="F2398" s="206" t="s">
        <v>419</v>
      </c>
      <c r="G2398" s="206" t="s">
        <v>416</v>
      </c>
    </row>
    <row r="2399" spans="5:7">
      <c r="E2399" s="206" t="s">
        <v>1600</v>
      </c>
      <c r="F2399" s="206" t="s">
        <v>419</v>
      </c>
      <c r="G2399" s="206" t="s">
        <v>416</v>
      </c>
    </row>
    <row r="2400" spans="5:7">
      <c r="E2400" s="206" t="s">
        <v>1600</v>
      </c>
      <c r="F2400" s="206" t="s">
        <v>419</v>
      </c>
      <c r="G2400" s="206" t="s">
        <v>416</v>
      </c>
    </row>
    <row r="2401" spans="5:7">
      <c r="E2401" s="206" t="s">
        <v>1600</v>
      </c>
      <c r="F2401" s="206" t="s">
        <v>419</v>
      </c>
      <c r="G2401" s="206" t="s">
        <v>416</v>
      </c>
    </row>
    <row r="2402" spans="5:7">
      <c r="E2402" s="206" t="s">
        <v>5043</v>
      </c>
      <c r="F2402" s="206" t="s">
        <v>417</v>
      </c>
      <c r="G2402" s="206" t="s">
        <v>416</v>
      </c>
    </row>
    <row r="2403" spans="5:7">
      <c r="E2403" s="206" t="s">
        <v>5043</v>
      </c>
      <c r="F2403" s="206" t="s">
        <v>417</v>
      </c>
      <c r="G2403" s="206" t="s">
        <v>416</v>
      </c>
    </row>
    <row r="2404" spans="5:7">
      <c r="E2404" s="206" t="s">
        <v>5043</v>
      </c>
      <c r="F2404" s="206" t="s">
        <v>417</v>
      </c>
      <c r="G2404" s="206" t="s">
        <v>416</v>
      </c>
    </row>
    <row r="2405" spans="5:7">
      <c r="E2405" s="206" t="s">
        <v>5044</v>
      </c>
      <c r="F2405" s="206" t="s">
        <v>4969</v>
      </c>
      <c r="G2405" s="206" t="s">
        <v>416</v>
      </c>
    </row>
    <row r="2406" spans="5:7">
      <c r="E2406" s="206" t="s">
        <v>5044</v>
      </c>
      <c r="F2406" s="206" t="s">
        <v>4969</v>
      </c>
      <c r="G2406" s="206" t="s">
        <v>416</v>
      </c>
    </row>
    <row r="2407" spans="5:7">
      <c r="E2407" s="206" t="s">
        <v>5044</v>
      </c>
      <c r="F2407" s="206" t="s">
        <v>4969</v>
      </c>
      <c r="G2407" s="206" t="s">
        <v>416</v>
      </c>
    </row>
    <row r="2408" spans="5:7">
      <c r="E2408" s="206" t="s">
        <v>1601</v>
      </c>
      <c r="F2408" s="206" t="s">
        <v>433</v>
      </c>
      <c r="G2408" s="206" t="s">
        <v>416</v>
      </c>
    </row>
    <row r="2409" spans="5:7">
      <c r="E2409" s="206" t="s">
        <v>1601</v>
      </c>
      <c r="F2409" s="206" t="s">
        <v>433</v>
      </c>
      <c r="G2409" s="206" t="s">
        <v>416</v>
      </c>
    </row>
    <row r="2410" spans="5:7">
      <c r="E2410" s="206" t="s">
        <v>1601</v>
      </c>
      <c r="F2410" s="206" t="s">
        <v>433</v>
      </c>
      <c r="G2410" s="206" t="s">
        <v>416</v>
      </c>
    </row>
    <row r="2411" spans="5:7">
      <c r="E2411" s="206" t="s">
        <v>1601</v>
      </c>
      <c r="F2411" s="206" t="s">
        <v>433</v>
      </c>
      <c r="G2411" s="206" t="s">
        <v>416</v>
      </c>
    </row>
    <row r="2412" spans="5:7">
      <c r="E2412" s="206" t="s">
        <v>1601</v>
      </c>
      <c r="F2412" s="206" t="s">
        <v>433</v>
      </c>
      <c r="G2412" s="206" t="s">
        <v>416</v>
      </c>
    </row>
    <row r="2413" spans="5:7">
      <c r="E2413" s="206" t="s">
        <v>1601</v>
      </c>
      <c r="F2413" s="206" t="s">
        <v>433</v>
      </c>
      <c r="G2413" s="206" t="s">
        <v>416</v>
      </c>
    </row>
    <row r="2414" spans="5:7">
      <c r="E2414" s="206" t="s">
        <v>5045</v>
      </c>
      <c r="F2414" s="206" t="s">
        <v>5072</v>
      </c>
      <c r="G2414" s="206" t="s">
        <v>416</v>
      </c>
    </row>
    <row r="2415" spans="5:7">
      <c r="E2415" s="206" t="s">
        <v>5046</v>
      </c>
      <c r="F2415" s="206" t="s">
        <v>5072</v>
      </c>
      <c r="G2415" s="206" t="s">
        <v>416</v>
      </c>
    </row>
    <row r="2416" spans="5:7">
      <c r="E2416" s="206" t="s">
        <v>5047</v>
      </c>
      <c r="F2416" s="206" t="s">
        <v>417</v>
      </c>
      <c r="G2416" s="206" t="s">
        <v>416</v>
      </c>
    </row>
    <row r="2417" spans="5:7">
      <c r="E2417" s="206" t="s">
        <v>5047</v>
      </c>
      <c r="F2417" s="206" t="s">
        <v>417</v>
      </c>
      <c r="G2417" s="206" t="s">
        <v>416</v>
      </c>
    </row>
    <row r="2418" spans="5:7">
      <c r="E2418" s="206" t="s">
        <v>434</v>
      </c>
      <c r="F2418" s="206" t="s">
        <v>423</v>
      </c>
      <c r="G2418" s="206" t="s">
        <v>416</v>
      </c>
    </row>
    <row r="2419" spans="5:7">
      <c r="E2419" s="206" t="s">
        <v>434</v>
      </c>
      <c r="F2419" s="206" t="s">
        <v>423</v>
      </c>
      <c r="G2419" s="206" t="s">
        <v>416</v>
      </c>
    </row>
    <row r="2420" spans="5:7">
      <c r="E2420" s="206" t="s">
        <v>434</v>
      </c>
      <c r="F2420" s="206" t="s">
        <v>421</v>
      </c>
      <c r="G2420" s="206" t="s">
        <v>1427</v>
      </c>
    </row>
    <row r="2421" spans="5:7">
      <c r="E2421" s="206" t="s">
        <v>434</v>
      </c>
      <c r="F2421" s="206" t="s">
        <v>421</v>
      </c>
      <c r="G2421" s="206" t="s">
        <v>1427</v>
      </c>
    </row>
    <row r="2422" spans="5:7">
      <c r="E2422" s="206" t="s">
        <v>434</v>
      </c>
      <c r="F2422" s="206" t="s">
        <v>421</v>
      </c>
      <c r="G2422" s="206" t="s">
        <v>1427</v>
      </c>
    </row>
    <row r="2423" spans="5:7">
      <c r="E2423" s="206" t="s">
        <v>434</v>
      </c>
      <c r="F2423" s="206" t="s">
        <v>421</v>
      </c>
      <c r="G2423" s="206" t="s">
        <v>1427</v>
      </c>
    </row>
    <row r="2424" spans="5:7">
      <c r="E2424" s="206" t="s">
        <v>434</v>
      </c>
      <c r="F2424" s="206" t="s">
        <v>423</v>
      </c>
      <c r="G2424" s="206" t="s">
        <v>416</v>
      </c>
    </row>
    <row r="2425" spans="5:7">
      <c r="E2425" s="206" t="s">
        <v>434</v>
      </c>
      <c r="F2425" s="206" t="s">
        <v>423</v>
      </c>
      <c r="G2425" s="206" t="s">
        <v>416</v>
      </c>
    </row>
    <row r="2426" spans="5:7">
      <c r="E2426" s="206" t="s">
        <v>434</v>
      </c>
      <c r="F2426" s="206" t="s">
        <v>423</v>
      </c>
      <c r="G2426" s="206" t="s">
        <v>416</v>
      </c>
    </row>
    <row r="2427" spans="5:7">
      <c r="E2427" s="206" t="s">
        <v>434</v>
      </c>
      <c r="F2427" s="206" t="s">
        <v>423</v>
      </c>
      <c r="G2427" s="206" t="s">
        <v>416</v>
      </c>
    </row>
    <row r="2428" spans="5:7">
      <c r="E2428" s="206" t="s">
        <v>1602</v>
      </c>
      <c r="F2428" s="206" t="s">
        <v>423</v>
      </c>
      <c r="G2428" s="206" t="s">
        <v>416</v>
      </c>
    </row>
    <row r="2429" spans="5:7">
      <c r="E2429" s="206" t="s">
        <v>1602</v>
      </c>
      <c r="F2429" s="206" t="s">
        <v>423</v>
      </c>
      <c r="G2429" s="206" t="s">
        <v>416</v>
      </c>
    </row>
    <row r="2430" spans="5:7">
      <c r="E2430" s="206" t="s">
        <v>1602</v>
      </c>
      <c r="F2430" s="206" t="s">
        <v>423</v>
      </c>
      <c r="G2430" s="206" t="s">
        <v>416</v>
      </c>
    </row>
    <row r="2431" spans="5:7">
      <c r="E2431" s="206" t="s">
        <v>1602</v>
      </c>
      <c r="F2431" s="206" t="s">
        <v>423</v>
      </c>
      <c r="G2431" s="206" t="s">
        <v>416</v>
      </c>
    </row>
    <row r="2432" spans="5:7">
      <c r="E2432" s="206" t="s">
        <v>1602</v>
      </c>
      <c r="F2432" s="206" t="s">
        <v>423</v>
      </c>
      <c r="G2432" s="206" t="s">
        <v>416</v>
      </c>
    </row>
    <row r="2433" spans="5:7">
      <c r="E2433" s="206" t="s">
        <v>1602</v>
      </c>
      <c r="F2433" s="206" t="s">
        <v>423</v>
      </c>
      <c r="G2433" s="206" t="s">
        <v>416</v>
      </c>
    </row>
    <row r="2434" spans="5:7">
      <c r="E2434" s="206" t="s">
        <v>1603</v>
      </c>
      <c r="F2434" s="206" t="s">
        <v>419</v>
      </c>
      <c r="G2434" s="206" t="s">
        <v>416</v>
      </c>
    </row>
    <row r="2435" spans="5:7">
      <c r="E2435" s="206" t="s">
        <v>1603</v>
      </c>
      <c r="F2435" s="206" t="s">
        <v>419</v>
      </c>
      <c r="G2435" s="206" t="s">
        <v>416</v>
      </c>
    </row>
    <row r="2436" spans="5:7">
      <c r="E2436" s="206" t="s">
        <v>1603</v>
      </c>
      <c r="F2436" s="206" t="s">
        <v>417</v>
      </c>
      <c r="G2436" s="206" t="s">
        <v>416</v>
      </c>
    </row>
    <row r="2437" spans="5:7">
      <c r="E2437" s="206" t="s">
        <v>1603</v>
      </c>
      <c r="F2437" s="206" t="s">
        <v>417</v>
      </c>
      <c r="G2437" s="206" t="s">
        <v>416</v>
      </c>
    </row>
    <row r="2438" spans="5:7">
      <c r="E2438" s="206" t="s">
        <v>1603</v>
      </c>
      <c r="F2438" s="206" t="s">
        <v>419</v>
      </c>
      <c r="G2438" s="206" t="s">
        <v>416</v>
      </c>
    </row>
    <row r="2439" spans="5:7">
      <c r="E2439" s="206" t="s">
        <v>1603</v>
      </c>
      <c r="F2439" s="206" t="s">
        <v>419</v>
      </c>
      <c r="G2439" s="206" t="s">
        <v>416</v>
      </c>
    </row>
    <row r="2440" spans="5:7">
      <c r="E2440" s="206" t="s">
        <v>1603</v>
      </c>
      <c r="F2440" s="206" t="s">
        <v>417</v>
      </c>
      <c r="G2440" s="206" t="s">
        <v>416</v>
      </c>
    </row>
    <row r="2441" spans="5:7">
      <c r="E2441" s="206" t="s">
        <v>1603</v>
      </c>
      <c r="F2441" s="206" t="s">
        <v>419</v>
      </c>
      <c r="G2441" s="206" t="s">
        <v>416</v>
      </c>
    </row>
    <row r="2442" spans="5:7">
      <c r="E2442" s="206" t="s">
        <v>1603</v>
      </c>
      <c r="F2442" s="206" t="s">
        <v>419</v>
      </c>
      <c r="G2442" s="206" t="s">
        <v>416</v>
      </c>
    </row>
    <row r="2443" spans="5:7">
      <c r="E2443" s="206" t="s">
        <v>1603</v>
      </c>
      <c r="F2443" s="206" t="s">
        <v>417</v>
      </c>
      <c r="G2443" s="206" t="s">
        <v>416</v>
      </c>
    </row>
    <row r="2444" spans="5:7">
      <c r="E2444" s="206" t="s">
        <v>1603</v>
      </c>
      <c r="F2444" s="206" t="s">
        <v>417</v>
      </c>
      <c r="G2444" s="206" t="s">
        <v>416</v>
      </c>
    </row>
    <row r="2445" spans="5:7">
      <c r="E2445" s="206" t="s">
        <v>1603</v>
      </c>
      <c r="F2445" s="206" t="s">
        <v>417</v>
      </c>
      <c r="G2445" s="206" t="s">
        <v>416</v>
      </c>
    </row>
    <row r="2446" spans="5:7">
      <c r="E2446" s="206" t="s">
        <v>1603</v>
      </c>
      <c r="F2446" s="206" t="s">
        <v>417</v>
      </c>
      <c r="G2446" s="206" t="s">
        <v>416</v>
      </c>
    </row>
    <row r="2447" spans="5:7">
      <c r="E2447" s="206" t="s">
        <v>1603</v>
      </c>
      <c r="F2447" s="206" t="s">
        <v>417</v>
      </c>
      <c r="G2447" s="206" t="s">
        <v>416</v>
      </c>
    </row>
    <row r="2448" spans="5:7">
      <c r="E2448" s="206" t="s">
        <v>5048</v>
      </c>
      <c r="F2448" s="206" t="s">
        <v>419</v>
      </c>
      <c r="G2448" s="206" t="s">
        <v>416</v>
      </c>
    </row>
    <row r="2449" spans="5:7">
      <c r="E2449" s="206" t="s">
        <v>5048</v>
      </c>
      <c r="F2449" s="206" t="s">
        <v>419</v>
      </c>
      <c r="G2449" s="206" t="s">
        <v>416</v>
      </c>
    </row>
    <row r="2450" spans="5:7">
      <c r="E2450" s="206" t="s">
        <v>5048</v>
      </c>
      <c r="F2450" s="206" t="s">
        <v>419</v>
      </c>
      <c r="G2450" s="206" t="s">
        <v>416</v>
      </c>
    </row>
    <row r="2451" spans="5:7">
      <c r="E2451" s="206" t="s">
        <v>5048</v>
      </c>
      <c r="F2451" s="206" t="s">
        <v>419</v>
      </c>
      <c r="G2451" s="206" t="s">
        <v>416</v>
      </c>
    </row>
    <row r="2452" spans="5:7">
      <c r="E2452" s="206" t="s">
        <v>5048</v>
      </c>
      <c r="F2452" s="206" t="s">
        <v>417</v>
      </c>
      <c r="G2452" s="206" t="s">
        <v>416</v>
      </c>
    </row>
    <row r="2453" spans="5:7">
      <c r="E2453" s="206" t="s">
        <v>5048</v>
      </c>
      <c r="F2453" s="206" t="s">
        <v>417</v>
      </c>
      <c r="G2453" s="206" t="s">
        <v>416</v>
      </c>
    </row>
    <row r="2454" spans="5:7">
      <c r="E2454" s="206" t="s">
        <v>5048</v>
      </c>
      <c r="F2454" s="206" t="s">
        <v>417</v>
      </c>
      <c r="G2454" s="206" t="s">
        <v>416</v>
      </c>
    </row>
    <row r="2455" spans="5:7">
      <c r="E2455" s="206" t="s">
        <v>5048</v>
      </c>
      <c r="F2455" s="206" t="s">
        <v>417</v>
      </c>
      <c r="G2455" s="206" t="s">
        <v>416</v>
      </c>
    </row>
    <row r="2456" spans="5:7">
      <c r="E2456" s="206" t="s">
        <v>1604</v>
      </c>
      <c r="F2456" s="206" t="s">
        <v>421</v>
      </c>
      <c r="G2456" s="206" t="s">
        <v>416</v>
      </c>
    </row>
    <row r="2457" spans="5:7">
      <c r="E2457" s="206" t="s">
        <v>1604</v>
      </c>
      <c r="F2457" s="206" t="s">
        <v>423</v>
      </c>
      <c r="G2457" s="206" t="s">
        <v>416</v>
      </c>
    </row>
    <row r="2458" spans="5:7">
      <c r="E2458" s="206" t="s">
        <v>1604</v>
      </c>
      <c r="F2458" s="206" t="s">
        <v>423</v>
      </c>
      <c r="G2458" s="206" t="s">
        <v>416</v>
      </c>
    </row>
    <row r="2459" spans="5:7">
      <c r="E2459" s="206" t="s">
        <v>1604</v>
      </c>
      <c r="F2459" s="206" t="s">
        <v>421</v>
      </c>
      <c r="G2459" s="206" t="s">
        <v>416</v>
      </c>
    </row>
    <row r="2460" spans="5:7">
      <c r="E2460" s="206" t="s">
        <v>1604</v>
      </c>
      <c r="F2460" s="206" t="s">
        <v>421</v>
      </c>
      <c r="G2460" s="206" t="s">
        <v>416</v>
      </c>
    </row>
    <row r="2461" spans="5:7">
      <c r="E2461" s="206" t="s">
        <v>1604</v>
      </c>
      <c r="F2461" s="206" t="s">
        <v>423</v>
      </c>
      <c r="G2461" s="206" t="s">
        <v>416</v>
      </c>
    </row>
    <row r="2462" spans="5:7">
      <c r="E2462" s="206" t="s">
        <v>1604</v>
      </c>
      <c r="F2462" s="206" t="s">
        <v>423</v>
      </c>
      <c r="G2462" s="206" t="s">
        <v>416</v>
      </c>
    </row>
    <row r="2463" spans="5:7">
      <c r="E2463" s="206" t="s">
        <v>1604</v>
      </c>
      <c r="F2463" s="206" t="s">
        <v>423</v>
      </c>
      <c r="G2463" s="206" t="s">
        <v>416</v>
      </c>
    </row>
    <row r="2464" spans="5:7">
      <c r="E2464" s="206" t="s">
        <v>1604</v>
      </c>
      <c r="F2464" s="206" t="s">
        <v>423</v>
      </c>
      <c r="G2464" s="206" t="s">
        <v>416</v>
      </c>
    </row>
    <row r="2465" spans="5:7">
      <c r="E2465" s="206" t="s">
        <v>1604</v>
      </c>
      <c r="F2465" s="206" t="s">
        <v>421</v>
      </c>
      <c r="G2465" s="206" t="s">
        <v>416</v>
      </c>
    </row>
    <row r="2466" spans="5:7">
      <c r="E2466" s="206" t="s">
        <v>1604</v>
      </c>
      <c r="F2466" s="206" t="s">
        <v>421</v>
      </c>
      <c r="G2466" s="206" t="s">
        <v>416</v>
      </c>
    </row>
    <row r="2467" spans="5:7">
      <c r="E2467" s="206" t="s">
        <v>1605</v>
      </c>
      <c r="F2467" s="206" t="s">
        <v>422</v>
      </c>
      <c r="G2467" s="206" t="s">
        <v>416</v>
      </c>
    </row>
    <row r="2468" spans="5:7">
      <c r="E2468" s="206" t="s">
        <v>1605</v>
      </c>
      <c r="F2468" s="206" t="s">
        <v>422</v>
      </c>
      <c r="G2468" s="206" t="s">
        <v>416</v>
      </c>
    </row>
    <row r="2469" spans="5:7">
      <c r="E2469" s="206" t="s">
        <v>1605</v>
      </c>
      <c r="F2469" s="206" t="s">
        <v>422</v>
      </c>
      <c r="G2469" s="206" t="s">
        <v>416</v>
      </c>
    </row>
    <row r="2470" spans="5:7">
      <c r="E2470" s="206" t="s">
        <v>1605</v>
      </c>
      <c r="F2470" s="206" t="s">
        <v>422</v>
      </c>
      <c r="G2470" s="206" t="s">
        <v>416</v>
      </c>
    </row>
    <row r="2471" spans="5:7">
      <c r="E2471" s="206" t="s">
        <v>1606</v>
      </c>
      <c r="F2471" s="206" t="s">
        <v>417</v>
      </c>
      <c r="G2471" s="206" t="s">
        <v>416</v>
      </c>
    </row>
    <row r="2472" spans="5:7">
      <c r="E2472" s="206" t="s">
        <v>1606</v>
      </c>
      <c r="F2472" s="206" t="s">
        <v>417</v>
      </c>
      <c r="G2472" s="206" t="s">
        <v>416</v>
      </c>
    </row>
    <row r="2473" spans="5:7">
      <c r="E2473" s="206" t="s">
        <v>1606</v>
      </c>
      <c r="F2473" s="206" t="s">
        <v>417</v>
      </c>
      <c r="G2473" s="206" t="s">
        <v>416</v>
      </c>
    </row>
    <row r="2474" spans="5:7">
      <c r="E2474" s="206" t="s">
        <v>1606</v>
      </c>
      <c r="F2474" s="206" t="s">
        <v>417</v>
      </c>
      <c r="G2474" s="206" t="s">
        <v>416</v>
      </c>
    </row>
    <row r="2475" spans="5:7">
      <c r="E2475" s="206" t="s">
        <v>1606</v>
      </c>
      <c r="F2475" s="206" t="s">
        <v>417</v>
      </c>
      <c r="G2475" s="206" t="s">
        <v>416</v>
      </c>
    </row>
    <row r="2476" spans="5:7">
      <c r="E2476" s="206" t="s">
        <v>1606</v>
      </c>
      <c r="F2476" s="206" t="s">
        <v>417</v>
      </c>
      <c r="G2476" s="206" t="s">
        <v>416</v>
      </c>
    </row>
    <row r="2477" spans="5:7">
      <c r="E2477" s="206" t="s">
        <v>1606</v>
      </c>
      <c r="F2477" s="206" t="s">
        <v>417</v>
      </c>
      <c r="G2477" s="206" t="s">
        <v>416</v>
      </c>
    </row>
    <row r="2478" spans="5:7">
      <c r="E2478" s="206" t="s">
        <v>1606</v>
      </c>
      <c r="F2478" s="206" t="s">
        <v>417</v>
      </c>
      <c r="G2478" s="206" t="s">
        <v>416</v>
      </c>
    </row>
    <row r="2479" spans="5:7">
      <c r="E2479" s="206" t="s">
        <v>5049</v>
      </c>
      <c r="F2479" s="206" t="s">
        <v>419</v>
      </c>
      <c r="G2479" s="206" t="s">
        <v>416</v>
      </c>
    </row>
    <row r="2480" spans="5:7">
      <c r="E2480" s="206" t="s">
        <v>5049</v>
      </c>
      <c r="F2480" s="206" t="s">
        <v>419</v>
      </c>
      <c r="G2480" s="206" t="s">
        <v>416</v>
      </c>
    </row>
    <row r="2481" spans="5:7">
      <c r="E2481" s="206" t="s">
        <v>5049</v>
      </c>
      <c r="F2481" s="206" t="s">
        <v>417</v>
      </c>
      <c r="G2481" s="206" t="s">
        <v>416</v>
      </c>
    </row>
    <row r="2482" spans="5:7">
      <c r="E2482" s="206" t="s">
        <v>5049</v>
      </c>
      <c r="F2482" s="206" t="s">
        <v>417</v>
      </c>
      <c r="G2482" s="206" t="s">
        <v>416</v>
      </c>
    </row>
    <row r="2483" spans="5:7">
      <c r="E2483" s="206" t="s">
        <v>5049</v>
      </c>
      <c r="F2483" s="206" t="s">
        <v>419</v>
      </c>
      <c r="G2483" s="206" t="s">
        <v>416</v>
      </c>
    </row>
    <row r="2484" spans="5:7">
      <c r="E2484" s="206" t="s">
        <v>5049</v>
      </c>
      <c r="F2484" s="206" t="s">
        <v>419</v>
      </c>
      <c r="G2484" s="206" t="s">
        <v>416</v>
      </c>
    </row>
    <row r="2485" spans="5:7">
      <c r="E2485" s="206" t="s">
        <v>5049</v>
      </c>
      <c r="F2485" s="206" t="s">
        <v>417</v>
      </c>
      <c r="G2485" s="206" t="s">
        <v>416</v>
      </c>
    </row>
    <row r="2486" spans="5:7">
      <c r="E2486" s="206" t="s">
        <v>5049</v>
      </c>
      <c r="F2486" s="206" t="s">
        <v>417</v>
      </c>
      <c r="G2486" s="206" t="s">
        <v>416</v>
      </c>
    </row>
    <row r="2487" spans="5:7">
      <c r="E2487" s="206" t="s">
        <v>5049</v>
      </c>
      <c r="F2487" s="206" t="s">
        <v>417</v>
      </c>
      <c r="G2487" s="206" t="s">
        <v>416</v>
      </c>
    </row>
    <row r="2488" spans="5:7">
      <c r="E2488" s="206" t="s">
        <v>5049</v>
      </c>
      <c r="F2488" s="206" t="s">
        <v>417</v>
      </c>
      <c r="G2488" s="206" t="s">
        <v>416</v>
      </c>
    </row>
    <row r="2489" spans="5:7">
      <c r="E2489" s="206" t="s">
        <v>5049</v>
      </c>
      <c r="F2489" s="206" t="s">
        <v>419</v>
      </c>
      <c r="G2489" s="206" t="s">
        <v>416</v>
      </c>
    </row>
    <row r="2490" spans="5:7">
      <c r="E2490" s="206" t="s">
        <v>5049</v>
      </c>
      <c r="F2490" s="206" t="s">
        <v>419</v>
      </c>
      <c r="G2490" s="206" t="s">
        <v>416</v>
      </c>
    </row>
    <row r="2491" spans="5:7">
      <c r="E2491" s="206" t="s">
        <v>1607</v>
      </c>
      <c r="F2491" s="206" t="s">
        <v>421</v>
      </c>
      <c r="G2491" s="206" t="s">
        <v>416</v>
      </c>
    </row>
    <row r="2492" spans="5:7">
      <c r="E2492" s="206" t="s">
        <v>1607</v>
      </c>
      <c r="F2492" s="206" t="s">
        <v>421</v>
      </c>
      <c r="G2492" s="206" t="s">
        <v>416</v>
      </c>
    </row>
    <row r="2493" spans="5:7">
      <c r="E2493" s="206" t="s">
        <v>1607</v>
      </c>
      <c r="F2493" s="206" t="s">
        <v>421</v>
      </c>
      <c r="G2493" s="206" t="s">
        <v>416</v>
      </c>
    </row>
    <row r="2494" spans="5:7">
      <c r="E2494" s="206" t="s">
        <v>1607</v>
      </c>
      <c r="F2494" s="206" t="s">
        <v>421</v>
      </c>
      <c r="G2494" s="206" t="s">
        <v>416</v>
      </c>
    </row>
    <row r="2495" spans="5:7">
      <c r="E2495" s="206" t="s">
        <v>1607</v>
      </c>
      <c r="F2495" s="206" t="s">
        <v>421</v>
      </c>
      <c r="G2495" s="206" t="s">
        <v>416</v>
      </c>
    </row>
    <row r="2496" spans="5:7">
      <c r="E2496" s="206" t="s">
        <v>1607</v>
      </c>
      <c r="F2496" s="206" t="s">
        <v>421</v>
      </c>
      <c r="G2496" s="206" t="s">
        <v>416</v>
      </c>
    </row>
    <row r="2497" spans="5:7">
      <c r="E2497" s="206" t="s">
        <v>5050</v>
      </c>
      <c r="F2497" s="206" t="s">
        <v>5072</v>
      </c>
      <c r="G2497" s="206" t="s">
        <v>416</v>
      </c>
    </row>
    <row r="2498" spans="5:7">
      <c r="E2498" s="206" t="s">
        <v>5050</v>
      </c>
      <c r="F2498" s="206" t="s">
        <v>5072</v>
      </c>
      <c r="G2498" s="206" t="s">
        <v>416</v>
      </c>
    </row>
    <row r="2499" spans="5:7">
      <c r="E2499" s="206" t="s">
        <v>1608</v>
      </c>
      <c r="F2499" s="206" t="s">
        <v>421</v>
      </c>
      <c r="G2499" s="206" t="s">
        <v>416</v>
      </c>
    </row>
    <row r="2500" spans="5:7">
      <c r="E2500" s="206" t="s">
        <v>1608</v>
      </c>
      <c r="F2500" s="206" t="s">
        <v>421</v>
      </c>
      <c r="G2500" s="206" t="s">
        <v>416</v>
      </c>
    </row>
    <row r="2501" spans="5:7">
      <c r="E2501" s="206" t="s">
        <v>1608</v>
      </c>
      <c r="F2501" s="206" t="s">
        <v>421</v>
      </c>
      <c r="G2501" s="206" t="s">
        <v>416</v>
      </c>
    </row>
    <row r="2502" spans="5:7">
      <c r="E2502" s="206" t="s">
        <v>1608</v>
      </c>
      <c r="F2502" s="206" t="s">
        <v>421</v>
      </c>
      <c r="G2502" s="206" t="s">
        <v>416</v>
      </c>
    </row>
    <row r="2503" spans="5:7">
      <c r="E2503" s="206" t="s">
        <v>1608</v>
      </c>
      <c r="F2503" s="206" t="s">
        <v>421</v>
      </c>
      <c r="G2503" s="206" t="s">
        <v>416</v>
      </c>
    </row>
    <row r="2504" spans="5:7">
      <c r="E2504" s="206" t="s">
        <v>1608</v>
      </c>
      <c r="F2504" s="206" t="s">
        <v>421</v>
      </c>
      <c r="G2504" s="206" t="s">
        <v>416</v>
      </c>
    </row>
    <row r="2505" spans="5:7">
      <c r="E2505" s="206" t="s">
        <v>1609</v>
      </c>
      <c r="F2505" s="206" t="s">
        <v>421</v>
      </c>
      <c r="G2505" s="206" t="s">
        <v>416</v>
      </c>
    </row>
    <row r="2506" spans="5:7">
      <c r="E2506" s="206" t="s">
        <v>1609</v>
      </c>
      <c r="F2506" s="206" t="s">
        <v>421</v>
      </c>
      <c r="G2506" s="206" t="s">
        <v>416</v>
      </c>
    </row>
    <row r="2507" spans="5:7">
      <c r="E2507" s="206" t="s">
        <v>1609</v>
      </c>
      <c r="F2507" s="206" t="s">
        <v>421</v>
      </c>
      <c r="G2507" s="206" t="s">
        <v>416</v>
      </c>
    </row>
    <row r="2508" spans="5:7">
      <c r="E2508" s="206" t="s">
        <v>1609</v>
      </c>
      <c r="F2508" s="206" t="s">
        <v>421</v>
      </c>
      <c r="G2508" s="206" t="s">
        <v>416</v>
      </c>
    </row>
    <row r="2509" spans="5:7">
      <c r="E2509" s="206" t="s">
        <v>1609</v>
      </c>
      <c r="F2509" s="206" t="s">
        <v>421</v>
      </c>
      <c r="G2509" s="206" t="s">
        <v>416</v>
      </c>
    </row>
    <row r="2510" spans="5:7">
      <c r="E2510" s="206" t="s">
        <v>1609</v>
      </c>
      <c r="F2510" s="206" t="s">
        <v>421</v>
      </c>
      <c r="G2510" s="206" t="s">
        <v>416</v>
      </c>
    </row>
    <row r="2511" spans="5:7">
      <c r="E2511" s="206" t="s">
        <v>5051</v>
      </c>
      <c r="F2511" s="206" t="s">
        <v>422</v>
      </c>
      <c r="G2511" s="206" t="s">
        <v>416</v>
      </c>
    </row>
    <row r="2512" spans="5:7">
      <c r="E2512" s="206" t="s">
        <v>5051</v>
      </c>
      <c r="F2512" s="206" t="s">
        <v>422</v>
      </c>
      <c r="G2512" s="206" t="s">
        <v>416</v>
      </c>
    </row>
    <row r="2513" spans="5:7">
      <c r="E2513" s="206" t="s">
        <v>5051</v>
      </c>
      <c r="F2513" s="206" t="s">
        <v>422</v>
      </c>
      <c r="G2513" s="206" t="s">
        <v>416</v>
      </c>
    </row>
    <row r="2514" spans="5:7">
      <c r="E2514" s="206" t="s">
        <v>5051</v>
      </c>
      <c r="F2514" s="206" t="s">
        <v>422</v>
      </c>
      <c r="G2514" s="206" t="s">
        <v>416</v>
      </c>
    </row>
    <row r="2515" spans="5:7">
      <c r="E2515" s="206" t="s">
        <v>5052</v>
      </c>
      <c r="F2515" s="206" t="s">
        <v>433</v>
      </c>
      <c r="G2515" s="206" t="s">
        <v>416</v>
      </c>
    </row>
    <row r="2516" spans="5:7">
      <c r="E2516" s="206" t="s">
        <v>5052</v>
      </c>
      <c r="F2516" s="206" t="s">
        <v>433</v>
      </c>
      <c r="G2516" s="206" t="s">
        <v>416</v>
      </c>
    </row>
    <row r="2517" spans="5:7">
      <c r="E2517" s="206" t="s">
        <v>5052</v>
      </c>
      <c r="F2517" s="206" t="s">
        <v>433</v>
      </c>
      <c r="G2517" s="206" t="s">
        <v>416</v>
      </c>
    </row>
    <row r="2518" spans="5:7">
      <c r="E2518" s="206" t="s">
        <v>5052</v>
      </c>
      <c r="F2518" s="206" t="s">
        <v>433</v>
      </c>
      <c r="G2518" s="206" t="s">
        <v>416</v>
      </c>
    </row>
    <row r="2519" spans="5:7">
      <c r="E2519" s="206" t="s">
        <v>5052</v>
      </c>
      <c r="F2519" s="206" t="s">
        <v>433</v>
      </c>
      <c r="G2519" s="206" t="s">
        <v>416</v>
      </c>
    </row>
    <row r="2520" spans="5:7">
      <c r="E2520" s="206" t="s">
        <v>5052</v>
      </c>
      <c r="F2520" s="206" t="s">
        <v>433</v>
      </c>
      <c r="G2520" s="206" t="s">
        <v>416</v>
      </c>
    </row>
    <row r="2521" spans="5:7">
      <c r="E2521" s="206" t="s">
        <v>1610</v>
      </c>
      <c r="F2521" s="206" t="s">
        <v>419</v>
      </c>
      <c r="G2521" s="206" t="s">
        <v>416</v>
      </c>
    </row>
    <row r="2522" spans="5:7">
      <c r="E2522" s="206" t="s">
        <v>1610</v>
      </c>
      <c r="F2522" s="206" t="s">
        <v>419</v>
      </c>
      <c r="G2522" s="206" t="s">
        <v>416</v>
      </c>
    </row>
    <row r="2523" spans="5:7">
      <c r="E2523" s="206" t="s">
        <v>1610</v>
      </c>
      <c r="F2523" s="206" t="s">
        <v>417</v>
      </c>
      <c r="G2523" s="206" t="s">
        <v>416</v>
      </c>
    </row>
    <row r="2524" spans="5:7">
      <c r="E2524" s="206" t="s">
        <v>1610</v>
      </c>
      <c r="F2524" s="206" t="s">
        <v>419</v>
      </c>
      <c r="G2524" s="206" t="s">
        <v>416</v>
      </c>
    </row>
    <row r="2525" spans="5:7">
      <c r="E2525" s="206" t="s">
        <v>1610</v>
      </c>
      <c r="F2525" s="206" t="s">
        <v>419</v>
      </c>
      <c r="G2525" s="206" t="s">
        <v>416</v>
      </c>
    </row>
    <row r="2526" spans="5:7">
      <c r="E2526" s="206" t="s">
        <v>1610</v>
      </c>
      <c r="F2526" s="206" t="s">
        <v>419</v>
      </c>
      <c r="G2526" s="206" t="s">
        <v>416</v>
      </c>
    </row>
    <row r="2527" spans="5:7">
      <c r="E2527" s="206" t="s">
        <v>1610</v>
      </c>
      <c r="F2527" s="206" t="s">
        <v>419</v>
      </c>
      <c r="G2527" s="206" t="s">
        <v>416</v>
      </c>
    </row>
    <row r="2528" spans="5:7">
      <c r="E2528" s="206" t="s">
        <v>1610</v>
      </c>
      <c r="F2528" s="206" t="s">
        <v>417</v>
      </c>
      <c r="G2528" s="206" t="s">
        <v>416</v>
      </c>
    </row>
    <row r="2529" spans="5:7">
      <c r="E2529" s="206" t="s">
        <v>1610</v>
      </c>
      <c r="F2529" s="206" t="s">
        <v>417</v>
      </c>
      <c r="G2529" s="206" t="s">
        <v>416</v>
      </c>
    </row>
    <row r="2530" spans="5:7">
      <c r="E2530" s="206" t="s">
        <v>1611</v>
      </c>
      <c r="F2530" s="206" t="s">
        <v>419</v>
      </c>
      <c r="G2530" s="206" t="s">
        <v>416</v>
      </c>
    </row>
    <row r="2531" spans="5:7">
      <c r="E2531" s="206" t="s">
        <v>1611</v>
      </c>
      <c r="F2531" s="206" t="s">
        <v>419</v>
      </c>
      <c r="G2531" s="206" t="s">
        <v>416</v>
      </c>
    </row>
    <row r="2532" spans="5:7">
      <c r="E2532" s="206" t="s">
        <v>1611</v>
      </c>
      <c r="F2532" s="206" t="s">
        <v>419</v>
      </c>
      <c r="G2532" s="206" t="s">
        <v>416</v>
      </c>
    </row>
    <row r="2533" spans="5:7">
      <c r="E2533" s="206" t="s">
        <v>1611</v>
      </c>
      <c r="F2533" s="206" t="s">
        <v>419</v>
      </c>
      <c r="G2533" s="206" t="s">
        <v>416</v>
      </c>
    </row>
    <row r="2534" spans="5:7">
      <c r="E2534" s="206" t="s">
        <v>1611</v>
      </c>
      <c r="F2534" s="206" t="s">
        <v>419</v>
      </c>
      <c r="G2534" s="206" t="s">
        <v>416</v>
      </c>
    </row>
    <row r="2535" spans="5:7">
      <c r="E2535" s="206" t="s">
        <v>1611</v>
      </c>
      <c r="F2535" s="206" t="s">
        <v>419</v>
      </c>
      <c r="G2535" s="206" t="s">
        <v>416</v>
      </c>
    </row>
    <row r="2536" spans="5:7">
      <c r="E2536" s="206" t="s">
        <v>1612</v>
      </c>
      <c r="F2536" s="206" t="s">
        <v>419</v>
      </c>
      <c r="G2536" s="206" t="s">
        <v>416</v>
      </c>
    </row>
    <row r="2537" spans="5:7">
      <c r="E2537" s="206" t="s">
        <v>1612</v>
      </c>
      <c r="F2537" s="206" t="s">
        <v>417</v>
      </c>
      <c r="G2537" s="206" t="s">
        <v>416</v>
      </c>
    </row>
    <row r="2538" spans="5:7">
      <c r="E2538" s="206" t="s">
        <v>1612</v>
      </c>
      <c r="F2538" s="206" t="s">
        <v>417</v>
      </c>
      <c r="G2538" s="206" t="s">
        <v>416</v>
      </c>
    </row>
    <row r="2539" spans="5:7">
      <c r="E2539" s="206" t="s">
        <v>1612</v>
      </c>
      <c r="F2539" s="206" t="s">
        <v>417</v>
      </c>
      <c r="G2539" s="206" t="s">
        <v>416</v>
      </c>
    </row>
    <row r="2540" spans="5:7">
      <c r="E2540" s="206" t="s">
        <v>1612</v>
      </c>
      <c r="F2540" s="206" t="s">
        <v>417</v>
      </c>
      <c r="G2540" s="206" t="s">
        <v>416</v>
      </c>
    </row>
    <row r="2541" spans="5:7">
      <c r="E2541" s="206" t="s">
        <v>1612</v>
      </c>
      <c r="F2541" s="206" t="s">
        <v>417</v>
      </c>
      <c r="G2541" s="206" t="s">
        <v>416</v>
      </c>
    </row>
    <row r="2542" spans="5:7">
      <c r="E2542" s="206" t="s">
        <v>1612</v>
      </c>
      <c r="F2542" s="206" t="s">
        <v>417</v>
      </c>
      <c r="G2542" s="206" t="s">
        <v>416</v>
      </c>
    </row>
    <row r="2543" spans="5:7">
      <c r="E2543" s="206" t="s">
        <v>1612</v>
      </c>
      <c r="F2543" s="206" t="s">
        <v>417</v>
      </c>
      <c r="G2543" s="206" t="s">
        <v>416</v>
      </c>
    </row>
    <row r="2544" spans="5:7">
      <c r="E2544" s="206" t="s">
        <v>1612</v>
      </c>
      <c r="F2544" s="206" t="s">
        <v>417</v>
      </c>
      <c r="G2544" s="206" t="s">
        <v>416</v>
      </c>
    </row>
    <row r="2545" spans="5:7">
      <c r="E2545" s="206" t="s">
        <v>1612</v>
      </c>
      <c r="F2545" s="206" t="s">
        <v>419</v>
      </c>
      <c r="G2545" s="206" t="s">
        <v>416</v>
      </c>
    </row>
    <row r="2546" spans="5:7">
      <c r="E2546" s="206" t="s">
        <v>1612</v>
      </c>
      <c r="F2546" s="206" t="s">
        <v>419</v>
      </c>
      <c r="G2546" s="206" t="s">
        <v>416</v>
      </c>
    </row>
    <row r="2547" spans="5:7">
      <c r="E2547" s="206" t="s">
        <v>1612</v>
      </c>
      <c r="F2547" s="206" t="s">
        <v>419</v>
      </c>
      <c r="G2547" s="206" t="s">
        <v>416</v>
      </c>
    </row>
    <row r="2548" spans="5:7">
      <c r="E2548" s="206" t="s">
        <v>1612</v>
      </c>
      <c r="F2548" s="206" t="s">
        <v>419</v>
      </c>
      <c r="G2548" s="206" t="s">
        <v>416</v>
      </c>
    </row>
    <row r="2549" spans="5:7">
      <c r="E2549" s="206" t="s">
        <v>1613</v>
      </c>
      <c r="F2549" s="206" t="s">
        <v>433</v>
      </c>
      <c r="G2549" s="206" t="s">
        <v>416</v>
      </c>
    </row>
    <row r="2550" spans="5:7">
      <c r="E2550" s="206" t="s">
        <v>1613</v>
      </c>
      <c r="F2550" s="206" t="s">
        <v>433</v>
      </c>
      <c r="G2550" s="206" t="s">
        <v>416</v>
      </c>
    </row>
    <row r="2551" spans="5:7">
      <c r="E2551" s="206" t="s">
        <v>1613</v>
      </c>
      <c r="F2551" s="206" t="s">
        <v>433</v>
      </c>
      <c r="G2551" s="206" t="s">
        <v>416</v>
      </c>
    </row>
    <row r="2552" spans="5:7">
      <c r="E2552" s="206" t="s">
        <v>1613</v>
      </c>
      <c r="F2552" s="206" t="s">
        <v>433</v>
      </c>
      <c r="G2552" s="206" t="s">
        <v>416</v>
      </c>
    </row>
    <row r="2553" spans="5:7">
      <c r="E2553" s="206" t="s">
        <v>1614</v>
      </c>
      <c r="F2553" s="206" t="s">
        <v>433</v>
      </c>
      <c r="G2553" s="206" t="s">
        <v>416</v>
      </c>
    </row>
    <row r="2554" spans="5:7">
      <c r="E2554" s="206" t="s">
        <v>1614</v>
      </c>
      <c r="F2554" s="206" t="s">
        <v>433</v>
      </c>
      <c r="G2554" s="206" t="s">
        <v>416</v>
      </c>
    </row>
    <row r="2555" spans="5:7">
      <c r="E2555" s="206" t="s">
        <v>1615</v>
      </c>
      <c r="F2555" s="206" t="s">
        <v>417</v>
      </c>
      <c r="G2555" s="206" t="s">
        <v>416</v>
      </c>
    </row>
    <row r="2556" spans="5:7">
      <c r="E2556" s="206" t="s">
        <v>1615</v>
      </c>
      <c r="F2556" s="206" t="s">
        <v>417</v>
      </c>
      <c r="G2556" s="206" t="s">
        <v>416</v>
      </c>
    </row>
    <row r="2557" spans="5:7">
      <c r="E2557" s="206" t="s">
        <v>1615</v>
      </c>
      <c r="F2557" s="206" t="s">
        <v>417</v>
      </c>
      <c r="G2557" s="206" t="s">
        <v>416</v>
      </c>
    </row>
    <row r="2558" spans="5:7">
      <c r="E2558" s="206" t="s">
        <v>1615</v>
      </c>
      <c r="F2558" s="206" t="s">
        <v>417</v>
      </c>
      <c r="G2558" s="206" t="s">
        <v>416</v>
      </c>
    </row>
    <row r="2559" spans="5:7">
      <c r="E2559" s="206" t="s">
        <v>1615</v>
      </c>
      <c r="F2559" s="206" t="s">
        <v>417</v>
      </c>
      <c r="G2559" s="206" t="s">
        <v>416</v>
      </c>
    </row>
    <row r="2560" spans="5:7">
      <c r="E2560" s="206" t="s">
        <v>1615</v>
      </c>
      <c r="F2560" s="206" t="s">
        <v>417</v>
      </c>
      <c r="G2560" s="206" t="s">
        <v>416</v>
      </c>
    </row>
    <row r="2561" spans="5:7">
      <c r="E2561" s="206" t="s">
        <v>1615</v>
      </c>
      <c r="F2561" s="206" t="s">
        <v>419</v>
      </c>
      <c r="G2561" s="206" t="s">
        <v>416</v>
      </c>
    </row>
    <row r="2562" spans="5:7">
      <c r="E2562" s="206" t="s">
        <v>1615</v>
      </c>
      <c r="F2562" s="206" t="s">
        <v>419</v>
      </c>
      <c r="G2562" s="206" t="s">
        <v>416</v>
      </c>
    </row>
    <row r="2563" spans="5:7">
      <c r="E2563" s="206" t="s">
        <v>1615</v>
      </c>
      <c r="F2563" s="206" t="s">
        <v>419</v>
      </c>
      <c r="G2563" s="206" t="s">
        <v>416</v>
      </c>
    </row>
    <row r="2564" spans="5:7">
      <c r="E2564" s="206" t="s">
        <v>1615</v>
      </c>
      <c r="F2564" s="206" t="s">
        <v>419</v>
      </c>
      <c r="G2564" s="206" t="s">
        <v>416</v>
      </c>
    </row>
    <row r="2565" spans="5:7">
      <c r="E2565" s="206" t="s">
        <v>435</v>
      </c>
      <c r="F2565" s="206" t="s">
        <v>421</v>
      </c>
      <c r="G2565" s="206" t="s">
        <v>416</v>
      </c>
    </row>
    <row r="2566" spans="5:7">
      <c r="E2566" s="206" t="s">
        <v>435</v>
      </c>
      <c r="F2566" s="206" t="s">
        <v>421</v>
      </c>
      <c r="G2566" s="206" t="s">
        <v>416</v>
      </c>
    </row>
    <row r="2567" spans="5:7">
      <c r="E2567" s="206" t="s">
        <v>435</v>
      </c>
      <c r="F2567" s="206" t="s">
        <v>421</v>
      </c>
      <c r="G2567" s="206" t="s">
        <v>416</v>
      </c>
    </row>
    <row r="2568" spans="5:7">
      <c r="E2568" s="206" t="s">
        <v>435</v>
      </c>
      <c r="F2568" s="206" t="s">
        <v>421</v>
      </c>
      <c r="G2568" s="206" t="s">
        <v>416</v>
      </c>
    </row>
    <row r="2569" spans="5:7">
      <c r="E2569" s="206" t="s">
        <v>435</v>
      </c>
      <c r="F2569" s="206" t="s">
        <v>423</v>
      </c>
      <c r="G2569" s="206" t="s">
        <v>1427</v>
      </c>
    </row>
    <row r="2570" spans="5:7">
      <c r="E2570" s="206" t="s">
        <v>435</v>
      </c>
      <c r="F2570" s="206" t="s">
        <v>423</v>
      </c>
      <c r="G2570" s="206" t="s">
        <v>1427</v>
      </c>
    </row>
    <row r="2571" spans="5:7">
      <c r="E2571" s="206" t="s">
        <v>436</v>
      </c>
      <c r="F2571" s="206" t="s">
        <v>421</v>
      </c>
      <c r="G2571" s="206" t="s">
        <v>416</v>
      </c>
    </row>
    <row r="2572" spans="5:7">
      <c r="E2572" s="206" t="s">
        <v>436</v>
      </c>
      <c r="F2572" s="206" t="s">
        <v>422</v>
      </c>
      <c r="G2572" s="206" t="s">
        <v>416</v>
      </c>
    </row>
    <row r="2573" spans="5:7">
      <c r="E2573" s="206" t="s">
        <v>436</v>
      </c>
      <c r="F2573" s="206" t="s">
        <v>422</v>
      </c>
      <c r="G2573" s="206" t="s">
        <v>416</v>
      </c>
    </row>
    <row r="2574" spans="5:7">
      <c r="E2574" s="206" t="s">
        <v>436</v>
      </c>
      <c r="F2574" s="206" t="s">
        <v>422</v>
      </c>
      <c r="G2574" s="206" t="s">
        <v>416</v>
      </c>
    </row>
    <row r="2575" spans="5:7">
      <c r="E2575" s="206" t="s">
        <v>436</v>
      </c>
      <c r="F2575" s="206" t="s">
        <v>422</v>
      </c>
      <c r="G2575" s="206" t="s">
        <v>416</v>
      </c>
    </row>
    <row r="2576" spans="5:7">
      <c r="E2576" s="206" t="s">
        <v>436</v>
      </c>
      <c r="F2576" s="206" t="s">
        <v>421</v>
      </c>
      <c r="G2576" s="206" t="s">
        <v>416</v>
      </c>
    </row>
    <row r="2577" spans="5:7">
      <c r="E2577" s="206" t="s">
        <v>436</v>
      </c>
      <c r="F2577" s="206" t="s">
        <v>421</v>
      </c>
      <c r="G2577" s="206" t="s">
        <v>416</v>
      </c>
    </row>
    <row r="2578" spans="5:7">
      <c r="E2578" s="206" t="s">
        <v>436</v>
      </c>
      <c r="F2578" s="206" t="s">
        <v>421</v>
      </c>
      <c r="G2578" s="206" t="s">
        <v>416</v>
      </c>
    </row>
    <row r="2579" spans="5:7">
      <c r="E2579" s="206" t="s">
        <v>437</v>
      </c>
      <c r="F2579" s="206" t="s">
        <v>437</v>
      </c>
      <c r="G2579" s="206" t="s">
        <v>416</v>
      </c>
    </row>
    <row r="2580" spans="5:7">
      <c r="E2580" s="206" t="s">
        <v>437</v>
      </c>
      <c r="F2580" s="206" t="s">
        <v>437</v>
      </c>
      <c r="G2580" s="206" t="s">
        <v>416</v>
      </c>
    </row>
    <row r="2581" spans="5:7">
      <c r="E2581" s="206" t="s">
        <v>437</v>
      </c>
      <c r="F2581" s="206" t="s">
        <v>437</v>
      </c>
      <c r="G2581" s="206" t="s">
        <v>416</v>
      </c>
    </row>
    <row r="2582" spans="5:7">
      <c r="E2582" s="206" t="s">
        <v>437</v>
      </c>
      <c r="F2582" s="206" t="s">
        <v>437</v>
      </c>
      <c r="G2582" s="206" t="s">
        <v>416</v>
      </c>
    </row>
    <row r="2583" spans="5:7">
      <c r="E2583" s="206" t="s">
        <v>437</v>
      </c>
      <c r="F2583" s="206" t="s">
        <v>437</v>
      </c>
      <c r="G2583" s="206" t="s">
        <v>416</v>
      </c>
    </row>
    <row r="2584" spans="5:7">
      <c r="E2584" s="206" t="s">
        <v>437</v>
      </c>
      <c r="F2584" s="206" t="s">
        <v>437</v>
      </c>
      <c r="G2584" s="206" t="s">
        <v>416</v>
      </c>
    </row>
    <row r="2585" spans="5:7">
      <c r="E2585" s="206" t="s">
        <v>1616</v>
      </c>
      <c r="F2585" s="206" t="s">
        <v>433</v>
      </c>
      <c r="G2585" s="206" t="s">
        <v>416</v>
      </c>
    </row>
    <row r="2586" spans="5:7">
      <c r="E2586" s="206" t="s">
        <v>1616</v>
      </c>
      <c r="F2586" s="206" t="s">
        <v>433</v>
      </c>
      <c r="G2586" s="206" t="s">
        <v>416</v>
      </c>
    </row>
    <row r="2587" spans="5:7">
      <c r="E2587" s="206" t="s">
        <v>1616</v>
      </c>
      <c r="F2587" s="206" t="s">
        <v>433</v>
      </c>
      <c r="G2587" s="206" t="s">
        <v>416</v>
      </c>
    </row>
    <row r="2588" spans="5:7">
      <c r="E2588" s="206" t="s">
        <v>1616</v>
      </c>
      <c r="F2588" s="206" t="s">
        <v>433</v>
      </c>
      <c r="G2588" s="206" t="s">
        <v>416</v>
      </c>
    </row>
    <row r="2589" spans="5:7">
      <c r="E2589" s="206" t="s">
        <v>1616</v>
      </c>
      <c r="F2589" s="206" t="s">
        <v>433</v>
      </c>
      <c r="G2589" s="206" t="s">
        <v>416</v>
      </c>
    </row>
    <row r="2590" spans="5:7">
      <c r="E2590" s="206" t="s">
        <v>1616</v>
      </c>
      <c r="F2590" s="206" t="s">
        <v>433</v>
      </c>
      <c r="G2590" s="206" t="s">
        <v>416</v>
      </c>
    </row>
    <row r="2591" spans="5:7">
      <c r="E2591" s="206" t="s">
        <v>5053</v>
      </c>
      <c r="F2591" s="206" t="s">
        <v>417</v>
      </c>
      <c r="G2591" s="206" t="s">
        <v>416</v>
      </c>
    </row>
    <row r="2592" spans="5:7">
      <c r="E2592" s="206" t="s">
        <v>5053</v>
      </c>
      <c r="F2592" s="206" t="s">
        <v>417</v>
      </c>
      <c r="G2592" s="206" t="s">
        <v>416</v>
      </c>
    </row>
    <row r="2593" spans="5:7">
      <c r="E2593" s="206" t="s">
        <v>5053</v>
      </c>
      <c r="F2593" s="206" t="s">
        <v>417</v>
      </c>
      <c r="G2593" s="206" t="s">
        <v>416</v>
      </c>
    </row>
    <row r="2594" spans="5:7">
      <c r="E2594" s="206" t="s">
        <v>1617</v>
      </c>
      <c r="F2594" s="206" t="s">
        <v>419</v>
      </c>
      <c r="G2594" s="206" t="s">
        <v>416</v>
      </c>
    </row>
    <row r="2595" spans="5:7">
      <c r="E2595" s="206" t="s">
        <v>1617</v>
      </c>
      <c r="F2595" s="206" t="s">
        <v>419</v>
      </c>
      <c r="G2595" s="206" t="s">
        <v>416</v>
      </c>
    </row>
    <row r="2596" spans="5:7">
      <c r="E2596" s="206" t="s">
        <v>1617</v>
      </c>
      <c r="F2596" s="206" t="s">
        <v>419</v>
      </c>
      <c r="G2596" s="206" t="s">
        <v>416</v>
      </c>
    </row>
    <row r="2597" spans="5:7">
      <c r="E2597" s="206" t="s">
        <v>1617</v>
      </c>
      <c r="F2597" s="206" t="s">
        <v>419</v>
      </c>
      <c r="G2597" s="206" t="s">
        <v>416</v>
      </c>
    </row>
    <row r="2598" spans="5:7">
      <c r="E2598" s="206" t="s">
        <v>1617</v>
      </c>
      <c r="F2598" s="206" t="s">
        <v>419</v>
      </c>
      <c r="G2598" s="206" t="s">
        <v>416</v>
      </c>
    </row>
    <row r="2599" spans="5:7">
      <c r="E2599" s="206" t="s">
        <v>1617</v>
      </c>
      <c r="F2599" s="206" t="s">
        <v>419</v>
      </c>
      <c r="G2599" s="206" t="s">
        <v>416</v>
      </c>
    </row>
    <row r="2600" spans="5:7">
      <c r="E2600" s="206" t="s">
        <v>1618</v>
      </c>
      <c r="F2600" s="206" t="s">
        <v>433</v>
      </c>
      <c r="G2600" s="206" t="s">
        <v>416</v>
      </c>
    </row>
    <row r="2601" spans="5:7">
      <c r="E2601" s="206" t="s">
        <v>1618</v>
      </c>
      <c r="F2601" s="206" t="s">
        <v>433</v>
      </c>
      <c r="G2601" s="206" t="s">
        <v>416</v>
      </c>
    </row>
    <row r="2602" spans="5:7">
      <c r="E2602" s="206" t="s">
        <v>1618</v>
      </c>
      <c r="F2602" s="206" t="s">
        <v>417</v>
      </c>
      <c r="G2602" s="206" t="s">
        <v>416</v>
      </c>
    </row>
    <row r="2603" spans="5:7">
      <c r="E2603" s="206" t="s">
        <v>1618</v>
      </c>
      <c r="F2603" s="206" t="s">
        <v>417</v>
      </c>
      <c r="G2603" s="206" t="s">
        <v>416</v>
      </c>
    </row>
    <row r="2604" spans="5:7">
      <c r="E2604" s="206" t="s">
        <v>1618</v>
      </c>
      <c r="F2604" s="206" t="s">
        <v>419</v>
      </c>
      <c r="G2604" s="206" t="s">
        <v>416</v>
      </c>
    </row>
    <row r="2605" spans="5:7">
      <c r="E2605" s="206" t="s">
        <v>1618</v>
      </c>
      <c r="F2605" s="206" t="s">
        <v>419</v>
      </c>
      <c r="G2605" s="206" t="s">
        <v>416</v>
      </c>
    </row>
    <row r="2606" spans="5:7">
      <c r="E2606" s="206" t="s">
        <v>1618</v>
      </c>
      <c r="F2606" s="206" t="s">
        <v>417</v>
      </c>
      <c r="G2606" s="206" t="s">
        <v>416</v>
      </c>
    </row>
    <row r="2607" spans="5:7">
      <c r="E2607" s="206" t="s">
        <v>1618</v>
      </c>
      <c r="F2607" s="206" t="s">
        <v>417</v>
      </c>
      <c r="G2607" s="206" t="s">
        <v>416</v>
      </c>
    </row>
    <row r="2608" spans="5:7">
      <c r="E2608" s="206" t="s">
        <v>1618</v>
      </c>
      <c r="F2608" s="206" t="s">
        <v>419</v>
      </c>
      <c r="G2608" s="206" t="s">
        <v>416</v>
      </c>
    </row>
    <row r="2609" spans="5:7">
      <c r="E2609" s="206" t="s">
        <v>1618</v>
      </c>
      <c r="F2609" s="206" t="s">
        <v>433</v>
      </c>
      <c r="G2609" s="206" t="s">
        <v>416</v>
      </c>
    </row>
    <row r="2610" spans="5:7">
      <c r="E2610" s="206" t="s">
        <v>1618</v>
      </c>
      <c r="F2610" s="206" t="s">
        <v>433</v>
      </c>
      <c r="G2610" s="206" t="s">
        <v>416</v>
      </c>
    </row>
    <row r="2611" spans="5:7">
      <c r="E2611" s="206" t="s">
        <v>1618</v>
      </c>
      <c r="F2611" s="206" t="s">
        <v>433</v>
      </c>
      <c r="G2611" s="206" t="s">
        <v>416</v>
      </c>
    </row>
    <row r="2612" spans="5:7">
      <c r="E2612" s="206" t="s">
        <v>1618</v>
      </c>
      <c r="F2612" s="206" t="s">
        <v>433</v>
      </c>
      <c r="G2612" s="206" t="s">
        <v>416</v>
      </c>
    </row>
    <row r="2613" spans="5:7">
      <c r="E2613" s="206" t="s">
        <v>1618</v>
      </c>
      <c r="F2613" s="206" t="s">
        <v>417</v>
      </c>
      <c r="G2613" s="206" t="s">
        <v>416</v>
      </c>
    </row>
    <row r="2614" spans="5:7">
      <c r="E2614" s="206" t="s">
        <v>1618</v>
      </c>
      <c r="F2614" s="206" t="s">
        <v>417</v>
      </c>
      <c r="G2614" s="206" t="s">
        <v>416</v>
      </c>
    </row>
    <row r="2615" spans="5:7">
      <c r="E2615" s="206" t="s">
        <v>1618</v>
      </c>
      <c r="F2615" s="206" t="s">
        <v>419</v>
      </c>
      <c r="G2615" s="206" t="s">
        <v>416</v>
      </c>
    </row>
    <row r="2616" spans="5:7">
      <c r="E2616" s="206" t="s">
        <v>1618</v>
      </c>
      <c r="F2616" s="206" t="s">
        <v>419</v>
      </c>
      <c r="G2616" s="206" t="s">
        <v>416</v>
      </c>
    </row>
    <row r="2617" spans="5:7">
      <c r="E2617" s="206" t="s">
        <v>1618</v>
      </c>
      <c r="F2617" s="206" t="s">
        <v>419</v>
      </c>
      <c r="G2617" s="206" t="s">
        <v>416</v>
      </c>
    </row>
    <row r="2618" spans="5:7">
      <c r="E2618" s="206" t="s">
        <v>1619</v>
      </c>
      <c r="F2618" s="206" t="s">
        <v>433</v>
      </c>
      <c r="G2618" s="206" t="s">
        <v>416</v>
      </c>
    </row>
    <row r="2619" spans="5:7">
      <c r="E2619" s="206" t="s">
        <v>1619</v>
      </c>
      <c r="F2619" s="206" t="s">
        <v>433</v>
      </c>
      <c r="G2619" s="206" t="s">
        <v>416</v>
      </c>
    </row>
    <row r="2620" spans="5:7">
      <c r="E2620" s="206" t="s">
        <v>1619</v>
      </c>
      <c r="F2620" s="206" t="s">
        <v>419</v>
      </c>
      <c r="G2620" s="206" t="s">
        <v>416</v>
      </c>
    </row>
    <row r="2621" spans="5:7">
      <c r="E2621" s="206" t="s">
        <v>1619</v>
      </c>
      <c r="F2621" s="206" t="s">
        <v>419</v>
      </c>
      <c r="G2621" s="206" t="s">
        <v>416</v>
      </c>
    </row>
    <row r="2622" spans="5:7">
      <c r="E2622" s="206" t="s">
        <v>1619</v>
      </c>
      <c r="F2622" s="206" t="s">
        <v>433</v>
      </c>
      <c r="G2622" s="206" t="s">
        <v>416</v>
      </c>
    </row>
    <row r="2623" spans="5:7">
      <c r="E2623" s="206" t="s">
        <v>1619</v>
      </c>
      <c r="F2623" s="206" t="s">
        <v>433</v>
      </c>
      <c r="G2623" s="206" t="s">
        <v>416</v>
      </c>
    </row>
    <row r="2624" spans="5:7">
      <c r="E2624" s="206" t="s">
        <v>1619</v>
      </c>
      <c r="F2624" s="206" t="s">
        <v>433</v>
      </c>
      <c r="G2624" s="206" t="s">
        <v>416</v>
      </c>
    </row>
    <row r="2625" spans="5:7">
      <c r="E2625" s="206" t="s">
        <v>1619</v>
      </c>
      <c r="F2625" s="206" t="s">
        <v>433</v>
      </c>
      <c r="G2625" s="206" t="s">
        <v>416</v>
      </c>
    </row>
    <row r="2626" spans="5:7">
      <c r="E2626" s="206" t="s">
        <v>1619</v>
      </c>
      <c r="F2626" s="206" t="s">
        <v>419</v>
      </c>
      <c r="G2626" s="206" t="s">
        <v>416</v>
      </c>
    </row>
    <row r="2627" spans="5:7">
      <c r="E2627" s="206" t="s">
        <v>1619</v>
      </c>
      <c r="F2627" s="206" t="s">
        <v>419</v>
      </c>
      <c r="G2627" s="206" t="s">
        <v>416</v>
      </c>
    </row>
    <row r="2628" spans="5:7">
      <c r="E2628" s="206" t="s">
        <v>1619</v>
      </c>
      <c r="F2628" s="206" t="s">
        <v>419</v>
      </c>
      <c r="G2628" s="206" t="s">
        <v>416</v>
      </c>
    </row>
    <row r="2629" spans="5:7">
      <c r="E2629" s="206" t="s">
        <v>1619</v>
      </c>
      <c r="F2629" s="206" t="s">
        <v>419</v>
      </c>
      <c r="G2629" s="206" t="s">
        <v>416</v>
      </c>
    </row>
    <row r="2630" spans="5:7">
      <c r="E2630" s="206" t="s">
        <v>1620</v>
      </c>
      <c r="F2630" s="206" t="s">
        <v>419</v>
      </c>
      <c r="G2630" s="206" t="s">
        <v>416</v>
      </c>
    </row>
    <row r="2631" spans="5:7">
      <c r="E2631" s="206" t="s">
        <v>1620</v>
      </c>
      <c r="F2631" s="206" t="s">
        <v>417</v>
      </c>
      <c r="G2631" s="206" t="s">
        <v>416</v>
      </c>
    </row>
    <row r="2632" spans="5:7">
      <c r="E2632" s="206" t="s">
        <v>1620</v>
      </c>
      <c r="F2632" s="206" t="s">
        <v>417</v>
      </c>
      <c r="G2632" s="206" t="s">
        <v>416</v>
      </c>
    </row>
    <row r="2633" spans="5:7">
      <c r="E2633" s="206" t="s">
        <v>1620</v>
      </c>
      <c r="F2633" s="206" t="s">
        <v>417</v>
      </c>
      <c r="G2633" s="206" t="s">
        <v>416</v>
      </c>
    </row>
    <row r="2634" spans="5:7">
      <c r="E2634" s="206" t="s">
        <v>1620</v>
      </c>
      <c r="F2634" s="206" t="s">
        <v>417</v>
      </c>
      <c r="G2634" s="206" t="s">
        <v>416</v>
      </c>
    </row>
    <row r="2635" spans="5:7">
      <c r="E2635" s="206" t="s">
        <v>1620</v>
      </c>
      <c r="F2635" s="206" t="s">
        <v>417</v>
      </c>
      <c r="G2635" s="206" t="s">
        <v>416</v>
      </c>
    </row>
    <row r="2636" spans="5:7">
      <c r="E2636" s="206" t="s">
        <v>1620</v>
      </c>
      <c r="F2636" s="206" t="s">
        <v>417</v>
      </c>
      <c r="G2636" s="206" t="s">
        <v>416</v>
      </c>
    </row>
    <row r="2637" spans="5:7">
      <c r="E2637" s="206" t="s">
        <v>1620</v>
      </c>
      <c r="F2637" s="206" t="s">
        <v>417</v>
      </c>
      <c r="G2637" s="206" t="s">
        <v>416</v>
      </c>
    </row>
    <row r="2638" spans="5:7">
      <c r="E2638" s="206" t="s">
        <v>1620</v>
      </c>
      <c r="F2638" s="206" t="s">
        <v>417</v>
      </c>
      <c r="G2638" s="206" t="s">
        <v>416</v>
      </c>
    </row>
    <row r="2639" spans="5:7">
      <c r="E2639" s="206" t="s">
        <v>1620</v>
      </c>
      <c r="F2639" s="206" t="s">
        <v>419</v>
      </c>
      <c r="G2639" s="206" t="s">
        <v>416</v>
      </c>
    </row>
    <row r="2640" spans="5:7">
      <c r="E2640" s="206" t="s">
        <v>1620</v>
      </c>
      <c r="F2640" s="206" t="s">
        <v>419</v>
      </c>
      <c r="G2640" s="206" t="s">
        <v>416</v>
      </c>
    </row>
    <row r="2641" spans="5:7">
      <c r="E2641" s="206" t="s">
        <v>1620</v>
      </c>
      <c r="F2641" s="206" t="s">
        <v>419</v>
      </c>
      <c r="G2641" s="206" t="s">
        <v>416</v>
      </c>
    </row>
    <row r="2642" spans="5:7">
      <c r="E2642" s="206" t="s">
        <v>1620</v>
      </c>
      <c r="F2642" s="206" t="s">
        <v>419</v>
      </c>
      <c r="G2642" s="206" t="s">
        <v>416</v>
      </c>
    </row>
    <row r="2643" spans="5:7">
      <c r="E2643" s="206" t="s">
        <v>1621</v>
      </c>
      <c r="F2643" s="206" t="s">
        <v>433</v>
      </c>
      <c r="G2643" s="206" t="s">
        <v>416</v>
      </c>
    </row>
    <row r="2644" spans="5:7">
      <c r="E2644" s="206" t="s">
        <v>1621</v>
      </c>
      <c r="F2644" s="206" t="s">
        <v>433</v>
      </c>
      <c r="G2644" s="206" t="s">
        <v>416</v>
      </c>
    </row>
    <row r="2645" spans="5:7">
      <c r="E2645" s="206" t="s">
        <v>1621</v>
      </c>
      <c r="F2645" s="206" t="s">
        <v>433</v>
      </c>
      <c r="G2645" s="206" t="s">
        <v>416</v>
      </c>
    </row>
    <row r="2646" spans="5:7">
      <c r="E2646" s="206" t="s">
        <v>1621</v>
      </c>
      <c r="F2646" s="206" t="s">
        <v>433</v>
      </c>
      <c r="G2646" s="206" t="s">
        <v>416</v>
      </c>
    </row>
    <row r="2647" spans="5:7">
      <c r="E2647" s="206" t="s">
        <v>1622</v>
      </c>
      <c r="F2647" s="206" t="s">
        <v>433</v>
      </c>
      <c r="G2647" s="206" t="s">
        <v>416</v>
      </c>
    </row>
    <row r="2648" spans="5:7">
      <c r="E2648" s="206" t="s">
        <v>1622</v>
      </c>
      <c r="F2648" s="206" t="s">
        <v>433</v>
      </c>
      <c r="G2648" s="206" t="s">
        <v>416</v>
      </c>
    </row>
    <row r="2649" spans="5:7">
      <c r="E2649" s="206" t="s">
        <v>1622</v>
      </c>
      <c r="F2649" s="206" t="s">
        <v>433</v>
      </c>
      <c r="G2649" s="206" t="s">
        <v>416</v>
      </c>
    </row>
    <row r="2650" spans="5:7">
      <c r="E2650" s="206" t="s">
        <v>1622</v>
      </c>
      <c r="F2650" s="206" t="s">
        <v>433</v>
      </c>
      <c r="G2650" s="206" t="s">
        <v>416</v>
      </c>
    </row>
    <row r="2651" spans="5:7">
      <c r="E2651" s="206" t="s">
        <v>1622</v>
      </c>
      <c r="F2651" s="206" t="s">
        <v>433</v>
      </c>
      <c r="G2651" s="206" t="s">
        <v>416</v>
      </c>
    </row>
    <row r="2652" spans="5:7">
      <c r="E2652" s="206" t="s">
        <v>1623</v>
      </c>
      <c r="F2652" s="206" t="s">
        <v>419</v>
      </c>
      <c r="G2652" s="206" t="s">
        <v>416</v>
      </c>
    </row>
    <row r="2653" spans="5:7">
      <c r="E2653" s="206" t="s">
        <v>1623</v>
      </c>
      <c r="F2653" s="206" t="s">
        <v>419</v>
      </c>
      <c r="G2653" s="206" t="s">
        <v>416</v>
      </c>
    </row>
    <row r="2654" spans="5:7">
      <c r="E2654" s="206" t="s">
        <v>1623</v>
      </c>
      <c r="F2654" s="206" t="s">
        <v>419</v>
      </c>
      <c r="G2654" s="206" t="s">
        <v>416</v>
      </c>
    </row>
    <row r="2655" spans="5:7">
      <c r="E2655" s="206" t="s">
        <v>1623</v>
      </c>
      <c r="F2655" s="206" t="s">
        <v>419</v>
      </c>
      <c r="G2655" s="206" t="s">
        <v>416</v>
      </c>
    </row>
    <row r="2656" spans="5:7">
      <c r="E2656" s="206" t="s">
        <v>1623</v>
      </c>
      <c r="F2656" s="206" t="s">
        <v>419</v>
      </c>
      <c r="G2656" s="206" t="s">
        <v>416</v>
      </c>
    </row>
    <row r="2657" spans="5:7">
      <c r="E2657" s="206" t="s">
        <v>1623</v>
      </c>
      <c r="F2657" s="206" t="s">
        <v>419</v>
      </c>
      <c r="G2657" s="206" t="s">
        <v>416</v>
      </c>
    </row>
    <row r="2658" spans="5:7">
      <c r="E2658" s="206" t="s">
        <v>1624</v>
      </c>
      <c r="F2658" s="206" t="s">
        <v>419</v>
      </c>
      <c r="G2658" s="206" t="s">
        <v>416</v>
      </c>
    </row>
    <row r="2659" spans="5:7">
      <c r="E2659" s="206" t="s">
        <v>1624</v>
      </c>
      <c r="F2659" s="206" t="s">
        <v>419</v>
      </c>
      <c r="G2659" s="206" t="s">
        <v>416</v>
      </c>
    </row>
    <row r="2660" spans="5:7">
      <c r="E2660" s="206" t="s">
        <v>1624</v>
      </c>
      <c r="F2660" s="206" t="s">
        <v>419</v>
      </c>
      <c r="G2660" s="206" t="s">
        <v>416</v>
      </c>
    </row>
    <row r="2661" spans="5:7">
      <c r="E2661" s="206" t="s">
        <v>1624</v>
      </c>
      <c r="F2661" s="206" t="s">
        <v>419</v>
      </c>
      <c r="G2661" s="206" t="s">
        <v>416</v>
      </c>
    </row>
    <row r="2662" spans="5:7">
      <c r="E2662" s="206" t="s">
        <v>1624</v>
      </c>
      <c r="F2662" s="206" t="s">
        <v>419</v>
      </c>
      <c r="G2662" s="206" t="s">
        <v>416</v>
      </c>
    </row>
    <row r="2663" spans="5:7">
      <c r="E2663" s="206" t="s">
        <v>1624</v>
      </c>
      <c r="F2663" s="206" t="s">
        <v>419</v>
      </c>
      <c r="G2663" s="206" t="s">
        <v>416</v>
      </c>
    </row>
    <row r="2664" spans="5:7">
      <c r="E2664" s="206" t="s">
        <v>1625</v>
      </c>
      <c r="F2664" s="206" t="s">
        <v>419</v>
      </c>
      <c r="G2664" s="206" t="s">
        <v>416</v>
      </c>
    </row>
    <row r="2665" spans="5:7">
      <c r="E2665" s="206" t="s">
        <v>1625</v>
      </c>
      <c r="F2665" s="206" t="s">
        <v>419</v>
      </c>
      <c r="G2665" s="206" t="s">
        <v>416</v>
      </c>
    </row>
    <row r="2666" spans="5:7">
      <c r="E2666" s="206" t="s">
        <v>1625</v>
      </c>
      <c r="F2666" s="206" t="s">
        <v>419</v>
      </c>
      <c r="G2666" s="206" t="s">
        <v>416</v>
      </c>
    </row>
    <row r="2667" spans="5:7">
      <c r="E2667" s="206" t="s">
        <v>1625</v>
      </c>
      <c r="F2667" s="206" t="s">
        <v>419</v>
      </c>
      <c r="G2667" s="206" t="s">
        <v>416</v>
      </c>
    </row>
    <row r="2668" spans="5:7">
      <c r="E2668" s="206" t="s">
        <v>1625</v>
      </c>
      <c r="F2668" s="206" t="s">
        <v>419</v>
      </c>
      <c r="G2668" s="206" t="s">
        <v>416</v>
      </c>
    </row>
    <row r="2669" spans="5:7">
      <c r="E2669" s="206" t="s">
        <v>1625</v>
      </c>
      <c r="F2669" s="206" t="s">
        <v>419</v>
      </c>
      <c r="G2669" s="206" t="s">
        <v>416</v>
      </c>
    </row>
    <row r="2670" spans="5:7">
      <c r="E2670" s="206" t="s">
        <v>1626</v>
      </c>
      <c r="F2670" s="206" t="s">
        <v>421</v>
      </c>
      <c r="G2670" s="206" t="s">
        <v>416</v>
      </c>
    </row>
    <row r="2671" spans="5:7">
      <c r="E2671" s="206" t="s">
        <v>1626</v>
      </c>
      <c r="F2671" s="206" t="s">
        <v>421</v>
      </c>
      <c r="G2671" s="206" t="s">
        <v>416</v>
      </c>
    </row>
    <row r="2672" spans="5:7">
      <c r="E2672" s="206" t="s">
        <v>1626</v>
      </c>
      <c r="F2672" s="206" t="s">
        <v>423</v>
      </c>
      <c r="G2672" s="206" t="s">
        <v>416</v>
      </c>
    </row>
    <row r="2673" spans="5:7">
      <c r="E2673" s="206" t="s">
        <v>1626</v>
      </c>
      <c r="F2673" s="206" t="s">
        <v>423</v>
      </c>
      <c r="G2673" s="206" t="s">
        <v>416</v>
      </c>
    </row>
    <row r="2674" spans="5:7">
      <c r="E2674" s="206" t="s">
        <v>1626</v>
      </c>
      <c r="F2674" s="206" t="s">
        <v>417</v>
      </c>
      <c r="G2674" s="206" t="s">
        <v>416</v>
      </c>
    </row>
    <row r="2675" spans="5:7">
      <c r="E2675" s="206" t="s">
        <v>1626</v>
      </c>
      <c r="F2675" s="206" t="s">
        <v>417</v>
      </c>
      <c r="G2675" s="206" t="s">
        <v>416</v>
      </c>
    </row>
    <row r="2676" spans="5:7">
      <c r="E2676" s="206" t="s">
        <v>1626</v>
      </c>
      <c r="F2676" s="206" t="s">
        <v>421</v>
      </c>
      <c r="G2676" s="206" t="s">
        <v>416</v>
      </c>
    </row>
    <row r="2677" spans="5:7">
      <c r="E2677" s="206" t="s">
        <v>1626</v>
      </c>
      <c r="F2677" s="206" t="s">
        <v>421</v>
      </c>
      <c r="G2677" s="206" t="s">
        <v>416</v>
      </c>
    </row>
    <row r="2678" spans="5:7">
      <c r="E2678" s="206" t="s">
        <v>1626</v>
      </c>
      <c r="F2678" s="206" t="s">
        <v>421</v>
      </c>
      <c r="G2678" s="206" t="s">
        <v>416</v>
      </c>
    </row>
    <row r="2679" spans="5:7">
      <c r="E2679" s="206" t="s">
        <v>1626</v>
      </c>
      <c r="F2679" s="206" t="s">
        <v>421</v>
      </c>
      <c r="G2679" s="206" t="s">
        <v>416</v>
      </c>
    </row>
    <row r="2680" spans="5:7">
      <c r="E2680" s="206" t="s">
        <v>1626</v>
      </c>
      <c r="F2680" s="206" t="s">
        <v>423</v>
      </c>
      <c r="G2680" s="206" t="s">
        <v>416</v>
      </c>
    </row>
    <row r="2681" spans="5:7">
      <c r="E2681" s="206" t="s">
        <v>1626</v>
      </c>
      <c r="F2681" s="206" t="s">
        <v>423</v>
      </c>
      <c r="G2681" s="206" t="s">
        <v>416</v>
      </c>
    </row>
    <row r="2682" spans="5:7">
      <c r="E2682" s="206" t="s">
        <v>1626</v>
      </c>
      <c r="F2682" s="206" t="s">
        <v>423</v>
      </c>
      <c r="G2682" s="206" t="s">
        <v>416</v>
      </c>
    </row>
    <row r="2683" spans="5:7">
      <c r="E2683" s="206" t="s">
        <v>1626</v>
      </c>
      <c r="F2683" s="206" t="s">
        <v>423</v>
      </c>
      <c r="G2683" s="206" t="s">
        <v>416</v>
      </c>
    </row>
    <row r="2684" spans="5:7">
      <c r="E2684" s="206" t="s">
        <v>1626</v>
      </c>
      <c r="F2684" s="206" t="s">
        <v>417</v>
      </c>
      <c r="G2684" s="206" t="s">
        <v>416</v>
      </c>
    </row>
    <row r="2685" spans="5:7">
      <c r="E2685" s="206" t="s">
        <v>1626</v>
      </c>
      <c r="F2685" s="206" t="s">
        <v>417</v>
      </c>
      <c r="G2685" s="206" t="s">
        <v>416</v>
      </c>
    </row>
    <row r="2686" spans="5:7">
      <c r="E2686" s="206" t="s">
        <v>1626</v>
      </c>
      <c r="F2686" s="206" t="s">
        <v>417</v>
      </c>
      <c r="G2686" s="206" t="s">
        <v>416</v>
      </c>
    </row>
    <row r="2687" spans="5:7">
      <c r="E2687" s="206" t="s">
        <v>1626</v>
      </c>
      <c r="F2687" s="206" t="s">
        <v>417</v>
      </c>
      <c r="G2687" s="206" t="s">
        <v>416</v>
      </c>
    </row>
    <row r="2688" spans="5:7">
      <c r="E2688" s="206" t="s">
        <v>5054</v>
      </c>
      <c r="F2688" s="206" t="s">
        <v>419</v>
      </c>
      <c r="G2688" s="206" t="s">
        <v>416</v>
      </c>
    </row>
    <row r="2689" spans="5:7">
      <c r="E2689" s="206" t="s">
        <v>5054</v>
      </c>
      <c r="F2689" s="206" t="s">
        <v>419</v>
      </c>
      <c r="G2689" s="206" t="s">
        <v>416</v>
      </c>
    </row>
    <row r="2690" spans="5:7">
      <c r="E2690" s="206" t="s">
        <v>5054</v>
      </c>
      <c r="F2690" s="206" t="s">
        <v>419</v>
      </c>
      <c r="G2690" s="206" t="s">
        <v>416</v>
      </c>
    </row>
    <row r="2691" spans="5:7">
      <c r="E2691" s="206" t="s">
        <v>5054</v>
      </c>
      <c r="F2691" s="206" t="s">
        <v>419</v>
      </c>
      <c r="G2691" s="206" t="s">
        <v>416</v>
      </c>
    </row>
    <row r="2692" spans="5:7">
      <c r="E2692" s="206" t="s">
        <v>5054</v>
      </c>
      <c r="F2692" s="206" t="s">
        <v>419</v>
      </c>
      <c r="G2692" s="206" t="s">
        <v>416</v>
      </c>
    </row>
    <row r="2693" spans="5:7">
      <c r="E2693" s="206" t="s">
        <v>5055</v>
      </c>
      <c r="F2693" s="206" t="s">
        <v>419</v>
      </c>
      <c r="G2693" s="206" t="s">
        <v>416</v>
      </c>
    </row>
    <row r="2694" spans="5:7">
      <c r="E2694" s="206" t="s">
        <v>5055</v>
      </c>
      <c r="F2694" s="206" t="s">
        <v>419</v>
      </c>
      <c r="G2694" s="206" t="s">
        <v>416</v>
      </c>
    </row>
    <row r="2695" spans="5:7">
      <c r="E2695" s="206" t="s">
        <v>5055</v>
      </c>
      <c r="F2695" s="206" t="s">
        <v>419</v>
      </c>
      <c r="G2695" s="206" t="s">
        <v>416</v>
      </c>
    </row>
    <row r="2696" spans="5:7">
      <c r="E2696" s="206" t="s">
        <v>5055</v>
      </c>
      <c r="F2696" s="206" t="s">
        <v>419</v>
      </c>
      <c r="G2696" s="206" t="s">
        <v>416</v>
      </c>
    </row>
    <row r="2697" spans="5:7">
      <c r="E2697" s="206" t="s">
        <v>5055</v>
      </c>
      <c r="F2697" s="206" t="s">
        <v>419</v>
      </c>
      <c r="G2697" s="206" t="s">
        <v>416</v>
      </c>
    </row>
    <row r="2698" spans="5:7">
      <c r="E2698" s="206" t="s">
        <v>5055</v>
      </c>
      <c r="F2698" s="206" t="s">
        <v>419</v>
      </c>
      <c r="G2698" s="206" t="s">
        <v>416</v>
      </c>
    </row>
    <row r="2699" spans="5:7">
      <c r="E2699" s="206" t="s">
        <v>1627</v>
      </c>
      <c r="F2699" s="206" t="s">
        <v>422</v>
      </c>
      <c r="G2699" s="206" t="s">
        <v>416</v>
      </c>
    </row>
    <row r="2700" spans="5:7">
      <c r="E2700" s="206" t="s">
        <v>1627</v>
      </c>
      <c r="F2700" s="206" t="s">
        <v>422</v>
      </c>
      <c r="G2700" s="206" t="s">
        <v>416</v>
      </c>
    </row>
    <row r="2701" spans="5:7">
      <c r="E2701" s="206" t="s">
        <v>1627</v>
      </c>
      <c r="F2701" s="206" t="s">
        <v>422</v>
      </c>
      <c r="G2701" s="206" t="s">
        <v>416</v>
      </c>
    </row>
    <row r="2702" spans="5:7">
      <c r="E2702" s="206" t="s">
        <v>1627</v>
      </c>
      <c r="F2702" s="206" t="s">
        <v>422</v>
      </c>
      <c r="G2702" s="206" t="s">
        <v>416</v>
      </c>
    </row>
    <row r="2703" spans="5:7">
      <c r="E2703" s="206" t="s">
        <v>1627</v>
      </c>
      <c r="F2703" s="206" t="s">
        <v>422</v>
      </c>
      <c r="G2703" s="206" t="s">
        <v>416</v>
      </c>
    </row>
    <row r="2704" spans="5:7">
      <c r="E2704" s="206" t="s">
        <v>1627</v>
      </c>
      <c r="F2704" s="206" t="s">
        <v>422</v>
      </c>
      <c r="G2704" s="206" t="s">
        <v>416</v>
      </c>
    </row>
    <row r="2705" spans="5:7">
      <c r="E2705" s="206" t="s">
        <v>1628</v>
      </c>
      <c r="F2705" s="206" t="s">
        <v>419</v>
      </c>
      <c r="G2705" s="206" t="s">
        <v>416</v>
      </c>
    </row>
    <row r="2706" spans="5:7">
      <c r="E2706" s="206" t="s">
        <v>1628</v>
      </c>
      <c r="F2706" s="206" t="s">
        <v>419</v>
      </c>
      <c r="G2706" s="206" t="s">
        <v>416</v>
      </c>
    </row>
    <row r="2707" spans="5:7">
      <c r="E2707" s="206" t="s">
        <v>1628</v>
      </c>
      <c r="F2707" s="206" t="s">
        <v>417</v>
      </c>
      <c r="G2707" s="206" t="s">
        <v>416</v>
      </c>
    </row>
    <row r="2708" spans="5:7">
      <c r="E2708" s="206" t="s">
        <v>1628</v>
      </c>
      <c r="F2708" s="206" t="s">
        <v>417</v>
      </c>
      <c r="G2708" s="206" t="s">
        <v>416</v>
      </c>
    </row>
    <row r="2709" spans="5:7">
      <c r="E2709" s="206" t="s">
        <v>1628</v>
      </c>
      <c r="F2709" s="206" t="s">
        <v>417</v>
      </c>
      <c r="G2709" s="206" t="s">
        <v>416</v>
      </c>
    </row>
    <row r="2710" spans="5:7">
      <c r="E2710" s="206" t="s">
        <v>1628</v>
      </c>
      <c r="F2710" s="206" t="s">
        <v>419</v>
      </c>
      <c r="G2710" s="206" t="s">
        <v>416</v>
      </c>
    </row>
    <row r="2711" spans="5:7">
      <c r="E2711" s="206" t="s">
        <v>1628</v>
      </c>
      <c r="F2711" s="206" t="s">
        <v>419</v>
      </c>
      <c r="G2711" s="206" t="s">
        <v>416</v>
      </c>
    </row>
    <row r="2712" spans="5:7">
      <c r="E2712" s="206" t="s">
        <v>1628</v>
      </c>
      <c r="F2712" s="206" t="s">
        <v>419</v>
      </c>
      <c r="G2712" s="206" t="s">
        <v>416</v>
      </c>
    </row>
    <row r="2713" spans="5:7">
      <c r="E2713" s="206" t="s">
        <v>1628</v>
      </c>
      <c r="F2713" s="206" t="s">
        <v>419</v>
      </c>
      <c r="G2713" s="206" t="s">
        <v>416</v>
      </c>
    </row>
    <row r="2714" spans="5:7">
      <c r="E2714" s="206" t="s">
        <v>1628</v>
      </c>
      <c r="F2714" s="206" t="s">
        <v>417</v>
      </c>
      <c r="G2714" s="206" t="s">
        <v>416</v>
      </c>
    </row>
    <row r="2715" spans="5:7">
      <c r="E2715" s="206" t="s">
        <v>1628</v>
      </c>
      <c r="F2715" s="206" t="s">
        <v>417</v>
      </c>
      <c r="G2715" s="206" t="s">
        <v>416</v>
      </c>
    </row>
    <row r="2716" spans="5:7">
      <c r="E2716" s="206" t="s">
        <v>1628</v>
      </c>
      <c r="F2716" s="206" t="s">
        <v>417</v>
      </c>
      <c r="G2716" s="206" t="s">
        <v>416</v>
      </c>
    </row>
    <row r="2717" spans="5:7">
      <c r="E2717" s="206" t="s">
        <v>1628</v>
      </c>
      <c r="F2717" s="206" t="s">
        <v>417</v>
      </c>
      <c r="G2717" s="206" t="s">
        <v>416</v>
      </c>
    </row>
    <row r="2718" spans="5:7">
      <c r="E2718" s="206" t="s">
        <v>1628</v>
      </c>
      <c r="F2718" s="206" t="s">
        <v>417</v>
      </c>
      <c r="G2718" s="206" t="s">
        <v>416</v>
      </c>
    </row>
    <row r="2719" spans="5:7">
      <c r="E2719" s="206" t="s">
        <v>5056</v>
      </c>
      <c r="F2719" s="206" t="s">
        <v>5071</v>
      </c>
      <c r="G2719" s="206" t="s">
        <v>416</v>
      </c>
    </row>
    <row r="2720" spans="5:7">
      <c r="E2720" s="206" t="s">
        <v>5056</v>
      </c>
      <c r="F2720" s="206" t="s">
        <v>5071</v>
      </c>
      <c r="G2720" s="206" t="s">
        <v>416</v>
      </c>
    </row>
    <row r="2721" spans="5:7">
      <c r="E2721" s="206" t="s">
        <v>5056</v>
      </c>
      <c r="F2721" s="206" t="s">
        <v>5071</v>
      </c>
      <c r="G2721" s="206" t="s">
        <v>416</v>
      </c>
    </row>
    <row r="2722" spans="5:7">
      <c r="E2722" s="206" t="s">
        <v>5056</v>
      </c>
      <c r="F2722" s="206" t="s">
        <v>5071</v>
      </c>
      <c r="G2722" s="206" t="s">
        <v>416</v>
      </c>
    </row>
    <row r="2723" spans="5:7">
      <c r="E2723" s="206" t="s">
        <v>5056</v>
      </c>
      <c r="F2723" s="206" t="s">
        <v>5071</v>
      </c>
      <c r="G2723" s="206" t="s">
        <v>416</v>
      </c>
    </row>
    <row r="2724" spans="5:7">
      <c r="E2724" s="206" t="s">
        <v>5056</v>
      </c>
      <c r="F2724" s="206" t="s">
        <v>5071</v>
      </c>
      <c r="G2724" s="206" t="s">
        <v>416</v>
      </c>
    </row>
    <row r="2725" spans="5:7">
      <c r="E2725" s="206" t="s">
        <v>5056</v>
      </c>
      <c r="F2725" s="206" t="s">
        <v>5071</v>
      </c>
      <c r="G2725" s="206" t="s">
        <v>416</v>
      </c>
    </row>
    <row r="2726" spans="5:7">
      <c r="E2726" s="206" t="s">
        <v>5057</v>
      </c>
      <c r="F2726" s="206" t="s">
        <v>5071</v>
      </c>
      <c r="G2726" s="206" t="s">
        <v>416</v>
      </c>
    </row>
    <row r="2727" spans="5:7">
      <c r="E2727" s="206" t="s">
        <v>5057</v>
      </c>
      <c r="F2727" s="206" t="s">
        <v>5071</v>
      </c>
      <c r="G2727" s="206" t="s">
        <v>416</v>
      </c>
    </row>
    <row r="2728" spans="5:7">
      <c r="E2728" s="206" t="s">
        <v>5057</v>
      </c>
      <c r="F2728" s="206" t="s">
        <v>5071</v>
      </c>
      <c r="G2728" s="206" t="s">
        <v>416</v>
      </c>
    </row>
    <row r="2729" spans="5:7">
      <c r="E2729" s="206" t="s">
        <v>5057</v>
      </c>
      <c r="F2729" s="206" t="s">
        <v>5071</v>
      </c>
      <c r="G2729" s="206" t="s">
        <v>416</v>
      </c>
    </row>
    <row r="2730" spans="5:7">
      <c r="E2730" s="206" t="s">
        <v>5057</v>
      </c>
      <c r="F2730" s="206" t="s">
        <v>5071</v>
      </c>
      <c r="G2730" s="206" t="s">
        <v>416</v>
      </c>
    </row>
    <row r="2731" spans="5:7">
      <c r="E2731" s="206" t="s">
        <v>5057</v>
      </c>
      <c r="F2731" s="206" t="s">
        <v>5071</v>
      </c>
      <c r="G2731" s="206" t="s">
        <v>416</v>
      </c>
    </row>
    <row r="2732" spans="5:7">
      <c r="E2732" s="206" t="s">
        <v>5057</v>
      </c>
      <c r="F2732" s="206" t="s">
        <v>5071</v>
      </c>
      <c r="G2732" s="206" t="s">
        <v>416</v>
      </c>
    </row>
    <row r="2733" spans="5:7">
      <c r="E2733" s="206" t="s">
        <v>5058</v>
      </c>
      <c r="F2733" s="206" t="s">
        <v>5071</v>
      </c>
      <c r="G2733" s="206" t="s">
        <v>416</v>
      </c>
    </row>
    <row r="2734" spans="5:7">
      <c r="E2734" s="206" t="s">
        <v>5058</v>
      </c>
      <c r="F2734" s="206" t="s">
        <v>5071</v>
      </c>
      <c r="G2734" s="206" t="s">
        <v>416</v>
      </c>
    </row>
    <row r="2735" spans="5:7">
      <c r="E2735" s="206" t="s">
        <v>5058</v>
      </c>
      <c r="F2735" s="206" t="s">
        <v>5071</v>
      </c>
      <c r="G2735" s="206" t="s">
        <v>416</v>
      </c>
    </row>
    <row r="2736" spans="5:7">
      <c r="E2736" s="206" t="s">
        <v>5058</v>
      </c>
      <c r="F2736" s="206" t="s">
        <v>5071</v>
      </c>
      <c r="G2736" s="206" t="s">
        <v>416</v>
      </c>
    </row>
    <row r="2737" spans="5:7">
      <c r="E2737" s="206" t="s">
        <v>5058</v>
      </c>
      <c r="F2737" s="206" t="s">
        <v>5071</v>
      </c>
      <c r="G2737" s="206" t="s">
        <v>416</v>
      </c>
    </row>
    <row r="2738" spans="5:7">
      <c r="E2738" s="206" t="s">
        <v>5058</v>
      </c>
      <c r="F2738" s="206" t="s">
        <v>5071</v>
      </c>
      <c r="G2738" s="206" t="s">
        <v>416</v>
      </c>
    </row>
    <row r="2739" spans="5:7">
      <c r="E2739" s="206" t="s">
        <v>5058</v>
      </c>
      <c r="F2739" s="206" t="s">
        <v>5071</v>
      </c>
      <c r="G2739" s="206" t="s">
        <v>416</v>
      </c>
    </row>
    <row r="2740" spans="5:7">
      <c r="E2740" s="206" t="s">
        <v>5058</v>
      </c>
      <c r="F2740" s="206" t="s">
        <v>5071</v>
      </c>
      <c r="G2740" s="206" t="s">
        <v>416</v>
      </c>
    </row>
    <row r="2741" spans="5:7">
      <c r="E2741" s="206" t="s">
        <v>5058</v>
      </c>
      <c r="F2741" s="206" t="s">
        <v>5071</v>
      </c>
      <c r="G2741" s="206" t="s">
        <v>416</v>
      </c>
    </row>
    <row r="2742" spans="5:7">
      <c r="E2742" s="206" t="s">
        <v>5059</v>
      </c>
      <c r="F2742" s="206" t="s">
        <v>417</v>
      </c>
      <c r="G2742" s="206" t="s">
        <v>416</v>
      </c>
    </row>
    <row r="2743" spans="5:7">
      <c r="E2743" s="206" t="s">
        <v>5059</v>
      </c>
      <c r="F2743" s="206" t="s">
        <v>417</v>
      </c>
      <c r="G2743" s="206" t="s">
        <v>416</v>
      </c>
    </row>
    <row r="2744" spans="5:7">
      <c r="E2744" s="206" t="s">
        <v>5059</v>
      </c>
      <c r="F2744" s="206" t="s">
        <v>417</v>
      </c>
      <c r="G2744" s="206" t="s">
        <v>416</v>
      </c>
    </row>
    <row r="2745" spans="5:7">
      <c r="E2745" s="206" t="s">
        <v>1629</v>
      </c>
      <c r="F2745" s="206" t="s">
        <v>419</v>
      </c>
      <c r="G2745" s="206" t="s">
        <v>416</v>
      </c>
    </row>
    <row r="2746" spans="5:7">
      <c r="E2746" s="206" t="s">
        <v>1629</v>
      </c>
      <c r="F2746" s="206" t="s">
        <v>419</v>
      </c>
      <c r="G2746" s="206" t="s">
        <v>416</v>
      </c>
    </row>
    <row r="2747" spans="5:7">
      <c r="E2747" s="206" t="s">
        <v>1629</v>
      </c>
      <c r="F2747" s="206" t="s">
        <v>417</v>
      </c>
      <c r="G2747" s="206" t="s">
        <v>416</v>
      </c>
    </row>
    <row r="2748" spans="5:7">
      <c r="E2748" s="206" t="s">
        <v>1629</v>
      </c>
      <c r="F2748" s="206" t="s">
        <v>417</v>
      </c>
      <c r="G2748" s="206" t="s">
        <v>416</v>
      </c>
    </row>
    <row r="2749" spans="5:7">
      <c r="E2749" s="206" t="s">
        <v>1629</v>
      </c>
      <c r="F2749" s="206" t="s">
        <v>417</v>
      </c>
      <c r="G2749" s="206" t="s">
        <v>416</v>
      </c>
    </row>
    <row r="2750" spans="5:7">
      <c r="E2750" s="206" t="s">
        <v>1629</v>
      </c>
      <c r="F2750" s="206" t="s">
        <v>417</v>
      </c>
      <c r="G2750" s="206" t="s">
        <v>416</v>
      </c>
    </row>
    <row r="2751" spans="5:7">
      <c r="E2751" s="206" t="s">
        <v>1629</v>
      </c>
      <c r="F2751" s="206" t="s">
        <v>417</v>
      </c>
      <c r="G2751" s="206" t="s">
        <v>416</v>
      </c>
    </row>
    <row r="2752" spans="5:7">
      <c r="E2752" s="206" t="s">
        <v>1629</v>
      </c>
      <c r="F2752" s="206" t="s">
        <v>417</v>
      </c>
      <c r="G2752" s="206" t="s">
        <v>416</v>
      </c>
    </row>
    <row r="2753" spans="5:7">
      <c r="E2753" s="206" t="s">
        <v>1629</v>
      </c>
      <c r="F2753" s="206" t="s">
        <v>417</v>
      </c>
      <c r="G2753" s="206" t="s">
        <v>416</v>
      </c>
    </row>
    <row r="2754" spans="5:7">
      <c r="E2754" s="206" t="s">
        <v>1629</v>
      </c>
      <c r="F2754" s="206" t="s">
        <v>417</v>
      </c>
      <c r="G2754" s="206" t="s">
        <v>416</v>
      </c>
    </row>
    <row r="2755" spans="5:7">
      <c r="E2755" s="206" t="s">
        <v>1629</v>
      </c>
      <c r="F2755" s="206" t="s">
        <v>419</v>
      </c>
      <c r="G2755" s="206" t="s">
        <v>416</v>
      </c>
    </row>
    <row r="2756" spans="5:7">
      <c r="E2756" s="206" t="s">
        <v>1629</v>
      </c>
      <c r="F2756" s="206" t="s">
        <v>419</v>
      </c>
      <c r="G2756" s="206" t="s">
        <v>416</v>
      </c>
    </row>
    <row r="2757" spans="5:7">
      <c r="E2757" s="206" t="s">
        <v>1629</v>
      </c>
      <c r="F2757" s="206" t="s">
        <v>419</v>
      </c>
      <c r="G2757" s="206" t="s">
        <v>416</v>
      </c>
    </row>
    <row r="2758" spans="5:7">
      <c r="E2758" s="206" t="s">
        <v>1629</v>
      </c>
      <c r="F2758" s="206" t="s">
        <v>419</v>
      </c>
      <c r="G2758" s="206" t="s">
        <v>416</v>
      </c>
    </row>
    <row r="2759" spans="5:7">
      <c r="E2759" s="206" t="s">
        <v>1630</v>
      </c>
      <c r="F2759" s="206" t="s">
        <v>421</v>
      </c>
      <c r="G2759" s="206" t="s">
        <v>1427</v>
      </c>
    </row>
    <row r="2760" spans="5:7">
      <c r="E2760" s="206" t="s">
        <v>1630</v>
      </c>
      <c r="F2760" s="206" t="s">
        <v>421</v>
      </c>
      <c r="G2760" s="206" t="s">
        <v>1427</v>
      </c>
    </row>
    <row r="2761" spans="5:7">
      <c r="E2761" s="206" t="s">
        <v>1630</v>
      </c>
      <c r="F2761" s="206" t="s">
        <v>421</v>
      </c>
      <c r="G2761" s="206" t="s">
        <v>1427</v>
      </c>
    </row>
    <row r="2762" spans="5:7">
      <c r="E2762" s="206" t="s">
        <v>1630</v>
      </c>
      <c r="F2762" s="206" t="s">
        <v>421</v>
      </c>
      <c r="G2762" s="206" t="s">
        <v>1427</v>
      </c>
    </row>
    <row r="2763" spans="5:7">
      <c r="E2763" s="206" t="s">
        <v>1631</v>
      </c>
      <c r="F2763" s="206" t="s">
        <v>422</v>
      </c>
      <c r="G2763" s="206" t="s">
        <v>416</v>
      </c>
    </row>
    <row r="2764" spans="5:7">
      <c r="E2764" s="206" t="s">
        <v>1631</v>
      </c>
      <c r="F2764" s="206" t="s">
        <v>422</v>
      </c>
      <c r="G2764" s="206" t="s">
        <v>416</v>
      </c>
    </row>
    <row r="2765" spans="5:7">
      <c r="E2765" s="206" t="s">
        <v>1631</v>
      </c>
      <c r="F2765" s="206" t="s">
        <v>422</v>
      </c>
      <c r="G2765" s="206" t="s">
        <v>416</v>
      </c>
    </row>
    <row r="2766" spans="5:7">
      <c r="E2766" s="206" t="s">
        <v>1631</v>
      </c>
      <c r="F2766" s="206" t="s">
        <v>422</v>
      </c>
      <c r="G2766" s="206" t="s">
        <v>416</v>
      </c>
    </row>
    <row r="2767" spans="5:7">
      <c r="E2767" s="206" t="s">
        <v>1631</v>
      </c>
      <c r="F2767" s="206" t="s">
        <v>422</v>
      </c>
      <c r="G2767" s="206" t="s">
        <v>416</v>
      </c>
    </row>
    <row r="2768" spans="5:7">
      <c r="E2768" s="206" t="s">
        <v>1631</v>
      </c>
      <c r="F2768" s="206" t="s">
        <v>422</v>
      </c>
      <c r="G2768" s="206" t="s">
        <v>416</v>
      </c>
    </row>
    <row r="2769" spans="5:7">
      <c r="E2769" s="206" t="s">
        <v>1632</v>
      </c>
      <c r="F2769" s="206" t="s">
        <v>423</v>
      </c>
      <c r="G2769" s="206" t="s">
        <v>416</v>
      </c>
    </row>
    <row r="2770" spans="5:7">
      <c r="E2770" s="206" t="s">
        <v>1632</v>
      </c>
      <c r="F2770" s="206" t="s">
        <v>423</v>
      </c>
      <c r="G2770" s="206" t="s">
        <v>416</v>
      </c>
    </row>
    <row r="2771" spans="5:7">
      <c r="E2771" s="206" t="s">
        <v>1632</v>
      </c>
      <c r="F2771" s="206" t="s">
        <v>421</v>
      </c>
      <c r="G2771" s="206" t="s">
        <v>416</v>
      </c>
    </row>
    <row r="2772" spans="5:7">
      <c r="E2772" s="206" t="s">
        <v>1632</v>
      </c>
      <c r="F2772" s="206" t="s">
        <v>421</v>
      </c>
      <c r="G2772" s="206" t="s">
        <v>416</v>
      </c>
    </row>
    <row r="2773" spans="5:7">
      <c r="E2773" s="206" t="s">
        <v>1632</v>
      </c>
      <c r="F2773" s="206" t="s">
        <v>423</v>
      </c>
      <c r="G2773" s="206" t="s">
        <v>416</v>
      </c>
    </row>
    <row r="2774" spans="5:7">
      <c r="E2774" s="206" t="s">
        <v>1632</v>
      </c>
      <c r="F2774" s="206" t="s">
        <v>423</v>
      </c>
      <c r="G2774" s="206" t="s">
        <v>416</v>
      </c>
    </row>
    <row r="2775" spans="5:7">
      <c r="E2775" s="206" t="s">
        <v>1632</v>
      </c>
      <c r="F2775" s="206" t="s">
        <v>421</v>
      </c>
      <c r="G2775" s="206" t="s">
        <v>416</v>
      </c>
    </row>
    <row r="2776" spans="5:7">
      <c r="E2776" s="206" t="s">
        <v>1632</v>
      </c>
      <c r="F2776" s="206" t="s">
        <v>421</v>
      </c>
      <c r="G2776" s="206" t="s">
        <v>416</v>
      </c>
    </row>
    <row r="2777" spans="5:7">
      <c r="E2777" s="206" t="s">
        <v>1632</v>
      </c>
      <c r="F2777" s="206" t="s">
        <v>421</v>
      </c>
      <c r="G2777" s="206" t="s">
        <v>416</v>
      </c>
    </row>
    <row r="2778" spans="5:7">
      <c r="E2778" s="206" t="s">
        <v>1632</v>
      </c>
      <c r="F2778" s="206" t="s">
        <v>421</v>
      </c>
      <c r="G2778" s="206" t="s">
        <v>416</v>
      </c>
    </row>
    <row r="2779" spans="5:7">
      <c r="E2779" s="206" t="s">
        <v>1632</v>
      </c>
      <c r="F2779" s="206" t="s">
        <v>423</v>
      </c>
      <c r="G2779" s="206" t="s">
        <v>416</v>
      </c>
    </row>
    <row r="2780" spans="5:7">
      <c r="E2780" s="206" t="s">
        <v>1632</v>
      </c>
      <c r="F2780" s="206" t="s">
        <v>423</v>
      </c>
      <c r="G2780" s="206" t="s">
        <v>416</v>
      </c>
    </row>
    <row r="2781" spans="5:7">
      <c r="E2781" s="206" t="s">
        <v>5060</v>
      </c>
      <c r="F2781" s="206" t="s">
        <v>437</v>
      </c>
      <c r="G2781" s="206" t="s">
        <v>416</v>
      </c>
    </row>
    <row r="2782" spans="5:7">
      <c r="E2782" s="206" t="s">
        <v>5060</v>
      </c>
      <c r="F2782" s="206" t="s">
        <v>437</v>
      </c>
      <c r="G2782" s="206" t="s">
        <v>416</v>
      </c>
    </row>
    <row r="2783" spans="5:7">
      <c r="E2783" s="206" t="s">
        <v>5060</v>
      </c>
      <c r="F2783" s="206" t="s">
        <v>437</v>
      </c>
      <c r="G2783" s="206" t="s">
        <v>416</v>
      </c>
    </row>
    <row r="2784" spans="5:7">
      <c r="E2784" s="206" t="s">
        <v>5060</v>
      </c>
      <c r="F2784" s="206" t="s">
        <v>437</v>
      </c>
      <c r="G2784" s="206" t="s">
        <v>416</v>
      </c>
    </row>
    <row r="2785" spans="5:7">
      <c r="E2785" s="206" t="s">
        <v>5060</v>
      </c>
      <c r="F2785" s="206" t="s">
        <v>437</v>
      </c>
      <c r="G2785" s="206" t="s">
        <v>416</v>
      </c>
    </row>
    <row r="2786" spans="5:7">
      <c r="E2786" s="206" t="s">
        <v>5060</v>
      </c>
      <c r="F2786" s="206" t="s">
        <v>437</v>
      </c>
      <c r="G2786" s="206" t="s">
        <v>416</v>
      </c>
    </row>
    <row r="2787" spans="5:7">
      <c r="E2787" s="206" t="s">
        <v>1633</v>
      </c>
      <c r="F2787" s="206" t="s">
        <v>417</v>
      </c>
      <c r="G2787" s="206" t="s">
        <v>416</v>
      </c>
    </row>
    <row r="2788" spans="5:7">
      <c r="E2788" s="206" t="s">
        <v>1633</v>
      </c>
      <c r="F2788" s="206" t="s">
        <v>417</v>
      </c>
      <c r="G2788" s="206" t="s">
        <v>416</v>
      </c>
    </row>
    <row r="2789" spans="5:7">
      <c r="E2789" s="206" t="s">
        <v>1633</v>
      </c>
      <c r="F2789" s="206" t="s">
        <v>417</v>
      </c>
      <c r="G2789" s="206" t="s">
        <v>416</v>
      </c>
    </row>
    <row r="2790" spans="5:7">
      <c r="E2790" s="206" t="s">
        <v>1633</v>
      </c>
      <c r="F2790" s="206" t="s">
        <v>417</v>
      </c>
      <c r="G2790" s="206" t="s">
        <v>416</v>
      </c>
    </row>
    <row r="2791" spans="5:7">
      <c r="E2791" s="206" t="s">
        <v>1633</v>
      </c>
      <c r="F2791" s="206" t="s">
        <v>417</v>
      </c>
      <c r="G2791" s="206" t="s">
        <v>416</v>
      </c>
    </row>
    <row r="2792" spans="5:7">
      <c r="E2792" s="206" t="s">
        <v>1633</v>
      </c>
      <c r="F2792" s="206" t="s">
        <v>417</v>
      </c>
      <c r="G2792" s="206" t="s">
        <v>416</v>
      </c>
    </row>
    <row r="2793" spans="5:7">
      <c r="E2793" s="206" t="s">
        <v>1633</v>
      </c>
      <c r="F2793" s="206" t="s">
        <v>417</v>
      </c>
      <c r="G2793" s="206" t="s">
        <v>416</v>
      </c>
    </row>
    <row r="2794" spans="5:7">
      <c r="E2794" s="206" t="s">
        <v>1633</v>
      </c>
      <c r="F2794" s="206" t="s">
        <v>417</v>
      </c>
      <c r="G2794" s="206" t="s">
        <v>416</v>
      </c>
    </row>
    <row r="2795" spans="5:7">
      <c r="E2795" s="206" t="s">
        <v>1634</v>
      </c>
      <c r="F2795" s="206" t="s">
        <v>419</v>
      </c>
      <c r="G2795" s="206" t="s">
        <v>416</v>
      </c>
    </row>
    <row r="2796" spans="5:7">
      <c r="E2796" s="206" t="s">
        <v>1634</v>
      </c>
      <c r="F2796" s="206" t="s">
        <v>419</v>
      </c>
      <c r="G2796" s="206" t="s">
        <v>416</v>
      </c>
    </row>
    <row r="2797" spans="5:7">
      <c r="E2797" s="206" t="s">
        <v>1634</v>
      </c>
      <c r="F2797" s="206" t="s">
        <v>419</v>
      </c>
      <c r="G2797" s="206" t="s">
        <v>416</v>
      </c>
    </row>
    <row r="2798" spans="5:7">
      <c r="E2798" s="206" t="s">
        <v>1634</v>
      </c>
      <c r="F2798" s="206" t="s">
        <v>419</v>
      </c>
      <c r="G2798" s="206" t="s">
        <v>416</v>
      </c>
    </row>
    <row r="2799" spans="5:7">
      <c r="E2799" s="206" t="s">
        <v>1635</v>
      </c>
      <c r="F2799" s="206" t="s">
        <v>419</v>
      </c>
      <c r="G2799" s="206" t="s">
        <v>416</v>
      </c>
    </row>
    <row r="2800" spans="5:7">
      <c r="E2800" s="206" t="s">
        <v>1635</v>
      </c>
      <c r="F2800" s="206" t="s">
        <v>417</v>
      </c>
      <c r="G2800" s="206" t="s">
        <v>416</v>
      </c>
    </row>
    <row r="2801" spans="5:7">
      <c r="E2801" s="206" t="s">
        <v>1635</v>
      </c>
      <c r="F2801" s="206" t="s">
        <v>417</v>
      </c>
      <c r="G2801" s="206" t="s">
        <v>416</v>
      </c>
    </row>
    <row r="2802" spans="5:7">
      <c r="E2802" s="206" t="s">
        <v>1635</v>
      </c>
      <c r="F2802" s="206" t="s">
        <v>417</v>
      </c>
      <c r="G2802" s="206" t="s">
        <v>416</v>
      </c>
    </row>
    <row r="2803" spans="5:7">
      <c r="E2803" s="206" t="s">
        <v>1635</v>
      </c>
      <c r="F2803" s="206" t="s">
        <v>417</v>
      </c>
      <c r="G2803" s="206" t="s">
        <v>416</v>
      </c>
    </row>
    <row r="2804" spans="5:7">
      <c r="E2804" s="206" t="s">
        <v>1635</v>
      </c>
      <c r="F2804" s="206" t="s">
        <v>417</v>
      </c>
      <c r="G2804" s="206" t="s">
        <v>416</v>
      </c>
    </row>
    <row r="2805" spans="5:7">
      <c r="E2805" s="206" t="s">
        <v>1635</v>
      </c>
      <c r="F2805" s="206" t="s">
        <v>417</v>
      </c>
      <c r="G2805" s="206" t="s">
        <v>416</v>
      </c>
    </row>
    <row r="2806" spans="5:7">
      <c r="E2806" s="206" t="s">
        <v>1635</v>
      </c>
      <c r="F2806" s="206" t="s">
        <v>417</v>
      </c>
      <c r="G2806" s="206" t="s">
        <v>416</v>
      </c>
    </row>
    <row r="2807" spans="5:7">
      <c r="E2807" s="206" t="s">
        <v>1635</v>
      </c>
      <c r="F2807" s="206" t="s">
        <v>417</v>
      </c>
      <c r="G2807" s="206" t="s">
        <v>416</v>
      </c>
    </row>
    <row r="2808" spans="5:7">
      <c r="E2808" s="206" t="s">
        <v>1635</v>
      </c>
      <c r="F2808" s="206" t="s">
        <v>419</v>
      </c>
      <c r="G2808" s="206" t="s">
        <v>416</v>
      </c>
    </row>
    <row r="2809" spans="5:7">
      <c r="E2809" s="206" t="s">
        <v>1635</v>
      </c>
      <c r="F2809" s="206" t="s">
        <v>419</v>
      </c>
      <c r="G2809" s="206" t="s">
        <v>416</v>
      </c>
    </row>
    <row r="2810" spans="5:7">
      <c r="E2810" s="206" t="s">
        <v>1635</v>
      </c>
      <c r="F2810" s="206" t="s">
        <v>419</v>
      </c>
      <c r="G2810" s="206" t="s">
        <v>416</v>
      </c>
    </row>
    <row r="2811" spans="5:7">
      <c r="E2811" s="206" t="s">
        <v>1635</v>
      </c>
      <c r="F2811" s="206" t="s">
        <v>419</v>
      </c>
      <c r="G2811" s="206" t="s">
        <v>416</v>
      </c>
    </row>
    <row r="2812" spans="5:7">
      <c r="E2812" s="206" t="s">
        <v>1636</v>
      </c>
      <c r="F2812" s="206" t="s">
        <v>423</v>
      </c>
      <c r="G2812" s="206" t="s">
        <v>416</v>
      </c>
    </row>
    <row r="2813" spans="5:7">
      <c r="E2813" s="206" t="s">
        <v>1636</v>
      </c>
      <c r="F2813" s="206" t="s">
        <v>423</v>
      </c>
      <c r="G2813" s="206" t="s">
        <v>416</v>
      </c>
    </row>
    <row r="2814" spans="5:7">
      <c r="E2814" s="206" t="s">
        <v>1636</v>
      </c>
      <c r="F2814" s="206" t="s">
        <v>423</v>
      </c>
      <c r="G2814" s="206" t="s">
        <v>416</v>
      </c>
    </row>
    <row r="2815" spans="5:7">
      <c r="E2815" s="206" t="s">
        <v>1636</v>
      </c>
      <c r="F2815" s="206" t="s">
        <v>423</v>
      </c>
      <c r="G2815" s="206" t="s">
        <v>416</v>
      </c>
    </row>
    <row r="2816" spans="5:7">
      <c r="E2816" s="206" t="s">
        <v>1636</v>
      </c>
      <c r="F2816" s="206" t="s">
        <v>423</v>
      </c>
      <c r="G2816" s="206" t="s">
        <v>416</v>
      </c>
    </row>
    <row r="2817" spans="5:7">
      <c r="E2817" s="206" t="s">
        <v>1637</v>
      </c>
      <c r="F2817" s="206" t="s">
        <v>422</v>
      </c>
      <c r="G2817" s="206" t="s">
        <v>416</v>
      </c>
    </row>
    <row r="2818" spans="5:7">
      <c r="E2818" s="206" t="s">
        <v>1637</v>
      </c>
      <c r="F2818" s="206" t="s">
        <v>422</v>
      </c>
      <c r="G2818" s="206" t="s">
        <v>416</v>
      </c>
    </row>
    <row r="2819" spans="5:7">
      <c r="E2819" s="206" t="s">
        <v>1637</v>
      </c>
      <c r="F2819" s="206" t="s">
        <v>422</v>
      </c>
      <c r="G2819" s="206" t="s">
        <v>416</v>
      </c>
    </row>
    <row r="2820" spans="5:7">
      <c r="E2820" s="206" t="s">
        <v>1637</v>
      </c>
      <c r="F2820" s="206" t="s">
        <v>422</v>
      </c>
      <c r="G2820" s="206" t="s">
        <v>416</v>
      </c>
    </row>
    <row r="2821" spans="5:7">
      <c r="E2821" s="206" t="s">
        <v>1638</v>
      </c>
      <c r="F2821" s="206" t="s">
        <v>417</v>
      </c>
      <c r="G2821" s="206" t="s">
        <v>416</v>
      </c>
    </row>
    <row r="2822" spans="5:7">
      <c r="E2822" s="206" t="s">
        <v>1638</v>
      </c>
      <c r="F2822" s="206" t="s">
        <v>417</v>
      </c>
      <c r="G2822" s="206" t="s">
        <v>416</v>
      </c>
    </row>
    <row r="2823" spans="5:7">
      <c r="E2823" s="206" t="s">
        <v>1638</v>
      </c>
      <c r="F2823" s="206" t="s">
        <v>419</v>
      </c>
      <c r="G2823" s="206" t="s">
        <v>416</v>
      </c>
    </row>
    <row r="2824" spans="5:7">
      <c r="E2824" s="206" t="s">
        <v>1638</v>
      </c>
      <c r="F2824" s="206" t="s">
        <v>419</v>
      </c>
      <c r="G2824" s="206" t="s">
        <v>416</v>
      </c>
    </row>
    <row r="2825" spans="5:7">
      <c r="E2825" s="206" t="s">
        <v>1638</v>
      </c>
      <c r="F2825" s="206" t="s">
        <v>417</v>
      </c>
      <c r="G2825" s="206" t="s">
        <v>416</v>
      </c>
    </row>
    <row r="2826" spans="5:7">
      <c r="E2826" s="206" t="s">
        <v>1638</v>
      </c>
      <c r="F2826" s="206" t="s">
        <v>417</v>
      </c>
      <c r="G2826" s="206" t="s">
        <v>416</v>
      </c>
    </row>
    <row r="2827" spans="5:7">
      <c r="E2827" s="206" t="s">
        <v>1638</v>
      </c>
      <c r="F2827" s="206" t="s">
        <v>419</v>
      </c>
      <c r="G2827" s="206" t="s">
        <v>416</v>
      </c>
    </row>
    <row r="2828" spans="5:7">
      <c r="E2828" s="206" t="s">
        <v>1638</v>
      </c>
      <c r="F2828" s="206" t="s">
        <v>419</v>
      </c>
      <c r="G2828" s="206" t="s">
        <v>416</v>
      </c>
    </row>
    <row r="2829" spans="5:7">
      <c r="E2829" s="206" t="s">
        <v>1638</v>
      </c>
      <c r="F2829" s="206" t="s">
        <v>419</v>
      </c>
      <c r="G2829" s="206" t="s">
        <v>416</v>
      </c>
    </row>
    <row r="2830" spans="5:7">
      <c r="E2830" s="206" t="s">
        <v>1638</v>
      </c>
      <c r="F2830" s="206" t="s">
        <v>419</v>
      </c>
      <c r="G2830" s="206" t="s">
        <v>416</v>
      </c>
    </row>
    <row r="2831" spans="5:7">
      <c r="E2831" s="206" t="s">
        <v>1638</v>
      </c>
      <c r="F2831" s="206" t="s">
        <v>417</v>
      </c>
      <c r="G2831" s="206" t="s">
        <v>416</v>
      </c>
    </row>
    <row r="2832" spans="5:7">
      <c r="E2832" s="206" t="s">
        <v>1638</v>
      </c>
      <c r="F2832" s="206" t="s">
        <v>417</v>
      </c>
      <c r="G2832" s="206" t="s">
        <v>416</v>
      </c>
    </row>
    <row r="2833" spans="5:7">
      <c r="E2833" s="206" t="s">
        <v>5061</v>
      </c>
      <c r="F2833" s="206" t="s">
        <v>423</v>
      </c>
      <c r="G2833" s="206" t="s">
        <v>416</v>
      </c>
    </row>
    <row r="2834" spans="5:7">
      <c r="E2834" s="206" t="s">
        <v>5061</v>
      </c>
      <c r="F2834" s="206" t="s">
        <v>423</v>
      </c>
      <c r="G2834" s="206" t="s">
        <v>416</v>
      </c>
    </row>
    <row r="2835" spans="5:7">
      <c r="E2835" s="206" t="s">
        <v>5061</v>
      </c>
      <c r="F2835" s="206" t="s">
        <v>423</v>
      </c>
      <c r="G2835" s="206" t="s">
        <v>416</v>
      </c>
    </row>
    <row r="2836" spans="5:7">
      <c r="E2836" s="206" t="s">
        <v>5062</v>
      </c>
      <c r="F2836" s="206" t="s">
        <v>5071</v>
      </c>
      <c r="G2836" s="206" t="s">
        <v>416</v>
      </c>
    </row>
    <row r="2837" spans="5:7">
      <c r="E2837" s="206" t="s">
        <v>5062</v>
      </c>
      <c r="F2837" s="206" t="s">
        <v>5071</v>
      </c>
      <c r="G2837" s="206" t="s">
        <v>416</v>
      </c>
    </row>
    <row r="2838" spans="5:7">
      <c r="E2838" s="206" t="s">
        <v>5062</v>
      </c>
      <c r="F2838" s="206" t="s">
        <v>5071</v>
      </c>
      <c r="G2838" s="206" t="s">
        <v>416</v>
      </c>
    </row>
    <row r="2839" spans="5:7">
      <c r="E2839" s="206" t="s">
        <v>5062</v>
      </c>
      <c r="F2839" s="206" t="s">
        <v>5071</v>
      </c>
      <c r="G2839" s="206" t="s">
        <v>416</v>
      </c>
    </row>
    <row r="2840" spans="5:7">
      <c r="E2840" s="206" t="s">
        <v>5063</v>
      </c>
      <c r="F2840" s="206" t="s">
        <v>5071</v>
      </c>
      <c r="G2840" s="206" t="s">
        <v>416</v>
      </c>
    </row>
    <row r="2841" spans="5:7">
      <c r="E2841" s="206" t="s">
        <v>5063</v>
      </c>
      <c r="F2841" s="206" t="s">
        <v>5071</v>
      </c>
      <c r="G2841" s="206" t="s">
        <v>416</v>
      </c>
    </row>
    <row r="2842" spans="5:7">
      <c r="E2842" s="206" t="s">
        <v>5063</v>
      </c>
      <c r="F2842" s="206" t="s">
        <v>5071</v>
      </c>
      <c r="G2842" s="206" t="s">
        <v>416</v>
      </c>
    </row>
    <row r="2843" spans="5:7">
      <c r="E2843" s="206" t="s">
        <v>5063</v>
      </c>
      <c r="F2843" s="206" t="s">
        <v>5071</v>
      </c>
      <c r="G2843" s="206" t="s">
        <v>416</v>
      </c>
    </row>
    <row r="2844" spans="5:7">
      <c r="E2844" s="206" t="s">
        <v>5063</v>
      </c>
      <c r="F2844" s="206" t="s">
        <v>5071</v>
      </c>
      <c r="G2844" s="206" t="s">
        <v>416</v>
      </c>
    </row>
    <row r="2845" spans="5:7">
      <c r="E2845" s="206" t="s">
        <v>5063</v>
      </c>
      <c r="F2845" s="206" t="s">
        <v>5071</v>
      </c>
      <c r="G2845" s="206" t="s">
        <v>416</v>
      </c>
    </row>
    <row r="2846" spans="5:7">
      <c r="E2846" s="206" t="s">
        <v>5063</v>
      </c>
      <c r="F2846" s="206" t="s">
        <v>5071</v>
      </c>
      <c r="G2846" s="206" t="s">
        <v>416</v>
      </c>
    </row>
    <row r="2847" spans="5:7">
      <c r="E2847" s="206" t="s">
        <v>1639</v>
      </c>
      <c r="F2847" s="206" t="s">
        <v>422</v>
      </c>
      <c r="G2847" s="206" t="s">
        <v>416</v>
      </c>
    </row>
    <row r="2848" spans="5:7">
      <c r="E2848" s="206" t="s">
        <v>1639</v>
      </c>
      <c r="F2848" s="206" t="s">
        <v>422</v>
      </c>
      <c r="G2848" s="206" t="s">
        <v>416</v>
      </c>
    </row>
    <row r="2849" spans="5:7">
      <c r="E2849" s="206" t="s">
        <v>1639</v>
      </c>
      <c r="F2849" s="206" t="s">
        <v>422</v>
      </c>
      <c r="G2849" s="206" t="s">
        <v>416</v>
      </c>
    </row>
    <row r="2850" spans="5:7">
      <c r="E2850" s="206" t="s">
        <v>1639</v>
      </c>
      <c r="F2850" s="206" t="s">
        <v>422</v>
      </c>
      <c r="G2850" s="206" t="s">
        <v>416</v>
      </c>
    </row>
    <row r="2851" spans="5:7">
      <c r="E2851" s="206" t="s">
        <v>1639</v>
      </c>
      <c r="F2851" s="206" t="s">
        <v>422</v>
      </c>
      <c r="G2851" s="206" t="s">
        <v>416</v>
      </c>
    </row>
    <row r="2852" spans="5:7">
      <c r="E2852" s="206" t="s">
        <v>1639</v>
      </c>
      <c r="F2852" s="206" t="s">
        <v>422</v>
      </c>
      <c r="G2852" s="206" t="s">
        <v>416</v>
      </c>
    </row>
    <row r="2853" spans="5:7">
      <c r="E2853" s="206" t="s">
        <v>5064</v>
      </c>
      <c r="F2853" s="206" t="s">
        <v>5071</v>
      </c>
      <c r="G2853" s="206" t="s">
        <v>416</v>
      </c>
    </row>
    <row r="2854" spans="5:7">
      <c r="E2854" s="206" t="s">
        <v>5064</v>
      </c>
      <c r="F2854" s="206" t="s">
        <v>5071</v>
      </c>
      <c r="G2854" s="206" t="s">
        <v>416</v>
      </c>
    </row>
    <row r="2855" spans="5:7">
      <c r="E2855" s="206" t="s">
        <v>5064</v>
      </c>
      <c r="F2855" s="206" t="s">
        <v>5071</v>
      </c>
      <c r="G2855" s="206" t="s">
        <v>416</v>
      </c>
    </row>
    <row r="2856" spans="5:7">
      <c r="E2856" s="206" t="s">
        <v>5064</v>
      </c>
      <c r="F2856" s="206" t="s">
        <v>5071</v>
      </c>
      <c r="G2856" s="206" t="s">
        <v>416</v>
      </c>
    </row>
    <row r="2857" spans="5:7">
      <c r="E2857" s="206" t="s">
        <v>5065</v>
      </c>
      <c r="F2857" s="206" t="s">
        <v>5071</v>
      </c>
      <c r="G2857" s="206" t="s">
        <v>416</v>
      </c>
    </row>
    <row r="2858" spans="5:7">
      <c r="E2858" s="206" t="s">
        <v>5065</v>
      </c>
      <c r="F2858" s="206" t="s">
        <v>5071</v>
      </c>
      <c r="G2858" s="206" t="s">
        <v>416</v>
      </c>
    </row>
    <row r="2859" spans="5:7">
      <c r="E2859" s="206" t="s">
        <v>5065</v>
      </c>
      <c r="F2859" s="206" t="s">
        <v>5071</v>
      </c>
      <c r="G2859" s="206" t="s">
        <v>416</v>
      </c>
    </row>
    <row r="2860" spans="5:7">
      <c r="E2860" s="206" t="s">
        <v>5065</v>
      </c>
      <c r="F2860" s="206" t="s">
        <v>5071</v>
      </c>
      <c r="G2860" s="206" t="s">
        <v>416</v>
      </c>
    </row>
    <row r="2861" spans="5:7">
      <c r="E2861" s="206" t="s">
        <v>5065</v>
      </c>
      <c r="F2861" s="206" t="s">
        <v>5071</v>
      </c>
      <c r="G2861" s="206" t="s">
        <v>416</v>
      </c>
    </row>
    <row r="2862" spans="5:7">
      <c r="E2862" s="206" t="s">
        <v>5065</v>
      </c>
      <c r="F2862" s="206" t="s">
        <v>5071</v>
      </c>
      <c r="G2862" s="206" t="s">
        <v>416</v>
      </c>
    </row>
    <row r="2863" spans="5:7">
      <c r="E2863" s="206" t="s">
        <v>5065</v>
      </c>
      <c r="F2863" s="206" t="s">
        <v>5071</v>
      </c>
      <c r="G2863" s="206" t="s">
        <v>416</v>
      </c>
    </row>
    <row r="2864" spans="5:7">
      <c r="E2864" s="206" t="s">
        <v>5066</v>
      </c>
      <c r="F2864" s="206" t="s">
        <v>5071</v>
      </c>
      <c r="G2864" s="206" t="s">
        <v>416</v>
      </c>
    </row>
    <row r="2865" spans="5:7">
      <c r="E2865" s="206" t="s">
        <v>5066</v>
      </c>
      <c r="F2865" s="206" t="s">
        <v>5071</v>
      </c>
      <c r="G2865" s="206" t="s">
        <v>416</v>
      </c>
    </row>
    <row r="2866" spans="5:7">
      <c r="E2866" s="206" t="s">
        <v>5066</v>
      </c>
      <c r="F2866" s="206" t="s">
        <v>5071</v>
      </c>
      <c r="G2866" s="206" t="s">
        <v>416</v>
      </c>
    </row>
    <row r="2867" spans="5:7">
      <c r="E2867" s="206" t="s">
        <v>5066</v>
      </c>
      <c r="F2867" s="206" t="s">
        <v>5071</v>
      </c>
      <c r="G2867" s="206" t="s">
        <v>416</v>
      </c>
    </row>
    <row r="2868" spans="5:7">
      <c r="E2868" s="206" t="s">
        <v>1640</v>
      </c>
      <c r="F2868" s="206" t="s">
        <v>421</v>
      </c>
      <c r="G2868" s="206" t="s">
        <v>416</v>
      </c>
    </row>
    <row r="2869" spans="5:7">
      <c r="E2869" s="206" t="s">
        <v>1640</v>
      </c>
      <c r="F2869" s="206" t="s">
        <v>421</v>
      </c>
      <c r="G2869" s="206" t="s">
        <v>416</v>
      </c>
    </row>
    <row r="2870" spans="5:7">
      <c r="E2870" s="206" t="s">
        <v>1640</v>
      </c>
      <c r="F2870" s="206" t="s">
        <v>421</v>
      </c>
      <c r="G2870" s="206" t="s">
        <v>416</v>
      </c>
    </row>
    <row r="2871" spans="5:7">
      <c r="E2871" s="206" t="s">
        <v>1640</v>
      </c>
      <c r="F2871" s="206" t="s">
        <v>421</v>
      </c>
      <c r="G2871" s="206" t="s">
        <v>416</v>
      </c>
    </row>
    <row r="2872" spans="5:7">
      <c r="E2872" s="206" t="s">
        <v>1640</v>
      </c>
      <c r="F2872" s="206" t="s">
        <v>421</v>
      </c>
      <c r="G2872" s="206" t="s">
        <v>416</v>
      </c>
    </row>
    <row r="2873" spans="5:7">
      <c r="E2873" s="206" t="s">
        <v>1640</v>
      </c>
      <c r="F2873" s="206" t="s">
        <v>421</v>
      </c>
      <c r="G2873" s="206" t="s">
        <v>416</v>
      </c>
    </row>
    <row r="2874" spans="5:7">
      <c r="E2874" s="206" t="s">
        <v>438</v>
      </c>
      <c r="F2874" s="206" t="s">
        <v>433</v>
      </c>
      <c r="G2874" s="206" t="s">
        <v>416</v>
      </c>
    </row>
    <row r="2875" spans="5:7">
      <c r="E2875" s="206" t="s">
        <v>438</v>
      </c>
      <c r="F2875" s="206" t="s">
        <v>433</v>
      </c>
      <c r="G2875" s="206" t="s">
        <v>416</v>
      </c>
    </row>
    <row r="2876" spans="5:7">
      <c r="E2876" s="206" t="s">
        <v>438</v>
      </c>
      <c r="F2876" s="206" t="s">
        <v>433</v>
      </c>
      <c r="G2876" s="206" t="s">
        <v>416</v>
      </c>
    </row>
    <row r="2877" spans="5:7">
      <c r="E2877" s="206" t="s">
        <v>438</v>
      </c>
      <c r="F2877" s="206" t="s">
        <v>433</v>
      </c>
      <c r="G2877" s="206" t="s">
        <v>416</v>
      </c>
    </row>
    <row r="2878" spans="5:7">
      <c r="E2878" s="206" t="s">
        <v>438</v>
      </c>
      <c r="F2878" s="206" t="s">
        <v>433</v>
      </c>
      <c r="G2878" s="206" t="s">
        <v>416</v>
      </c>
    </row>
    <row r="2879" spans="5:7">
      <c r="E2879" s="206" t="s">
        <v>438</v>
      </c>
      <c r="F2879" s="206" t="s">
        <v>433</v>
      </c>
      <c r="G2879" s="206" t="s">
        <v>416</v>
      </c>
    </row>
    <row r="2880" spans="5:7">
      <c r="E2880" s="206" t="s">
        <v>1641</v>
      </c>
      <c r="F2880" s="206" t="s">
        <v>419</v>
      </c>
      <c r="G2880" s="206" t="s">
        <v>416</v>
      </c>
    </row>
    <row r="2881" spans="5:7">
      <c r="E2881" s="206" t="s">
        <v>1641</v>
      </c>
      <c r="F2881" s="206" t="s">
        <v>419</v>
      </c>
      <c r="G2881" s="206" t="s">
        <v>416</v>
      </c>
    </row>
    <row r="2882" spans="5:7">
      <c r="E2882" s="206" t="s">
        <v>1641</v>
      </c>
      <c r="F2882" s="206" t="s">
        <v>419</v>
      </c>
      <c r="G2882" s="206" t="s">
        <v>416</v>
      </c>
    </row>
    <row r="2883" spans="5:7">
      <c r="E2883" s="206" t="s">
        <v>1641</v>
      </c>
      <c r="F2883" s="206" t="s">
        <v>419</v>
      </c>
      <c r="G2883" s="206" t="s">
        <v>416</v>
      </c>
    </row>
    <row r="2884" spans="5:7">
      <c r="E2884" s="206" t="s">
        <v>1641</v>
      </c>
      <c r="F2884" s="206" t="s">
        <v>419</v>
      </c>
      <c r="G2884" s="206" t="s">
        <v>416</v>
      </c>
    </row>
    <row r="2885" spans="5:7">
      <c r="E2885" s="206" t="s">
        <v>1641</v>
      </c>
      <c r="F2885" s="206" t="s">
        <v>419</v>
      </c>
      <c r="G2885" s="206" t="s">
        <v>416</v>
      </c>
    </row>
    <row r="2886" spans="5:7">
      <c r="E2886" s="206" t="s">
        <v>5067</v>
      </c>
      <c r="F2886" s="206" t="s">
        <v>5071</v>
      </c>
      <c r="G2886" s="206" t="s">
        <v>416</v>
      </c>
    </row>
    <row r="2887" spans="5:7">
      <c r="E2887" s="206" t="s">
        <v>5067</v>
      </c>
      <c r="F2887" s="206" t="s">
        <v>5071</v>
      </c>
      <c r="G2887" s="206" t="s">
        <v>416</v>
      </c>
    </row>
    <row r="2888" spans="5:7">
      <c r="E2888" s="206" t="s">
        <v>5067</v>
      </c>
      <c r="F2888" s="206" t="s">
        <v>4960</v>
      </c>
      <c r="G2888" s="206" t="s">
        <v>416</v>
      </c>
    </row>
    <row r="2889" spans="5:7">
      <c r="E2889" s="206" t="s">
        <v>5067</v>
      </c>
      <c r="F2889" s="206" t="s">
        <v>5071</v>
      </c>
      <c r="G2889" s="206" t="s">
        <v>416</v>
      </c>
    </row>
    <row r="2890" spans="5:7">
      <c r="E2890" s="206" t="s">
        <v>5067</v>
      </c>
      <c r="F2890" s="206" t="s">
        <v>5071</v>
      </c>
      <c r="G2890" s="206" t="s">
        <v>416</v>
      </c>
    </row>
    <row r="2891" spans="5:7">
      <c r="E2891" s="206" t="s">
        <v>5067</v>
      </c>
      <c r="F2891" s="206" t="s">
        <v>5071</v>
      </c>
      <c r="G2891" s="206" t="s">
        <v>416</v>
      </c>
    </row>
    <row r="2892" spans="5:7">
      <c r="E2892" s="206" t="s">
        <v>5067</v>
      </c>
      <c r="F2892" s="206" t="s">
        <v>5071</v>
      </c>
      <c r="G2892" s="206" t="s">
        <v>416</v>
      </c>
    </row>
    <row r="2893" spans="5:7">
      <c r="E2893" s="206" t="s">
        <v>5067</v>
      </c>
      <c r="F2893" s="206" t="s">
        <v>5071</v>
      </c>
      <c r="G2893" s="206" t="s">
        <v>416</v>
      </c>
    </row>
    <row r="2894" spans="5:7">
      <c r="E2894" s="206" t="s">
        <v>5068</v>
      </c>
      <c r="F2894" s="206" t="s">
        <v>419</v>
      </c>
      <c r="G2894" s="206" t="s">
        <v>416</v>
      </c>
    </row>
    <row r="2895" spans="5:7">
      <c r="E2895" s="206" t="s">
        <v>5068</v>
      </c>
      <c r="F2895" s="206" t="s">
        <v>417</v>
      </c>
      <c r="G2895" s="206" t="s">
        <v>416</v>
      </c>
    </row>
    <row r="2896" spans="5:7">
      <c r="E2896" s="206" t="s">
        <v>5068</v>
      </c>
      <c r="F2896" s="206" t="s">
        <v>419</v>
      </c>
      <c r="G2896" s="206" t="s">
        <v>416</v>
      </c>
    </row>
    <row r="2897" spans="5:7">
      <c r="E2897" s="206" t="s">
        <v>5068</v>
      </c>
      <c r="F2897" s="206" t="s">
        <v>417</v>
      </c>
      <c r="G2897" s="206" t="s">
        <v>416</v>
      </c>
    </row>
    <row r="2898" spans="5:7">
      <c r="E2898" s="206" t="s">
        <v>5069</v>
      </c>
      <c r="F2898" s="206" t="s">
        <v>419</v>
      </c>
      <c r="G2898" s="206" t="s">
        <v>416</v>
      </c>
    </row>
    <row r="2899" spans="5:7">
      <c r="E2899" s="206" t="s">
        <v>5069</v>
      </c>
      <c r="F2899" s="206" t="s">
        <v>419</v>
      </c>
      <c r="G2899" s="206" t="s">
        <v>416</v>
      </c>
    </row>
    <row r="2900" spans="5:7">
      <c r="E2900" s="206" t="s">
        <v>5069</v>
      </c>
      <c r="F2900" s="206" t="s">
        <v>419</v>
      </c>
      <c r="G2900" s="206" t="s">
        <v>416</v>
      </c>
    </row>
    <row r="2901" spans="5:7">
      <c r="E2901" s="206" t="s">
        <v>5069</v>
      </c>
      <c r="F2901" s="206" t="s">
        <v>419</v>
      </c>
      <c r="G2901" s="206" t="s">
        <v>416</v>
      </c>
    </row>
    <row r="2902" spans="5:7">
      <c r="E2902" s="206" t="s">
        <v>5069</v>
      </c>
      <c r="F2902" s="206" t="s">
        <v>419</v>
      </c>
      <c r="G2902" s="206" t="s">
        <v>416</v>
      </c>
    </row>
    <row r="2903" spans="5:7">
      <c r="E2903" s="206" t="s">
        <v>5069</v>
      </c>
      <c r="F2903" s="206" t="s">
        <v>419</v>
      </c>
      <c r="G2903" s="206" t="s">
        <v>416</v>
      </c>
    </row>
    <row r="2904" spans="5:7">
      <c r="E2904" s="206" t="s">
        <v>5070</v>
      </c>
      <c r="F2904" s="206" t="s">
        <v>419</v>
      </c>
      <c r="G2904" s="206" t="s">
        <v>416</v>
      </c>
    </row>
    <row r="2905" spans="5:7">
      <c r="E2905" s="206" t="s">
        <v>5070</v>
      </c>
      <c r="F2905" s="206" t="s">
        <v>419</v>
      </c>
      <c r="G2905" s="206" t="s">
        <v>416</v>
      </c>
    </row>
    <row r="2906" spans="5:7">
      <c r="E2906" s="206" t="s">
        <v>5070</v>
      </c>
      <c r="F2906" s="206" t="s">
        <v>419</v>
      </c>
      <c r="G2906" s="206" t="s">
        <v>416</v>
      </c>
    </row>
    <row r="2907" spans="5:7">
      <c r="E2907" s="206" t="s">
        <v>5070</v>
      </c>
      <c r="F2907" s="206" t="s">
        <v>419</v>
      </c>
      <c r="G2907" s="206" t="s">
        <v>416</v>
      </c>
    </row>
    <row r="2908" spans="5:7">
      <c r="E2908" s="206" t="s">
        <v>5070</v>
      </c>
      <c r="F2908" s="206" t="s">
        <v>419</v>
      </c>
      <c r="G2908" s="206" t="s">
        <v>416</v>
      </c>
    </row>
    <row r="2909" spans="5:7">
      <c r="E2909" s="206" t="s">
        <v>5070</v>
      </c>
      <c r="F2909" s="206" t="s">
        <v>419</v>
      </c>
      <c r="G2909" s="206" t="s">
        <v>416</v>
      </c>
    </row>
  </sheetData>
  <autoFilter ref="A9:G434" xr:uid="{8CF4FE18-C391-4D9C-8E54-332005BA0F84}"/>
  <mergeCells count="4">
    <mergeCell ref="A1:G4"/>
    <mergeCell ref="A8:C8"/>
    <mergeCell ref="E8:G8"/>
    <mergeCell ref="B5:F6"/>
  </mergeCells>
  <hyperlinks>
    <hyperlink ref="A5" location="MENU!A1" display="BACK TO MENU" xr:uid="{2092DDF7-0DC8-46DA-9AFD-1F956644708E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8"/>
  <sheetViews>
    <sheetView zoomScale="85" zoomScaleNormal="85" workbookViewId="0">
      <selection activeCell="C13" sqref="C13"/>
    </sheetView>
  </sheetViews>
  <sheetFormatPr defaultColWidth="8.875" defaultRowHeight="14.25"/>
  <cols>
    <col min="1" max="1" width="25.25" style="89" customWidth="1"/>
    <col min="2" max="2" width="12.125" style="89" customWidth="1"/>
    <col min="3" max="3" width="13.125" style="90" customWidth="1"/>
    <col min="4" max="5" width="14" style="89" customWidth="1"/>
    <col min="6" max="6" width="15.25" style="89" customWidth="1"/>
    <col min="7" max="8" width="14" style="90" customWidth="1"/>
    <col min="9" max="9" width="14" style="89" customWidth="1"/>
    <col min="10" max="10" width="9.25" style="89" customWidth="1"/>
    <col min="11" max="11" width="9.875" style="89" customWidth="1"/>
    <col min="12" max="12" width="10.5" style="89" customWidth="1"/>
    <col min="13" max="16384" width="8.875" style="89"/>
  </cols>
  <sheetData>
    <row r="1" spans="1:10" ht="24.95" customHeight="1">
      <c r="A1" s="419" t="s">
        <v>46</v>
      </c>
      <c r="B1" s="419"/>
      <c r="C1" s="419"/>
      <c r="D1" s="419"/>
      <c r="E1" s="419"/>
      <c r="F1" s="419"/>
      <c r="G1" s="419"/>
      <c r="H1" s="419"/>
      <c r="I1" s="104"/>
    </row>
    <row r="2" spans="1:10" ht="37.5">
      <c r="A2" s="419"/>
      <c r="B2" s="419"/>
      <c r="C2" s="419"/>
      <c r="D2" s="419"/>
      <c r="E2" s="419"/>
      <c r="F2" s="419"/>
      <c r="G2" s="419"/>
      <c r="H2" s="419"/>
      <c r="I2" s="104"/>
      <c r="J2" s="92"/>
    </row>
    <row r="3" spans="1:10" s="88" customFormat="1" ht="30" customHeight="1">
      <c r="A3" s="448" t="s">
        <v>72</v>
      </c>
      <c r="B3" s="448"/>
      <c r="C3" s="448"/>
      <c r="D3" s="448"/>
      <c r="E3" s="448"/>
      <c r="F3" s="448"/>
      <c r="G3" s="448"/>
      <c r="H3" s="448"/>
      <c r="I3" s="448"/>
    </row>
    <row r="4" spans="1:10" ht="15" customHeight="1">
      <c r="D4" s="94" t="s">
        <v>47</v>
      </c>
      <c r="H4" s="111" t="e">
        <f>#REF!</f>
        <v>#REF!</v>
      </c>
    </row>
    <row r="5" spans="1:10" s="88" customFormat="1" ht="20.100000000000001" customHeight="1">
      <c r="A5" s="3" t="s">
        <v>33</v>
      </c>
      <c r="C5" s="96"/>
      <c r="H5" s="96"/>
    </row>
    <row r="6" spans="1:10" ht="15" customHeight="1"/>
    <row r="7" spans="1:10" s="38" customFormat="1" ht="20.100000000000001" customHeight="1"/>
    <row r="8" spans="1:10" s="38" customFormat="1" ht="20.100000000000001" customHeight="1"/>
    <row r="9" spans="1:10" s="38" customFormat="1" ht="20.100000000000001" customHeight="1">
      <c r="A9" s="459" t="s">
        <v>37</v>
      </c>
      <c r="B9" s="462" t="s">
        <v>73</v>
      </c>
      <c r="C9" s="173" t="s">
        <v>1</v>
      </c>
      <c r="D9" s="174"/>
      <c r="E9" s="175"/>
      <c r="F9" s="191" t="s">
        <v>36</v>
      </c>
      <c r="G9" s="175"/>
      <c r="H9" s="175"/>
      <c r="I9" s="175"/>
    </row>
    <row r="10" spans="1:10" s="38" customFormat="1" ht="38.25" customHeight="1">
      <c r="A10" s="460"/>
      <c r="B10" s="463"/>
      <c r="C10" s="177" t="s">
        <v>38</v>
      </c>
      <c r="D10" s="180" t="s">
        <v>11</v>
      </c>
      <c r="E10" s="180" t="s">
        <v>50</v>
      </c>
      <c r="F10" s="181" t="s">
        <v>74</v>
      </c>
      <c r="G10" s="180" t="s">
        <v>75</v>
      </c>
      <c r="H10" s="180" t="s">
        <v>5</v>
      </c>
      <c r="I10" s="180" t="s">
        <v>76</v>
      </c>
    </row>
    <row r="11" spans="1:10" s="38" customFormat="1" ht="20.100000000000001" customHeight="1">
      <c r="A11" s="461"/>
      <c r="B11" s="464"/>
      <c r="C11" s="172" t="s">
        <v>4</v>
      </c>
      <c r="D11" s="178" t="s">
        <v>77</v>
      </c>
      <c r="E11" s="176" t="s">
        <v>70</v>
      </c>
      <c r="F11" s="176" t="s">
        <v>78</v>
      </c>
      <c r="G11" s="176" t="s">
        <v>79</v>
      </c>
      <c r="H11" s="176" t="s">
        <v>80</v>
      </c>
      <c r="I11" s="176" t="s">
        <v>204</v>
      </c>
    </row>
    <row r="12" spans="1:10" s="38" customFormat="1" ht="20.100000000000001" customHeight="1">
      <c r="A12" s="171" t="s">
        <v>85</v>
      </c>
      <c r="B12" s="142"/>
      <c r="C12" s="4">
        <v>45108</v>
      </c>
      <c r="D12" s="4">
        <f>C12+3</f>
        <v>45111</v>
      </c>
      <c r="E12" s="4">
        <f>C12+5</f>
        <v>45113</v>
      </c>
      <c r="F12" s="4">
        <f>C12+6</f>
        <v>45114</v>
      </c>
      <c r="G12" s="4">
        <f>C12+7</f>
        <v>45115</v>
      </c>
      <c r="H12" s="4">
        <f>C12+9</f>
        <v>45117</v>
      </c>
      <c r="I12" s="4">
        <f>C12+10</f>
        <v>45118</v>
      </c>
      <c r="J12" s="137"/>
    </row>
    <row r="13" spans="1:10" s="38" customFormat="1" ht="20.100000000000001" customHeight="1">
      <c r="A13" s="171" t="s">
        <v>85</v>
      </c>
      <c r="B13" s="142"/>
      <c r="C13" s="4">
        <f>C12+7</f>
        <v>45115</v>
      </c>
      <c r="D13" s="4">
        <f>C13+3</f>
        <v>45118</v>
      </c>
      <c r="E13" s="4">
        <f>C13+5</f>
        <v>45120</v>
      </c>
      <c r="F13" s="4">
        <f>C13+6</f>
        <v>45121</v>
      </c>
      <c r="G13" s="4">
        <f>C13+7</f>
        <v>45122</v>
      </c>
      <c r="H13" s="4">
        <f>C13+9</f>
        <v>45124</v>
      </c>
      <c r="I13" s="4">
        <f>C13+10</f>
        <v>45125</v>
      </c>
    </row>
    <row r="14" spans="1:10" s="38" customFormat="1" ht="20.100000000000001" customHeight="1">
      <c r="A14" s="171" t="s">
        <v>85</v>
      </c>
      <c r="B14" s="142"/>
      <c r="C14" s="4">
        <f>C13+7</f>
        <v>45122</v>
      </c>
      <c r="D14" s="4">
        <f>C14+3</f>
        <v>45125</v>
      </c>
      <c r="E14" s="4">
        <f>C14+5</f>
        <v>45127</v>
      </c>
      <c r="F14" s="4">
        <f>C14+6</f>
        <v>45128</v>
      </c>
      <c r="G14" s="4">
        <f>C14+7</f>
        <v>45129</v>
      </c>
      <c r="H14" s="4">
        <f>C14+9</f>
        <v>45131</v>
      </c>
      <c r="I14" s="4">
        <f>C14+10</f>
        <v>45132</v>
      </c>
    </row>
    <row r="15" spans="1:10" s="38" customFormat="1" ht="20.100000000000001" customHeight="1">
      <c r="A15" s="171" t="s">
        <v>85</v>
      </c>
      <c r="B15" s="142"/>
      <c r="C15" s="4">
        <f>C14+7</f>
        <v>45129</v>
      </c>
      <c r="D15" s="4">
        <f>C15+3</f>
        <v>45132</v>
      </c>
      <c r="E15" s="4">
        <f>C15+5</f>
        <v>45134</v>
      </c>
      <c r="F15" s="4">
        <f>C15+6</f>
        <v>45135</v>
      </c>
      <c r="G15" s="4">
        <f>C15+7</f>
        <v>45136</v>
      </c>
      <c r="H15" s="4">
        <f>C15+9</f>
        <v>45138</v>
      </c>
      <c r="I15" s="4">
        <f>C15+10</f>
        <v>45139</v>
      </c>
    </row>
    <row r="16" spans="1:10" s="38" customFormat="1" ht="20.100000000000001" customHeight="1">
      <c r="A16" s="171" t="s">
        <v>85</v>
      </c>
      <c r="B16" s="142"/>
      <c r="C16" s="4">
        <f>C15+7</f>
        <v>45136</v>
      </c>
      <c r="D16" s="4">
        <f>C16+3</f>
        <v>45139</v>
      </c>
      <c r="E16" s="4">
        <f>C16+5</f>
        <v>45141</v>
      </c>
      <c r="F16" s="4">
        <f>C16+6</f>
        <v>45142</v>
      </c>
      <c r="G16" s="4">
        <f>C16+7</f>
        <v>45143</v>
      </c>
      <c r="H16" s="4">
        <f>C16+9</f>
        <v>45145</v>
      </c>
      <c r="I16" s="4">
        <f>C16+10</f>
        <v>45146</v>
      </c>
    </row>
    <row r="17" spans="1:13" ht="20.100000000000001" customHeight="1">
      <c r="A17" s="465" t="s">
        <v>43</v>
      </c>
      <c r="B17" s="465"/>
      <c r="C17" s="465"/>
      <c r="D17" s="465"/>
      <c r="E17" s="465"/>
      <c r="F17" s="465"/>
      <c r="G17" s="465"/>
      <c r="H17" s="465"/>
      <c r="I17" s="465"/>
      <c r="J17" s="89" t="s">
        <v>69</v>
      </c>
    </row>
    <row r="18" spans="1:13" ht="49.5" customHeight="1">
      <c r="A18" s="466" t="s">
        <v>172</v>
      </c>
      <c r="B18" s="466"/>
      <c r="C18" s="466"/>
      <c r="D18" s="466"/>
      <c r="E18" s="466"/>
      <c r="F18" s="466"/>
      <c r="G18" s="466"/>
      <c r="H18" s="466"/>
      <c r="I18" s="466"/>
      <c r="J18" s="168"/>
      <c r="K18" s="168"/>
      <c r="L18" s="168"/>
      <c r="M18" s="168"/>
    </row>
    <row r="19" spans="1:13" s="38" customFormat="1" ht="15" customHeight="1">
      <c r="A19" s="54" t="s">
        <v>41</v>
      </c>
      <c r="C19" s="53"/>
      <c r="G19" s="53"/>
      <c r="H19" s="53"/>
    </row>
    <row r="20" spans="1:13" s="38" customFormat="1" ht="15" customHeight="1">
      <c r="A20" s="114" t="s">
        <v>42</v>
      </c>
      <c r="B20" s="114" t="s">
        <v>82</v>
      </c>
      <c r="C20" s="53"/>
      <c r="G20" s="53"/>
      <c r="H20" s="53"/>
    </row>
    <row r="21" spans="1:13" ht="15" customHeight="1"/>
    <row r="22" spans="1:13" s="38" customFormat="1" ht="15" customHeight="1">
      <c r="A22" s="58" t="s">
        <v>29</v>
      </c>
      <c r="B22" s="100"/>
      <c r="C22" s="101"/>
      <c r="D22" s="99"/>
      <c r="E22" s="103"/>
      <c r="F22" s="103"/>
      <c r="H22" s="53"/>
    </row>
    <row r="23" spans="1:13" s="38" customFormat="1" ht="15" customHeight="1">
      <c r="A23" s="34" t="s">
        <v>0</v>
      </c>
      <c r="B23" s="102"/>
      <c r="C23" s="103"/>
      <c r="D23" s="115"/>
      <c r="E23" s="103"/>
      <c r="F23" s="103"/>
      <c r="H23" s="53"/>
    </row>
    <row r="24" spans="1:13" s="38" customFormat="1" ht="15" customHeight="1">
      <c r="A24" s="64" t="s">
        <v>44</v>
      </c>
      <c r="B24" s="35"/>
      <c r="C24" s="103"/>
      <c r="D24" s="115"/>
      <c r="E24" s="103"/>
      <c r="F24" s="103"/>
      <c r="G24" s="53"/>
      <c r="H24" s="53"/>
    </row>
    <row r="25" spans="1:13" s="38" customFormat="1" ht="15" customHeight="1">
      <c r="A25" s="64" t="s">
        <v>31</v>
      </c>
      <c r="B25" s="35"/>
      <c r="C25" s="103"/>
      <c r="D25" s="115"/>
      <c r="E25" s="115"/>
      <c r="F25" s="115"/>
      <c r="G25" s="53"/>
      <c r="H25" s="53"/>
    </row>
    <row r="26" spans="1:13" s="38" customFormat="1" ht="15" customHeight="1">
      <c r="A26" s="64" t="s">
        <v>32</v>
      </c>
      <c r="C26" s="53"/>
      <c r="G26" s="53"/>
      <c r="H26" s="53"/>
    </row>
    <row r="27" spans="1:13" s="38" customFormat="1" ht="15" customHeight="1">
      <c r="A27" s="64" t="s">
        <v>45</v>
      </c>
      <c r="C27" s="53"/>
      <c r="G27" s="53"/>
      <c r="H27" s="53"/>
    </row>
    <row r="28" spans="1:13" ht="15" customHeight="1"/>
  </sheetData>
  <customSheetViews>
    <customSheetView guid="{035FD7B7-E407-47C6-82D2-F16A7036DEE3}" scale="85" topLeftCell="A4">
      <selection activeCell="B19" sqref="B1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D73C7D54-4891-4237-9750-225D2462AB34}" scale="85">
      <selection activeCell="G19" sqref="G1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77C6715E-78A8-45AF-BBE5-55C648F3FD39}" scale="85">
      <selection activeCell="J22" sqref="J22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 r:id="rId1"/>
    </customSheetView>
    <customSheetView guid="{C6EA2456-9077-41F6-8AD1-2B98609E6968}" scale="85">
      <selection activeCell="I23" sqref="I23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36EED012-CDEF-4DC1-8A77-CC61E5DDA9AF}" scale="85">
      <selection activeCell="C7" sqref="C7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6D779134-8889-443F-9ACA-8D735092180D}" scale="85" showGridLines="0">
      <selection activeCell="C17" sqref="C17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 r:id="rId2"/>
    </customSheetView>
    <customSheetView guid="{DB8C7FDF-A076-429E-9C69-19F5346810D2}" scale="85">
      <selection activeCell="A16" sqref="A16:I18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4BAB3EE4-9C54-4B90-B433-C200B8083694}" scale="85">
      <selection activeCell="K14" sqref="K14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A0571078-F8D9-4419-99DA-CC05A0A8884F}" scale="85">
      <selection activeCell="C12" sqref="C12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23D6460C-E645-4432-B260-E5EED77E92F3}" scale="85">
      <selection activeCell="M12" sqref="M12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CEA7FD87-719A-426A-B06E-9D4E99783EED}" scale="85">
      <selection activeCell="F9" sqref="F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88931C49-9137-4FED-AEBA-55DC84EE773E}" scale="85" topLeftCell="A7">
      <selection activeCell="A18" sqref="A18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D7835D66-B13D-4A90-85BF-DC3ACE120431}" scale="85">
      <selection activeCell="A38" sqref="A38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93A7AE30-CF2C-4CF1-930B-9425B5F5817D}" scale="85">
      <selection activeCell="A13" sqref="A13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C00304E5-BAC8-4C34-B3D2-AD7EACE0CB92}" scale="85">
      <selection activeCell="A14" sqref="A7:I14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B9C309E4-7299-4CD5-AAAB-CF9542D1540F}" scale="85">
      <selection activeCell="I16" sqref="I16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3E9A2BAE-164D-47A0-8104-C7D4E0A4EAEF}" scale="85">
      <selection activeCell="D9" sqref="D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3DA74F3E-F145-470D-BDA0-4288A858AFDF}" scale="85">
      <selection activeCell="D9" sqref="D9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  <customSheetView guid="{8E2DF192-20FD-40DB-8385-493ED9B1C2BF}" scale="85">
      <selection activeCell="G27" sqref="G27"/>
      <colBreaks count="2" manualBreakCount="2">
        <brk id="8" max="1048575" man="1"/>
        <brk id="26" max="1048575" man="1"/>
      </colBreaks>
      <pageMargins left="0" right="0" top="0" bottom="0" header="0" footer="0"/>
      <pageSetup paperSize="9" scale="70" orientation="landscape"/>
    </customSheetView>
  </customSheetViews>
  <mergeCells count="6">
    <mergeCell ref="A9:A11"/>
    <mergeCell ref="B9:B11"/>
    <mergeCell ref="A17:I17"/>
    <mergeCell ref="A18:I18"/>
    <mergeCell ref="A1:H2"/>
    <mergeCell ref="A3:I3"/>
  </mergeCells>
  <hyperlinks>
    <hyperlink ref="A5" location="MENU!A1" display="BACK TO MENU" xr:uid="{00000000-0004-0000-0700-000000000000}"/>
  </hyperlinks>
  <pageMargins left="0.7" right="0.7" top="0.75" bottom="0.75" header="0.3" footer="0.3"/>
  <pageSetup paperSize="9" scale="70" orientation="landscape" r:id="rId3"/>
  <colBreaks count="2" manualBreakCount="2">
    <brk id="8" max="1048575" man="1"/>
    <brk id="25" max="1048575" man="1"/>
  </colBreaks>
  <drawing r:id="rId4"/>
  <legacy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30"/>
  <sheetViews>
    <sheetView showGridLines="0" zoomScale="85" zoomScaleNormal="85" workbookViewId="0">
      <selection activeCell="H7" sqref="H7"/>
    </sheetView>
  </sheetViews>
  <sheetFormatPr defaultColWidth="8.875" defaultRowHeight="14.25"/>
  <cols>
    <col min="1" max="1" width="26" style="89" customWidth="1"/>
    <col min="2" max="2" width="12" style="89" customWidth="1"/>
    <col min="3" max="3" width="12.25" style="90" customWidth="1"/>
    <col min="4" max="4" width="17.375" style="89" customWidth="1"/>
    <col min="5" max="5" width="17.125" style="89" customWidth="1"/>
    <col min="6" max="6" width="18.5" style="90" customWidth="1"/>
    <col min="7" max="7" width="17.125" style="90" customWidth="1"/>
    <col min="8" max="8" width="18.25" style="89" customWidth="1"/>
    <col min="9" max="9" width="12.875" style="89" customWidth="1"/>
    <col min="10" max="10" width="9.25" style="89" customWidth="1"/>
    <col min="11" max="11" width="9.875" style="89" customWidth="1"/>
    <col min="12" max="12" width="10.5" style="89" customWidth="1"/>
    <col min="13" max="16384" width="8.875" style="89"/>
  </cols>
  <sheetData>
    <row r="1" spans="1:52" ht="24.95" customHeight="1">
      <c r="A1" s="91" t="s">
        <v>46</v>
      </c>
      <c r="B1" s="91"/>
      <c r="C1" s="91"/>
      <c r="D1" s="91"/>
      <c r="E1" s="91"/>
      <c r="F1" s="91"/>
      <c r="G1" s="91"/>
      <c r="H1" s="104"/>
    </row>
    <row r="2" spans="1:52" ht="24.95" customHeight="1">
      <c r="A2" s="91"/>
      <c r="B2" s="91"/>
      <c r="C2" s="91"/>
      <c r="D2" s="91"/>
      <c r="E2" s="91"/>
      <c r="F2" s="91"/>
      <c r="G2" s="91"/>
      <c r="H2" s="104"/>
      <c r="I2" s="92"/>
      <c r="J2" s="92"/>
    </row>
    <row r="3" spans="1:52" ht="15" customHeight="1"/>
    <row r="4" spans="1:52" ht="15" customHeight="1">
      <c r="G4" s="89"/>
    </row>
    <row r="5" spans="1:52" s="88" customFormat="1" ht="20.100000000000001" customHeight="1">
      <c r="A5" s="3" t="s">
        <v>33</v>
      </c>
      <c r="C5" s="96"/>
      <c r="E5" s="94" t="s">
        <v>34</v>
      </c>
      <c r="F5" s="111" t="e">
        <f>#REF!</f>
        <v>#REF!</v>
      </c>
    </row>
    <row r="6" spans="1:52" s="105" customFormat="1" ht="19.5" customHeight="1"/>
    <row r="7" spans="1:52" s="110" customFormat="1" ht="19.5" customHeight="1">
      <c r="A7" s="68"/>
      <c r="B7" s="125"/>
      <c r="C7" s="125"/>
      <c r="D7" s="125"/>
      <c r="E7" s="12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</row>
    <row r="8" spans="1:52" s="110" customFormat="1" ht="19.5" customHeight="1">
      <c r="A8" s="448" t="s">
        <v>10</v>
      </c>
      <c r="B8" s="448"/>
      <c r="C8" s="448"/>
      <c r="D8" s="448"/>
      <c r="E8" s="448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</row>
    <row r="9" spans="1:52" s="110" customFormat="1" ht="19.5" customHeight="1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</row>
    <row r="10" spans="1:52" s="110" customFormat="1" ht="19.5" customHeight="1">
      <c r="A10" s="467" t="s">
        <v>37</v>
      </c>
      <c r="B10" s="468" t="s">
        <v>59</v>
      </c>
      <c r="C10" s="169" t="s">
        <v>1</v>
      </c>
      <c r="D10" s="469" t="s">
        <v>36</v>
      </c>
      <c r="E10" s="470"/>
      <c r="F10" s="471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</row>
    <row r="11" spans="1:52" s="110" customFormat="1" ht="19.5" customHeight="1">
      <c r="A11" s="467"/>
      <c r="B11" s="468"/>
      <c r="C11" s="169" t="s">
        <v>38</v>
      </c>
      <c r="D11" s="158" t="s">
        <v>8</v>
      </c>
      <c r="E11" s="158" t="s">
        <v>65</v>
      </c>
      <c r="F11" s="158" t="s">
        <v>191</v>
      </c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</row>
    <row r="12" spans="1:52" s="110" customFormat="1" ht="19.5" customHeight="1">
      <c r="A12" s="467"/>
      <c r="B12" s="468"/>
      <c r="C12" s="467" t="s">
        <v>83</v>
      </c>
      <c r="D12" s="161" t="s">
        <v>66</v>
      </c>
      <c r="E12" s="161" t="s">
        <v>67</v>
      </c>
      <c r="F12" s="161" t="s">
        <v>192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</row>
    <row r="13" spans="1:52" s="110" customFormat="1" ht="19.5" customHeight="1">
      <c r="A13" s="467"/>
      <c r="B13" s="468"/>
      <c r="C13" s="467"/>
      <c r="D13" s="161" t="s">
        <v>54</v>
      </c>
      <c r="E13" s="161" t="s">
        <v>56</v>
      </c>
      <c r="F13" s="161" t="s">
        <v>52</v>
      </c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</row>
    <row r="14" spans="1:52" s="110" customFormat="1" ht="23.25" customHeight="1">
      <c r="A14" s="162" t="s">
        <v>84</v>
      </c>
      <c r="B14" s="163" t="s">
        <v>189</v>
      </c>
      <c r="C14" s="160">
        <v>44799</v>
      </c>
      <c r="D14" s="472" t="s">
        <v>193</v>
      </c>
      <c r="E14" s="473"/>
      <c r="F14" s="474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</row>
    <row r="15" spans="1:52" s="110" customFormat="1" ht="23.25" customHeight="1">
      <c r="A15" s="162" t="s">
        <v>176</v>
      </c>
      <c r="B15" s="163" t="s">
        <v>190</v>
      </c>
      <c r="C15" s="160">
        <f t="shared" ref="C15:C20" si="0">C14+7</f>
        <v>44806</v>
      </c>
      <c r="D15" s="160">
        <f>C15+6</f>
        <v>44812</v>
      </c>
      <c r="E15" s="164" t="s">
        <v>58</v>
      </c>
      <c r="F15" s="170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</row>
    <row r="16" spans="1:52" s="110" customFormat="1" ht="23.25" customHeight="1">
      <c r="A16" s="162" t="s">
        <v>84</v>
      </c>
      <c r="B16" s="163" t="s">
        <v>189</v>
      </c>
      <c r="C16" s="160">
        <f t="shared" si="0"/>
        <v>44813</v>
      </c>
      <c r="D16" s="160">
        <v>44805</v>
      </c>
      <c r="E16" s="160">
        <v>44808</v>
      </c>
      <c r="F16" s="160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</row>
    <row r="17" spans="1:52" s="110" customFormat="1" ht="23.25" customHeight="1">
      <c r="A17" s="162" t="s">
        <v>85</v>
      </c>
      <c r="B17" s="163"/>
      <c r="C17" s="160">
        <f t="shared" si="0"/>
        <v>44820</v>
      </c>
      <c r="D17" s="472" t="s">
        <v>64</v>
      </c>
      <c r="E17" s="473"/>
      <c r="F17" s="474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</row>
    <row r="18" spans="1:52" s="110" customFormat="1" ht="23.25" customHeight="1">
      <c r="A18" s="162" t="s">
        <v>84</v>
      </c>
      <c r="B18" s="163" t="s">
        <v>194</v>
      </c>
      <c r="C18" s="160">
        <f t="shared" si="0"/>
        <v>44827</v>
      </c>
      <c r="D18" s="472" t="s">
        <v>64</v>
      </c>
      <c r="E18" s="473"/>
      <c r="F18" s="474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</row>
    <row r="19" spans="1:52" s="110" customFormat="1" ht="23.25" customHeight="1">
      <c r="A19" s="162" t="s">
        <v>196</v>
      </c>
      <c r="B19" s="163" t="s">
        <v>197</v>
      </c>
      <c r="C19" s="160">
        <f t="shared" si="0"/>
        <v>44834</v>
      </c>
      <c r="D19" s="472" t="s">
        <v>64</v>
      </c>
      <c r="E19" s="473"/>
      <c r="F19" s="474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</row>
    <row r="20" spans="1:52" s="110" customFormat="1" ht="23.25" customHeight="1">
      <c r="A20" s="162" t="s">
        <v>84</v>
      </c>
      <c r="B20" s="163" t="s">
        <v>195</v>
      </c>
      <c r="C20" s="160">
        <f t="shared" si="0"/>
        <v>44841</v>
      </c>
      <c r="D20" s="472" t="s">
        <v>64</v>
      </c>
      <c r="E20" s="473"/>
      <c r="F20" s="474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</row>
    <row r="21" spans="1:52" s="109" customFormat="1" ht="19.5" customHeight="1">
      <c r="A21" s="109" t="s">
        <v>86</v>
      </c>
    </row>
    <row r="22" spans="1:52" s="97" customFormat="1" ht="15" customHeight="1">
      <c r="A22" s="50" t="s">
        <v>41</v>
      </c>
      <c r="C22" s="113"/>
      <c r="F22" s="113"/>
      <c r="G22" s="113"/>
    </row>
    <row r="23" spans="1:52" s="97" customFormat="1" ht="15" customHeight="1">
      <c r="A23" s="114" t="s">
        <v>87</v>
      </c>
      <c r="B23" s="114" t="s">
        <v>88</v>
      </c>
      <c r="C23" s="113"/>
      <c r="F23" s="113"/>
      <c r="G23" s="113"/>
    </row>
    <row r="24" spans="1:52" ht="15" customHeight="1">
      <c r="A24" s="49" t="s">
        <v>43</v>
      </c>
    </row>
    <row r="25" spans="1:52" s="38" customFormat="1" ht="15" customHeight="1">
      <c r="A25" s="58" t="s">
        <v>29</v>
      </c>
      <c r="B25" s="100"/>
      <c r="C25" s="101"/>
      <c r="D25" s="99"/>
      <c r="E25" s="103"/>
      <c r="G25" s="53"/>
    </row>
    <row r="26" spans="1:52" s="38" customFormat="1" ht="15" customHeight="1">
      <c r="A26" s="34" t="s">
        <v>0</v>
      </c>
      <c r="B26" s="102"/>
      <c r="C26" s="103"/>
      <c r="D26" s="115"/>
      <c r="E26" s="103"/>
      <c r="G26" s="53"/>
    </row>
    <row r="27" spans="1:52" s="38" customFormat="1" ht="15" customHeight="1">
      <c r="A27" s="64" t="s">
        <v>44</v>
      </c>
      <c r="B27" s="35"/>
      <c r="C27" s="103"/>
      <c r="D27" s="115"/>
      <c r="E27" s="103"/>
      <c r="F27" s="53"/>
      <c r="G27" s="53"/>
    </row>
    <row r="28" spans="1:52" s="38" customFormat="1" ht="15" customHeight="1">
      <c r="A28" s="64" t="s">
        <v>31</v>
      </c>
      <c r="B28" s="35"/>
      <c r="C28" s="103"/>
      <c r="D28" s="115"/>
      <c r="E28" s="115"/>
      <c r="F28" s="53"/>
      <c r="G28" s="53"/>
    </row>
    <row r="29" spans="1:52" s="38" customFormat="1" ht="15" customHeight="1">
      <c r="A29" s="64" t="s">
        <v>32</v>
      </c>
      <c r="C29" s="53"/>
      <c r="F29" s="53"/>
      <c r="G29" s="53"/>
    </row>
    <row r="30" spans="1:52" s="38" customFormat="1" ht="15" customHeight="1">
      <c r="A30" s="64" t="s">
        <v>45</v>
      </c>
      <c r="C30" s="53"/>
      <c r="F30" s="53"/>
      <c r="G30" s="53"/>
    </row>
  </sheetData>
  <customSheetViews>
    <customSheetView guid="{035FD7B7-E407-47C6-82D2-F16A7036DEE3}" scale="85" showGridLines="0">
      <selection activeCell="B20" sqref="B20"/>
      <pageMargins left="0" right="0" top="0" bottom="0" header="0" footer="0"/>
      <pageSetup scale="60" orientation="landscape"/>
    </customSheetView>
    <customSheetView guid="{D73C7D54-4891-4237-9750-225D2462AB34}" scale="85" showGridLines="0" topLeftCell="A4">
      <selection activeCell="E22" sqref="E22"/>
      <pageMargins left="0" right="0" top="0" bottom="0" header="0" footer="0"/>
      <pageSetup scale="60" orientation="landscape"/>
    </customSheetView>
    <customSheetView guid="{77C6715E-78A8-45AF-BBE5-55C648F3FD39}" scale="85" showGridLines="0" topLeftCell="A4">
      <selection activeCell="B20" sqref="B20"/>
      <pageMargins left="0" right="0" top="0" bottom="0" header="0" footer="0"/>
      <pageSetup scale="60" orientation="landscape" r:id="rId1"/>
    </customSheetView>
    <customSheetView guid="{C6EA2456-9077-41F6-8AD1-2B98609E6968}" scale="85" showGridLines="0">
      <selection activeCell="B18" sqref="B18"/>
      <pageMargins left="0" right="0" top="0" bottom="0" header="0" footer="0"/>
      <pageSetup scale="60" orientation="landscape"/>
    </customSheetView>
    <customSheetView guid="{36EED012-CDEF-4DC1-8A77-CC61E5DDA9AF}" scale="85" showGridLines="0">
      <selection activeCell="B9" sqref="B9"/>
      <pageMargins left="0" right="0" top="0" bottom="0" header="0" footer="0"/>
      <pageSetup scale="60" orientation="landscape"/>
    </customSheetView>
    <customSheetView guid="{6D779134-8889-443F-9ACA-8D735092180D}" scale="85" showGridLines="0">
      <selection activeCell="G18" sqref="G18"/>
      <pageMargins left="0" right="0" top="0" bottom="0" header="0" footer="0"/>
      <pageSetup scale="60" orientation="landscape"/>
    </customSheetView>
    <customSheetView guid="{DB8C7FDF-A076-429E-9C69-19F5346810D2}" scale="85" showGridLines="0">
      <selection activeCell="C16" sqref="C16:E17"/>
      <pageMargins left="0" right="0" top="0" bottom="0" header="0" footer="0"/>
      <pageSetup scale="60" orientation="landscape"/>
    </customSheetView>
    <customSheetView guid="{C00304E5-BAC8-4C34-B3D2-AD7EACE0CB92}" scale="85" showGridLines="0">
      <selection activeCell="C16" sqref="C16:E17"/>
      <pageMargins left="0" right="0" top="0" bottom="0" header="0" footer="0"/>
      <pageSetup scale="60" orientation="landscape"/>
    </customSheetView>
    <customSheetView guid="{B9C309E4-7299-4CD5-AAAB-CF9542D1540F}" scale="85" showGridLines="0">
      <selection activeCell="C16" sqref="C16:E17"/>
      <pageMargins left="0" right="0" top="0" bottom="0" header="0" footer="0"/>
      <pageSetup scale="60" orientation="landscape"/>
    </customSheetView>
    <customSheetView guid="{3E9A2BAE-164D-47A0-8104-C7D4E0A4EAEF}" scale="85" showGridLines="0">
      <selection activeCell="E23" sqref="E23"/>
      <pageMargins left="0" right="0" top="0" bottom="0" header="0" footer="0"/>
      <pageSetup scale="60" orientation="landscape"/>
    </customSheetView>
    <customSheetView guid="{3DA74F3E-F145-470D-BDA0-4288A858AFDF}" scale="85" showGridLines="0">
      <selection activeCell="E23" sqref="E23"/>
      <pageMargins left="0" right="0" top="0" bottom="0" header="0" footer="0"/>
      <pageSetup scale="60" orientation="landscape"/>
    </customSheetView>
    <customSheetView guid="{8E2DF192-20FD-40DB-8385-493ED9B1C2BF}" scale="85" showGridLines="0">
      <selection activeCell="A15" sqref="A15"/>
      <pageMargins left="0" right="0" top="0" bottom="0" header="0" footer="0"/>
      <pageSetup scale="60" orientation="landscape"/>
    </customSheetView>
  </customSheetViews>
  <mergeCells count="10">
    <mergeCell ref="D18:F18"/>
    <mergeCell ref="D19:F19"/>
    <mergeCell ref="D20:F20"/>
    <mergeCell ref="D17:F17"/>
    <mergeCell ref="D14:F14"/>
    <mergeCell ref="A8:E8"/>
    <mergeCell ref="A10:A13"/>
    <mergeCell ref="B10:B13"/>
    <mergeCell ref="C12:C13"/>
    <mergeCell ref="D10:F10"/>
  </mergeCells>
  <hyperlinks>
    <hyperlink ref="A5" location="MENU!A1" display="BACK TO MENU" xr:uid="{00000000-0004-0000-0800-000000000000}"/>
  </hyperlinks>
  <pageMargins left="0.7" right="0.7" top="0.75" bottom="0.75" header="0.3" footer="0.3"/>
  <pageSetup scale="60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5"/>
  <sheetViews>
    <sheetView topLeftCell="A7" zoomScale="82" zoomScaleNormal="82" workbookViewId="0">
      <selection activeCell="F10" sqref="F10"/>
    </sheetView>
  </sheetViews>
  <sheetFormatPr defaultColWidth="8.875" defaultRowHeight="14.25"/>
  <cols>
    <col min="1" max="1" width="25.625" style="89" customWidth="1"/>
    <col min="2" max="2" width="11.125" style="89" customWidth="1"/>
    <col min="3" max="3" width="10" style="90" customWidth="1"/>
    <col min="4" max="4" width="12.625" style="89" customWidth="1"/>
    <col min="5" max="5" width="15.125" style="89" customWidth="1"/>
    <col min="6" max="6" width="13.25" style="90" customWidth="1"/>
    <col min="7" max="7" width="10" style="90" customWidth="1"/>
    <col min="8" max="8" width="10" style="89" customWidth="1"/>
    <col min="9" max="9" width="16.875" style="89" customWidth="1"/>
    <col min="10" max="10" width="10" style="89" customWidth="1"/>
    <col min="11" max="11" width="10.5" style="89" customWidth="1"/>
    <col min="12" max="16384" width="8.875" style="89"/>
  </cols>
  <sheetData>
    <row r="1" spans="1:11" ht="24.95" customHeight="1">
      <c r="A1" s="141"/>
      <c r="D1" s="141" t="s">
        <v>46</v>
      </c>
      <c r="E1" s="141"/>
      <c r="F1" s="141"/>
      <c r="G1" s="141"/>
      <c r="H1" s="141"/>
      <c r="I1" s="141"/>
      <c r="J1" s="141"/>
    </row>
    <row r="2" spans="1:11" ht="33.75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1" s="88" customFormat="1" ht="20.100000000000001" customHeight="1">
      <c r="A3" s="149" t="s">
        <v>96</v>
      </c>
      <c r="B3" s="138"/>
      <c r="C3" s="138"/>
      <c r="D3" s="138"/>
      <c r="E3" s="105"/>
      <c r="F3" s="105"/>
      <c r="G3" s="105"/>
      <c r="H3" s="38"/>
      <c r="I3" s="93"/>
    </row>
    <row r="4" spans="1:11" ht="15" customHeight="1">
      <c r="G4" s="89"/>
    </row>
    <row r="5" spans="1:11" s="88" customFormat="1" ht="20.100000000000001" customHeight="1">
      <c r="A5" s="3" t="s">
        <v>33</v>
      </c>
      <c r="C5" s="94" t="s">
        <v>47</v>
      </c>
      <c r="D5" s="111" t="e">
        <f>#REF!</f>
        <v>#REF!</v>
      </c>
      <c r="G5" s="96"/>
    </row>
    <row r="6" spans="1:11" s="105" customFormat="1" ht="36" customHeight="1"/>
    <row r="7" spans="1:11" s="105" customFormat="1" ht="36" customHeight="1">
      <c r="A7" s="116" t="s">
        <v>37</v>
      </c>
      <c r="B7" s="117" t="s">
        <v>35</v>
      </c>
      <c r="C7" s="118" t="s">
        <v>97</v>
      </c>
      <c r="D7" s="140" t="s">
        <v>5</v>
      </c>
      <c r="E7" s="140" t="s">
        <v>12</v>
      </c>
      <c r="F7" s="140" t="s">
        <v>98</v>
      </c>
      <c r="G7" s="140" t="s">
        <v>99</v>
      </c>
      <c r="H7" s="140" t="s">
        <v>100</v>
      </c>
      <c r="I7" s="140" t="s">
        <v>101</v>
      </c>
      <c r="J7" s="140" t="s">
        <v>102</v>
      </c>
    </row>
    <row r="8" spans="1:11" s="105" customFormat="1" ht="36" customHeight="1">
      <c r="A8" s="119"/>
      <c r="B8" s="119"/>
      <c r="C8" s="112" t="s">
        <v>3</v>
      </c>
      <c r="D8" s="108" t="s">
        <v>52</v>
      </c>
      <c r="E8" s="108" t="s">
        <v>53</v>
      </c>
      <c r="F8" s="108" t="s">
        <v>55</v>
      </c>
      <c r="G8" s="108" t="s">
        <v>56</v>
      </c>
      <c r="H8" s="108" t="s">
        <v>63</v>
      </c>
      <c r="I8" s="108" t="s">
        <v>57</v>
      </c>
      <c r="J8" s="108" t="s">
        <v>93</v>
      </c>
    </row>
    <row r="9" spans="1:11" s="105" customFormat="1" ht="36" customHeight="1">
      <c r="A9" s="147" t="s">
        <v>103</v>
      </c>
      <c r="B9" s="63" t="s">
        <v>104</v>
      </c>
      <c r="C9" s="63">
        <v>44283</v>
      </c>
      <c r="D9" s="63">
        <v>44286</v>
      </c>
      <c r="E9" s="63">
        <v>44287</v>
      </c>
      <c r="F9" s="63">
        <v>44291</v>
      </c>
      <c r="G9" s="63">
        <v>44292</v>
      </c>
      <c r="H9" s="63">
        <v>44293</v>
      </c>
      <c r="I9" s="63">
        <v>44294</v>
      </c>
      <c r="J9" s="63">
        <v>44295</v>
      </c>
      <c r="K9" s="105" t="s">
        <v>105</v>
      </c>
    </row>
    <row r="10" spans="1:11" s="105" customFormat="1" ht="36" customHeight="1">
      <c r="A10" s="152" t="s">
        <v>106</v>
      </c>
      <c r="B10" s="153" t="s">
        <v>107</v>
      </c>
      <c r="C10" s="153">
        <f t="shared" ref="C10:D14" si="0">C9+7</f>
        <v>44290</v>
      </c>
      <c r="D10" s="153">
        <f t="shared" si="0"/>
        <v>44293</v>
      </c>
      <c r="E10" s="153">
        <f t="shared" ref="E10:J10" si="1">E9+7</f>
        <v>44294</v>
      </c>
      <c r="F10" s="153">
        <f t="shared" si="1"/>
        <v>44298</v>
      </c>
      <c r="G10" s="153">
        <f t="shared" si="1"/>
        <v>44299</v>
      </c>
      <c r="H10" s="153">
        <f t="shared" si="1"/>
        <v>44300</v>
      </c>
      <c r="I10" s="153">
        <f t="shared" si="1"/>
        <v>44301</v>
      </c>
      <c r="J10" s="153">
        <f t="shared" si="1"/>
        <v>44302</v>
      </c>
      <c r="K10" s="475" t="s">
        <v>108</v>
      </c>
    </row>
    <row r="11" spans="1:11" s="105" customFormat="1" ht="36" customHeight="1">
      <c r="A11" s="152" t="s">
        <v>109</v>
      </c>
      <c r="B11" s="153" t="s">
        <v>110</v>
      </c>
      <c r="C11" s="153">
        <f t="shared" si="0"/>
        <v>44297</v>
      </c>
      <c r="D11" s="153">
        <f t="shared" si="0"/>
        <v>44300</v>
      </c>
      <c r="E11" s="153">
        <f t="shared" ref="E11:J14" si="2">E10+7</f>
        <v>44301</v>
      </c>
      <c r="F11" s="153">
        <f t="shared" si="2"/>
        <v>44305</v>
      </c>
      <c r="G11" s="153">
        <f t="shared" si="2"/>
        <v>44306</v>
      </c>
      <c r="H11" s="153">
        <f t="shared" si="2"/>
        <v>44307</v>
      </c>
      <c r="I11" s="153">
        <f t="shared" si="2"/>
        <v>44308</v>
      </c>
      <c r="J11" s="153">
        <f t="shared" si="2"/>
        <v>44309</v>
      </c>
      <c r="K11" s="475"/>
    </row>
    <row r="12" spans="1:11" s="105" customFormat="1" ht="36" customHeight="1">
      <c r="A12" s="152" t="s">
        <v>111</v>
      </c>
      <c r="B12" s="153" t="s">
        <v>112</v>
      </c>
      <c r="C12" s="153">
        <f t="shared" si="0"/>
        <v>44304</v>
      </c>
      <c r="D12" s="153">
        <f t="shared" si="0"/>
        <v>44307</v>
      </c>
      <c r="E12" s="153">
        <f t="shared" si="2"/>
        <v>44308</v>
      </c>
      <c r="F12" s="153">
        <f t="shared" si="2"/>
        <v>44312</v>
      </c>
      <c r="G12" s="153">
        <f t="shared" si="2"/>
        <v>44313</v>
      </c>
      <c r="H12" s="153">
        <f t="shared" si="2"/>
        <v>44314</v>
      </c>
      <c r="I12" s="153">
        <f t="shared" si="2"/>
        <v>44315</v>
      </c>
      <c r="J12" s="153">
        <f t="shared" si="2"/>
        <v>44316</v>
      </c>
      <c r="K12" s="475"/>
    </row>
    <row r="13" spans="1:11" s="105" customFormat="1" ht="36" customHeight="1">
      <c r="A13" s="152" t="s">
        <v>113</v>
      </c>
      <c r="B13" s="153" t="s">
        <v>114</v>
      </c>
      <c r="C13" s="153">
        <f t="shared" si="0"/>
        <v>44311</v>
      </c>
      <c r="D13" s="153">
        <f t="shared" si="0"/>
        <v>44314</v>
      </c>
      <c r="E13" s="153">
        <f t="shared" si="2"/>
        <v>44315</v>
      </c>
      <c r="F13" s="153">
        <f t="shared" si="2"/>
        <v>44319</v>
      </c>
      <c r="G13" s="153">
        <f t="shared" si="2"/>
        <v>44320</v>
      </c>
      <c r="H13" s="153">
        <f t="shared" si="2"/>
        <v>44321</v>
      </c>
      <c r="I13" s="153">
        <f t="shared" si="2"/>
        <v>44322</v>
      </c>
      <c r="J13" s="153">
        <f t="shared" si="2"/>
        <v>44323</v>
      </c>
      <c r="K13" s="475"/>
    </row>
    <row r="14" spans="1:11" s="105" customFormat="1" ht="31.5" customHeight="1">
      <c r="A14" s="152" t="s">
        <v>115</v>
      </c>
      <c r="B14" s="153" t="s">
        <v>116</v>
      </c>
      <c r="C14" s="153">
        <f t="shared" si="0"/>
        <v>44318</v>
      </c>
      <c r="D14" s="153">
        <f t="shared" si="0"/>
        <v>44321</v>
      </c>
      <c r="E14" s="153">
        <f t="shared" si="2"/>
        <v>44322</v>
      </c>
      <c r="F14" s="153">
        <f t="shared" si="2"/>
        <v>44326</v>
      </c>
      <c r="G14" s="153">
        <f t="shared" si="2"/>
        <v>44327</v>
      </c>
      <c r="H14" s="153">
        <f t="shared" si="2"/>
        <v>44328</v>
      </c>
      <c r="I14" s="153">
        <f t="shared" si="2"/>
        <v>44329</v>
      </c>
      <c r="J14" s="153">
        <f t="shared" si="2"/>
        <v>44330</v>
      </c>
      <c r="K14" s="475"/>
    </row>
    <row r="15" spans="1:11" s="38" customFormat="1" ht="15" customHeight="1">
      <c r="A15" s="89" t="s">
        <v>81</v>
      </c>
      <c r="C15" s="89"/>
      <c r="D15" s="57"/>
      <c r="E15" s="126" t="s">
        <v>43</v>
      </c>
      <c r="F15" s="57"/>
      <c r="G15" s="53"/>
    </row>
    <row r="16" spans="1:11" s="38" customFormat="1" ht="15" customHeight="1">
      <c r="A16" s="54" t="s">
        <v>41</v>
      </c>
      <c r="C16" s="53"/>
      <c r="F16" s="53"/>
      <c r="G16" s="53"/>
    </row>
    <row r="17" spans="1:10" s="38" customFormat="1" ht="15" customHeight="1">
      <c r="A17" s="114" t="s">
        <v>117</v>
      </c>
      <c r="D17" s="123"/>
      <c r="F17" s="123" t="s">
        <v>118</v>
      </c>
      <c r="G17" s="53"/>
    </row>
    <row r="18" spans="1:10" s="38" customFormat="1" ht="15" customHeight="1">
      <c r="A18" s="114" t="s">
        <v>119</v>
      </c>
      <c r="D18" s="123"/>
      <c r="F18" s="123" t="s">
        <v>120</v>
      </c>
      <c r="G18" s="53"/>
      <c r="H18" s="53"/>
      <c r="I18" s="5"/>
      <c r="J18" s="6"/>
    </row>
    <row r="19" spans="1:10" ht="15" customHeight="1">
      <c r="F19" s="53"/>
      <c r="G19" s="53"/>
      <c r="H19" s="53"/>
      <c r="I19" s="53"/>
      <c r="J19" s="53"/>
    </row>
    <row r="20" spans="1:10" s="38" customFormat="1" ht="15" customHeight="1">
      <c r="A20" s="58" t="s">
        <v>29</v>
      </c>
      <c r="B20" s="100"/>
      <c r="C20" s="101"/>
      <c r="D20" s="99"/>
      <c r="E20" s="103"/>
      <c r="F20" s="53"/>
      <c r="G20" s="53"/>
      <c r="H20" s="53"/>
      <c r="I20" s="53"/>
      <c r="J20" s="53"/>
    </row>
    <row r="21" spans="1:10" s="38" customFormat="1" ht="15" customHeight="1">
      <c r="A21" s="34" t="s">
        <v>0</v>
      </c>
      <c r="B21" s="102"/>
      <c r="C21" s="103"/>
      <c r="D21" s="115"/>
      <c r="E21" s="103"/>
      <c r="F21" s="53"/>
      <c r="G21" s="53"/>
      <c r="H21" s="53"/>
      <c r="I21" s="53"/>
      <c r="J21" s="53"/>
    </row>
    <row r="22" spans="1:10" s="38" customFormat="1" ht="15" customHeight="1">
      <c r="A22" s="64" t="s">
        <v>30</v>
      </c>
      <c r="B22" s="35"/>
      <c r="C22" s="103"/>
      <c r="D22" s="115"/>
      <c r="E22" s="103"/>
      <c r="F22" s="53"/>
      <c r="G22" s="53"/>
    </row>
    <row r="23" spans="1:10" s="38" customFormat="1" ht="15" customHeight="1">
      <c r="A23" s="64" t="s">
        <v>31</v>
      </c>
      <c r="B23" s="35"/>
      <c r="C23" s="103"/>
      <c r="D23" s="115"/>
      <c r="E23" s="115"/>
      <c r="F23" s="53"/>
      <c r="G23" s="53"/>
    </row>
    <row r="24" spans="1:10" s="38" customFormat="1" ht="15" customHeight="1">
      <c r="A24" s="64" t="s">
        <v>32</v>
      </c>
      <c r="C24" s="53"/>
      <c r="F24" s="53"/>
      <c r="G24" s="53"/>
    </row>
    <row r="25" spans="1:10" s="38" customFormat="1" ht="15.75">
      <c r="A25" s="64" t="s">
        <v>45</v>
      </c>
      <c r="C25" s="53"/>
      <c r="F25" s="53"/>
      <c r="G25" s="53"/>
    </row>
  </sheetData>
  <customSheetViews>
    <customSheetView guid="{035FD7B7-E407-47C6-82D2-F16A7036DEE3}" scale="82" state="hidden" topLeftCell="A7">
      <selection activeCell="F10" sqref="F10"/>
      <pageMargins left="0" right="0" top="0" bottom="0" header="0" footer="0"/>
      <pageSetup orientation="portrait" r:id="rId1"/>
    </customSheetView>
    <customSheetView guid="{D73C7D54-4891-4237-9750-225D2462AB34}" scale="82" topLeftCell="A7">
      <selection activeCell="F10" sqref="F10"/>
      <pageMargins left="0" right="0" top="0" bottom="0" header="0" footer="0"/>
      <pageSetup orientation="portrait" r:id="rId2"/>
    </customSheetView>
    <customSheetView guid="{77C6715E-78A8-45AF-BBE5-55C648F3FD39}" scale="82">
      <selection activeCell="F10" sqref="F10"/>
      <pageMargins left="0" right="0" top="0" bottom="0" header="0" footer="0"/>
      <pageSetup orientation="portrait" r:id="rId3"/>
    </customSheetView>
    <customSheetView guid="{C6EA2456-9077-41F6-8AD1-2B98609E6968}" scale="82">
      <selection activeCell="N12" sqref="N12"/>
      <pageMargins left="0" right="0" top="0" bottom="0" header="0" footer="0"/>
      <pageSetup orientation="portrait" r:id="rId4"/>
    </customSheetView>
    <customSheetView guid="{36EED012-CDEF-4DC1-8A77-CC61E5DDA9AF}" scale="82">
      <selection activeCell="G27" sqref="G27"/>
      <pageMargins left="0" right="0" top="0" bottom="0" header="0" footer="0"/>
      <pageSetup orientation="portrait" r:id="rId5"/>
    </customSheetView>
    <customSheetView guid="{6D779134-8889-443F-9ACA-8D735092180D}" scale="82">
      <selection activeCell="I11" sqref="I11"/>
      <pageMargins left="0" right="0" top="0" bottom="0" header="0" footer="0"/>
      <pageSetup orientation="portrait" r:id="rId6"/>
    </customSheetView>
    <customSheetView guid="{DB8C7FDF-A076-429E-9C69-19F5346810D2}" scale="82">
      <selection activeCell="L12" sqref="L12"/>
      <pageMargins left="0" right="0" top="0" bottom="0" header="0" footer="0"/>
      <pageSetup orientation="portrait"/>
    </customSheetView>
    <customSheetView guid="{4BAB3EE4-9C54-4B90-B433-C200B8083694}" scale="82">
      <selection activeCell="E11" sqref="E11"/>
      <pageMargins left="0" right="0" top="0" bottom="0" header="0" footer="0"/>
      <pageSetup orientation="portrait"/>
    </customSheetView>
    <customSheetView guid="{A0571078-F8D9-4419-99DA-CC05A0A8884F}" scale="82">
      <selection activeCell="A13" sqref="A13:B13"/>
      <pageMargins left="0" right="0" top="0" bottom="0" header="0" footer="0"/>
      <pageSetup orientation="portrait"/>
    </customSheetView>
    <customSheetView guid="{23D6460C-E645-4432-B260-E5EED77E92F3}" scale="82">
      <selection activeCell="I11" sqref="I11"/>
      <pageMargins left="0" right="0" top="0" bottom="0" header="0" footer="0"/>
      <pageSetup orientation="portrait"/>
    </customSheetView>
    <customSheetView guid="{CEA7FD87-719A-426A-B06E-9D4E99783EED}" scale="82" topLeftCell="A10">
      <selection activeCell="A20" sqref="A20"/>
      <pageMargins left="0" right="0" top="0" bottom="0" header="0" footer="0"/>
      <pageSetup orientation="portrait"/>
    </customSheetView>
    <customSheetView guid="{88931C49-9137-4FED-AEBA-55DC84EE773E}" scale="82">
      <selection activeCell="A20" sqref="A20"/>
      <pageMargins left="0" right="0" top="0" bottom="0" header="0" footer="0"/>
      <pageSetup orientation="portrait"/>
    </customSheetView>
    <customSheetView guid="{D7835D66-B13D-4A90-85BF-DC3ACE120431}" scale="82">
      <selection activeCell="P12" sqref="P12"/>
      <pageMargins left="0" right="0" top="0" bottom="0" header="0" footer="0"/>
      <pageSetup orientation="portrait"/>
    </customSheetView>
    <customSheetView guid="{93A7AE30-CF2C-4CF1-930B-9425B5F5817D}" scale="82">
      <selection activeCell="E7" sqref="E7"/>
      <pageMargins left="0" right="0" top="0" bottom="0" header="0" footer="0"/>
      <pageSetup orientation="portrait"/>
    </customSheetView>
    <customSheetView guid="{C00304E5-BAC8-4C34-B3D2-AD7EACE0CB92}" scale="82">
      <selection activeCell="L12" sqref="L12"/>
      <pageMargins left="0" right="0" top="0" bottom="0" header="0" footer="0"/>
      <pageSetup orientation="portrait"/>
    </customSheetView>
    <customSheetView guid="{B9C309E4-7299-4CD5-AAAB-CF9542D1540F}" scale="82" topLeftCell="A10">
      <selection activeCell="A20" sqref="A20"/>
      <pageMargins left="0" right="0" top="0" bottom="0" header="0" footer="0"/>
      <pageSetup orientation="portrait"/>
    </customSheetView>
    <customSheetView guid="{3E9A2BAE-164D-47A0-8104-C7D4E0A4EAEF}" scale="82">
      <selection activeCell="F12" sqref="F12"/>
      <pageMargins left="0" right="0" top="0" bottom="0" header="0" footer="0"/>
      <pageSetup orientation="portrait" r:id="rId7"/>
    </customSheetView>
    <customSheetView guid="{3DA74F3E-F145-470D-BDA0-4288A858AFDF}" scale="82">
      <selection activeCell="K15" sqref="K15"/>
      <pageMargins left="0" right="0" top="0" bottom="0" header="0" footer="0"/>
      <pageSetup orientation="portrait" r:id="rId8"/>
    </customSheetView>
    <customSheetView guid="{8E2DF192-20FD-40DB-8385-493ED9B1C2BF}" scale="82">
      <selection activeCell="G26" sqref="G26"/>
      <pageMargins left="0" right="0" top="0" bottom="0" header="0" footer="0"/>
      <pageSetup orientation="portrait" r:id="rId9"/>
    </customSheetView>
  </customSheetViews>
  <mergeCells count="1">
    <mergeCell ref="K10:K14"/>
  </mergeCells>
  <hyperlinks>
    <hyperlink ref="A5" location="MENU!A1" display="BACK TO MENU" xr:uid="{00000000-0004-0000-0D00-000000000000}"/>
  </hyperlinks>
  <pageMargins left="0.7" right="0.7" top="0.75" bottom="0.75" header="0.3" footer="0.3"/>
  <pageSetup orientation="portrait" r:id="rId10"/>
  <drawing r:id="rId1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C45"/>
  <sheetViews>
    <sheetView showGridLines="0" zoomScale="85" zoomScaleNormal="85" workbookViewId="0">
      <selection activeCell="B31" sqref="B31"/>
    </sheetView>
  </sheetViews>
  <sheetFormatPr defaultColWidth="8.875" defaultRowHeight="14.25"/>
  <cols>
    <col min="1" max="1" width="22.125" style="89" customWidth="1"/>
    <col min="2" max="2" width="12" style="89" customWidth="1"/>
    <col min="3" max="3" width="11.875" style="90" customWidth="1"/>
    <col min="4" max="4" width="17.375" style="89" customWidth="1"/>
    <col min="5" max="6" width="17.125" style="89" customWidth="1"/>
    <col min="7" max="7" width="17.125" style="90" customWidth="1"/>
    <col min="8" max="8" width="21.75" style="90" customWidth="1"/>
    <col min="9" max="9" width="18.25" style="89" customWidth="1"/>
    <col min="10" max="10" width="12.875" style="89" customWidth="1"/>
    <col min="11" max="11" width="9.25" style="89" customWidth="1"/>
    <col min="12" max="12" width="9.875" style="89" customWidth="1"/>
    <col min="13" max="13" width="10.5" style="89" customWidth="1"/>
    <col min="14" max="16384" width="8.875" style="89"/>
  </cols>
  <sheetData>
    <row r="1" spans="1:11" ht="24.95" customHeight="1">
      <c r="A1" s="419" t="s">
        <v>46</v>
      </c>
      <c r="B1" s="419"/>
      <c r="C1" s="419"/>
      <c r="D1" s="419"/>
      <c r="E1" s="419"/>
      <c r="F1" s="419"/>
      <c r="G1" s="419"/>
      <c r="H1" s="419"/>
      <c r="I1" s="104"/>
    </row>
    <row r="2" spans="1:11" ht="24.95" customHeight="1">
      <c r="A2" s="419"/>
      <c r="B2" s="419"/>
      <c r="C2" s="419"/>
      <c r="D2" s="419"/>
      <c r="E2" s="419"/>
      <c r="F2" s="419"/>
      <c r="G2" s="419"/>
      <c r="H2" s="419"/>
      <c r="I2" s="104"/>
      <c r="J2" s="92"/>
      <c r="K2" s="92"/>
    </row>
    <row r="3" spans="1:11" ht="15" customHeight="1"/>
    <row r="4" spans="1:11" ht="15" customHeight="1"/>
    <row r="5" spans="1:11" s="88" customFormat="1" ht="20.100000000000001" customHeight="1">
      <c r="A5" s="3" t="s">
        <v>33</v>
      </c>
      <c r="C5" s="96"/>
      <c r="E5" s="94" t="s">
        <v>34</v>
      </c>
      <c r="F5" s="94"/>
      <c r="G5" s="111" t="e">
        <f>#REF!</f>
        <v>#REF!</v>
      </c>
      <c r="H5" s="96"/>
    </row>
    <row r="6" spans="1:11" s="105" customFormat="1" ht="19.5" customHeight="1"/>
    <row r="7" spans="1:11" s="105" customFormat="1" ht="19.5" customHeight="1">
      <c r="A7" s="479" t="s">
        <v>121</v>
      </c>
      <c r="B7" s="479"/>
      <c r="C7" s="479"/>
      <c r="D7" s="479"/>
      <c r="E7" s="479"/>
      <c r="F7" s="479"/>
      <c r="G7" s="479"/>
      <c r="H7" s="479"/>
    </row>
    <row r="8" spans="1:11" s="105" customFormat="1" ht="35.25" customHeight="1">
      <c r="A8" s="459" t="s">
        <v>37</v>
      </c>
      <c r="B8" s="462" t="s">
        <v>89</v>
      </c>
      <c r="C8" s="462" t="s">
        <v>122</v>
      </c>
      <c r="D8" s="476" t="s">
        <v>123</v>
      </c>
      <c r="E8" s="478"/>
      <c r="F8" s="477"/>
      <c r="G8" s="476" t="s">
        <v>124</v>
      </c>
      <c r="H8" s="477"/>
    </row>
    <row r="9" spans="1:11" s="105" customFormat="1" ht="19.5" customHeight="1">
      <c r="A9" s="460"/>
      <c r="B9" s="463"/>
      <c r="C9" s="464"/>
      <c r="D9" s="476" t="s">
        <v>125</v>
      </c>
      <c r="E9" s="478"/>
      <c r="F9" s="477"/>
      <c r="G9" s="476" t="s">
        <v>68</v>
      </c>
      <c r="H9" s="477"/>
    </row>
    <row r="10" spans="1:11" s="105" customFormat="1" ht="19.5" customHeight="1">
      <c r="A10" s="461"/>
      <c r="B10" s="464"/>
      <c r="C10" s="178" t="s">
        <v>9</v>
      </c>
      <c r="D10" s="181" t="s">
        <v>126</v>
      </c>
      <c r="E10" s="181" t="s">
        <v>127</v>
      </c>
      <c r="F10" s="179" t="s">
        <v>170</v>
      </c>
      <c r="G10" s="179" t="s">
        <v>128</v>
      </c>
      <c r="H10" s="179" t="s">
        <v>129</v>
      </c>
    </row>
    <row r="11" spans="1:11" s="105" customFormat="1" ht="20.25" customHeight="1">
      <c r="A11" s="147" t="s">
        <v>200</v>
      </c>
      <c r="B11" s="196" t="s">
        <v>212</v>
      </c>
      <c r="C11" s="63">
        <v>45020</v>
      </c>
      <c r="D11" s="63"/>
      <c r="E11" s="63">
        <f>C11+3</f>
        <v>45023</v>
      </c>
      <c r="F11" s="63"/>
      <c r="G11" s="63">
        <f>C11+4</f>
        <v>45024</v>
      </c>
      <c r="H11" s="63"/>
    </row>
    <row r="12" spans="1:11" s="105" customFormat="1" ht="20.25" customHeight="1">
      <c r="A12" s="194" t="s">
        <v>85</v>
      </c>
      <c r="B12" s="195"/>
      <c r="C12" s="63">
        <f>C11+7</f>
        <v>45027</v>
      </c>
      <c r="D12" s="63"/>
      <c r="E12" s="63">
        <f>C12+3</f>
        <v>45030</v>
      </c>
      <c r="F12" s="63"/>
      <c r="G12" s="63"/>
      <c r="H12" s="63">
        <f>C12+4</f>
        <v>45031</v>
      </c>
    </row>
    <row r="13" spans="1:11" s="105" customFormat="1" ht="20.25" customHeight="1">
      <c r="A13" s="147" t="s">
        <v>130</v>
      </c>
      <c r="B13" s="195" t="s">
        <v>216</v>
      </c>
      <c r="C13" s="63">
        <f>C12+7</f>
        <v>45034</v>
      </c>
      <c r="D13" s="63">
        <f>C13+3</f>
        <v>45037</v>
      </c>
      <c r="E13" s="63"/>
      <c r="F13" s="63"/>
      <c r="G13" s="63"/>
      <c r="H13" s="63">
        <f>C13+4</f>
        <v>45038</v>
      </c>
    </row>
    <row r="14" spans="1:11" s="105" customFormat="1" ht="20.25" customHeight="1">
      <c r="A14" s="147" t="s">
        <v>200</v>
      </c>
      <c r="B14" s="196" t="s">
        <v>217</v>
      </c>
      <c r="C14" s="63">
        <f>C13+7</f>
        <v>45041</v>
      </c>
      <c r="D14" s="63"/>
      <c r="E14" s="63">
        <f>C14+3</f>
        <v>45044</v>
      </c>
      <c r="F14" s="63"/>
      <c r="G14" s="63">
        <f>C14+4</f>
        <v>45045</v>
      </c>
      <c r="H14" s="63"/>
    </row>
    <row r="15" spans="1:11" s="105" customFormat="1" ht="20.25" customHeight="1">
      <c r="A15" s="194" t="s">
        <v>85</v>
      </c>
      <c r="B15" s="195"/>
      <c r="C15" s="63">
        <f>C14+7</f>
        <v>45048</v>
      </c>
      <c r="D15" s="63"/>
      <c r="E15" s="63">
        <f>C15+3</f>
        <v>45051</v>
      </c>
      <c r="F15" s="63"/>
      <c r="G15" s="63"/>
      <c r="H15" s="63">
        <f>C15+4</f>
        <v>45052</v>
      </c>
    </row>
    <row r="16" spans="1:11" s="109" customFormat="1">
      <c r="A16" s="109" t="s">
        <v>187</v>
      </c>
    </row>
    <row r="17" spans="1:55" s="109" customFormat="1" ht="19.5" customHeight="1">
      <c r="A17" s="109" t="s">
        <v>131</v>
      </c>
    </row>
    <row r="18" spans="1:55" s="97" customFormat="1" ht="15" customHeight="1">
      <c r="A18" s="50" t="s">
        <v>41</v>
      </c>
      <c r="C18" s="113"/>
      <c r="G18" s="113"/>
      <c r="H18" s="113"/>
    </row>
    <row r="19" spans="1:55" s="97" customFormat="1" ht="15" customHeight="1">
      <c r="A19" s="114" t="s">
        <v>132</v>
      </c>
      <c r="C19" s="113"/>
      <c r="G19" s="113"/>
      <c r="H19" s="113"/>
    </row>
    <row r="20" spans="1:55" s="97" customFormat="1" ht="15" customHeight="1">
      <c r="A20" s="114"/>
      <c r="C20" s="113"/>
      <c r="G20" s="113"/>
      <c r="H20" s="113"/>
    </row>
    <row r="21" spans="1:55" ht="15" customHeight="1"/>
    <row r="22" spans="1:55" s="105" customFormat="1" ht="19.5" customHeight="1">
      <c r="A22" s="479" t="s">
        <v>133</v>
      </c>
      <c r="B22" s="479"/>
      <c r="C22" s="479"/>
      <c r="D22" s="479"/>
      <c r="E22" s="479"/>
      <c r="F22" s="479"/>
      <c r="G22" s="479"/>
      <c r="H22" s="479"/>
      <c r="I22" s="479"/>
    </row>
    <row r="23" spans="1:55" s="105" customFormat="1" ht="31.5">
      <c r="A23" s="459" t="s">
        <v>37</v>
      </c>
      <c r="B23" s="462" t="s">
        <v>35</v>
      </c>
      <c r="C23" s="462" t="s">
        <v>122</v>
      </c>
      <c r="D23" s="476" t="s">
        <v>123</v>
      </c>
      <c r="E23" s="478"/>
      <c r="F23" s="477"/>
      <c r="G23" s="181" t="s">
        <v>134</v>
      </c>
      <c r="H23" s="476" t="s">
        <v>135</v>
      </c>
      <c r="I23" s="477"/>
    </row>
    <row r="24" spans="1:55" s="105" customFormat="1" ht="20.25" customHeight="1">
      <c r="A24" s="460"/>
      <c r="B24" s="463"/>
      <c r="C24" s="464"/>
      <c r="D24" s="476" t="s">
        <v>136</v>
      </c>
      <c r="E24" s="478"/>
      <c r="F24" s="477"/>
      <c r="G24" s="179" t="s">
        <v>71</v>
      </c>
      <c r="H24" s="476" t="s">
        <v>62</v>
      </c>
      <c r="I24" s="477"/>
    </row>
    <row r="25" spans="1:55" s="105" customFormat="1" ht="19.5" customHeight="1">
      <c r="A25" s="461"/>
      <c r="B25" s="464"/>
      <c r="C25" s="172" t="s">
        <v>13</v>
      </c>
      <c r="D25" s="181" t="s">
        <v>126</v>
      </c>
      <c r="E25" s="181" t="s">
        <v>127</v>
      </c>
      <c r="F25" s="179" t="s">
        <v>170</v>
      </c>
      <c r="G25" s="179" t="s">
        <v>198</v>
      </c>
      <c r="H25" s="179" t="s">
        <v>137</v>
      </c>
      <c r="I25" s="179" t="s">
        <v>77</v>
      </c>
    </row>
    <row r="26" spans="1:55" s="110" customFormat="1" ht="19.5" customHeight="1">
      <c r="A26" s="147" t="s">
        <v>130</v>
      </c>
      <c r="B26" s="195" t="s">
        <v>218</v>
      </c>
      <c r="C26" s="63">
        <v>45022</v>
      </c>
      <c r="D26" s="63">
        <f>C26+4</f>
        <v>45026</v>
      </c>
      <c r="E26" s="63"/>
      <c r="F26" s="63"/>
      <c r="G26" s="63">
        <f t="shared" ref="G26:G31" si="0">C26+5</f>
        <v>45027</v>
      </c>
      <c r="H26" s="63"/>
      <c r="I26" s="63">
        <f>C26+7</f>
        <v>45029</v>
      </c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</row>
    <row r="27" spans="1:55" s="110" customFormat="1" ht="19.5" customHeight="1">
      <c r="A27" s="147" t="s">
        <v>200</v>
      </c>
      <c r="B27" s="195" t="s">
        <v>219</v>
      </c>
      <c r="C27" s="63">
        <f>C26+7</f>
        <v>45029</v>
      </c>
      <c r="D27" s="63"/>
      <c r="E27" s="63">
        <f>C27+4</f>
        <v>45033</v>
      </c>
      <c r="F27" s="63"/>
      <c r="G27" s="63">
        <f t="shared" si="0"/>
        <v>45034</v>
      </c>
      <c r="H27" s="63">
        <f>C27+7</f>
        <v>45036</v>
      </c>
      <c r="I27" s="63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</row>
    <row r="28" spans="1:55" s="110" customFormat="1" ht="19.5" customHeight="1">
      <c r="A28" s="194" t="s">
        <v>85</v>
      </c>
      <c r="B28" s="195"/>
      <c r="C28" s="63">
        <f>C27+7</f>
        <v>45036</v>
      </c>
      <c r="D28" s="63"/>
      <c r="E28" s="63"/>
      <c r="F28" s="63">
        <f>C28+4</f>
        <v>45040</v>
      </c>
      <c r="G28" s="63">
        <f t="shared" si="0"/>
        <v>45041</v>
      </c>
      <c r="H28" s="63"/>
      <c r="I28" s="63">
        <f>C28+7</f>
        <v>45043</v>
      </c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</row>
    <row r="29" spans="1:55" s="110" customFormat="1" ht="19.5" customHeight="1">
      <c r="A29" s="147" t="s">
        <v>130</v>
      </c>
      <c r="B29" s="195" t="s">
        <v>220</v>
      </c>
      <c r="C29" s="63">
        <f>C28+7</f>
        <v>45043</v>
      </c>
      <c r="D29" s="63">
        <f>C29+4</f>
        <v>45047</v>
      </c>
      <c r="E29" s="63"/>
      <c r="F29" s="63"/>
      <c r="G29" s="63">
        <f t="shared" si="0"/>
        <v>45048</v>
      </c>
      <c r="H29" s="63"/>
      <c r="I29" s="63">
        <f>C29+7</f>
        <v>45050</v>
      </c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</row>
    <row r="30" spans="1:55" s="110" customFormat="1" ht="19.5" customHeight="1">
      <c r="A30" s="147" t="s">
        <v>200</v>
      </c>
      <c r="B30" s="195" t="s">
        <v>221</v>
      </c>
      <c r="C30" s="63">
        <f>C29+7</f>
        <v>45050</v>
      </c>
      <c r="D30" s="63"/>
      <c r="E30" s="63">
        <f>C30+4</f>
        <v>45054</v>
      </c>
      <c r="F30" s="63"/>
      <c r="G30" s="63">
        <f t="shared" si="0"/>
        <v>45055</v>
      </c>
      <c r="H30" s="63">
        <f>C30+7</f>
        <v>45057</v>
      </c>
      <c r="I30" s="63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</row>
    <row r="31" spans="1:55" s="110" customFormat="1" ht="19.5" customHeight="1">
      <c r="A31" s="194" t="s">
        <v>85</v>
      </c>
      <c r="B31" s="195"/>
      <c r="C31" s="63">
        <f>C30+7</f>
        <v>45057</v>
      </c>
      <c r="D31" s="63"/>
      <c r="E31" s="63"/>
      <c r="F31" s="63">
        <f>C31+4</f>
        <v>45061</v>
      </c>
      <c r="G31" s="63">
        <f t="shared" si="0"/>
        <v>45062</v>
      </c>
      <c r="H31" s="63"/>
      <c r="I31" s="63">
        <f>C31+7</f>
        <v>45064</v>
      </c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</row>
    <row r="32" spans="1:55" s="109" customFormat="1" ht="19.5" customHeight="1">
      <c r="A32" s="109" t="s">
        <v>187</v>
      </c>
    </row>
    <row r="33" spans="1:8" s="109" customFormat="1" ht="19.5" customHeight="1">
      <c r="A33" s="109" t="s">
        <v>188</v>
      </c>
    </row>
    <row r="34" spans="1:8" s="109" customFormat="1" ht="19.5" customHeight="1">
      <c r="A34" s="109" t="s">
        <v>199</v>
      </c>
    </row>
    <row r="35" spans="1:8" s="97" customFormat="1" ht="19.5" customHeight="1">
      <c r="A35" s="50" t="s">
        <v>41</v>
      </c>
      <c r="C35" s="113"/>
      <c r="H35" s="113"/>
    </row>
    <row r="36" spans="1:8" s="97" customFormat="1" ht="19.5" customHeight="1">
      <c r="A36" s="114" t="s">
        <v>138</v>
      </c>
      <c r="C36" s="113"/>
      <c r="G36" s="113"/>
      <c r="H36" s="113"/>
    </row>
    <row r="37" spans="1:8" ht="15" customHeight="1">
      <c r="A37" s="126" t="s">
        <v>43</v>
      </c>
    </row>
    <row r="38" spans="1:8" s="38" customFormat="1" ht="15" customHeight="1">
      <c r="A38" s="58" t="s">
        <v>29</v>
      </c>
      <c r="B38" s="100"/>
      <c r="C38" s="101"/>
      <c r="D38" s="99"/>
      <c r="E38" s="103"/>
      <c r="F38" s="103"/>
      <c r="H38" s="53"/>
    </row>
    <row r="39" spans="1:8" s="38" customFormat="1" ht="15" customHeight="1">
      <c r="A39" s="34" t="s">
        <v>0</v>
      </c>
      <c r="B39" s="102"/>
      <c r="C39" s="103"/>
      <c r="D39" s="115"/>
      <c r="E39" s="103"/>
      <c r="F39" s="103"/>
      <c r="H39" s="53"/>
    </row>
    <row r="40" spans="1:8" s="38" customFormat="1" ht="15" customHeight="1">
      <c r="A40" s="64" t="s">
        <v>44</v>
      </c>
      <c r="B40" s="35"/>
      <c r="C40" s="103"/>
      <c r="D40" s="115"/>
      <c r="E40" s="103"/>
      <c r="F40" s="103"/>
      <c r="G40" s="53"/>
      <c r="H40" s="53"/>
    </row>
    <row r="41" spans="1:8" s="38" customFormat="1" ht="15" customHeight="1">
      <c r="A41" s="64" t="s">
        <v>31</v>
      </c>
      <c r="B41" s="35"/>
      <c r="C41" s="103"/>
      <c r="D41" s="115"/>
      <c r="E41" s="115"/>
      <c r="F41" s="115"/>
      <c r="G41" s="53"/>
      <c r="H41" s="53"/>
    </row>
    <row r="42" spans="1:8" s="38" customFormat="1" ht="15" customHeight="1">
      <c r="A42" s="64" t="s">
        <v>32</v>
      </c>
      <c r="C42" s="53"/>
      <c r="G42" s="53"/>
      <c r="H42" s="53"/>
    </row>
    <row r="43" spans="1:8" s="38" customFormat="1" ht="15" customHeight="1">
      <c r="A43" s="64" t="s">
        <v>45</v>
      </c>
      <c r="C43" s="53"/>
      <c r="G43" s="53"/>
      <c r="H43" s="53"/>
    </row>
    <row r="44" spans="1:8" ht="15" customHeight="1"/>
    <row r="45" spans="1:8" ht="15" customHeight="1"/>
  </sheetData>
  <customSheetViews>
    <customSheetView guid="{035FD7B7-E407-47C6-82D2-F16A7036DEE3}" scale="85" showGridLines="0" topLeftCell="A10">
      <selection activeCell="G24" sqref="G24"/>
      <pageMargins left="0" right="0" top="0" bottom="0" header="0" footer="0"/>
      <pageSetup scale="60" orientation="landscape"/>
    </customSheetView>
    <customSheetView guid="{D73C7D54-4891-4237-9750-225D2462AB34}" scale="85" showGridLines="0" topLeftCell="A10">
      <selection activeCell="G29" sqref="G29"/>
      <pageMargins left="0" right="0" top="0" bottom="0" header="0" footer="0"/>
      <pageSetup scale="60" orientation="landscape"/>
    </customSheetView>
    <customSheetView guid="{77C6715E-78A8-45AF-BBE5-55C648F3FD39}" scale="85" showGridLines="0" topLeftCell="A7">
      <selection activeCell="G18" sqref="G18"/>
      <pageMargins left="0" right="0" top="0" bottom="0" header="0" footer="0"/>
      <pageSetup scale="60" orientation="landscape" r:id="rId1"/>
    </customSheetView>
    <customSheetView guid="{C6EA2456-9077-41F6-8AD1-2B98609E6968}" scale="85" showGridLines="0" topLeftCell="A7">
      <selection activeCell="J31" sqref="J31"/>
      <pageMargins left="0" right="0" top="0" bottom="0" header="0" footer="0"/>
      <pageSetup scale="60" orientation="landscape"/>
    </customSheetView>
    <customSheetView guid="{36EED012-CDEF-4DC1-8A77-CC61E5DDA9AF}" scale="85" showGridLines="0">
      <selection activeCell="G20" sqref="G20"/>
      <pageMargins left="0" right="0" top="0" bottom="0" header="0" footer="0"/>
      <pageSetup scale="60" orientation="landscape"/>
    </customSheetView>
    <customSheetView guid="{6D779134-8889-443F-9ACA-8D735092180D}" scale="85" showGridLines="0" topLeftCell="A4">
      <selection activeCell="G33" sqref="G33"/>
      <pageMargins left="0" right="0" top="0" bottom="0" header="0" footer="0"/>
      <pageSetup scale="60" orientation="landscape"/>
    </customSheetView>
    <customSheetView guid="{DB8C7FDF-A076-429E-9C69-19F5346810D2}" scale="85" topLeftCell="A25">
      <selection activeCell="G30" sqref="G30"/>
      <pageMargins left="0" right="0" top="0" bottom="0" header="0" footer="0"/>
      <pageSetup scale="60" orientation="landscape"/>
    </customSheetView>
    <customSheetView guid="{4BAB3EE4-9C54-4B90-B433-C200B8083694}" scale="85" topLeftCell="A4">
      <selection activeCell="E27" sqref="E27"/>
      <pageMargins left="0" right="0" top="0" bottom="0" header="0" footer="0"/>
      <pageSetup scale="60" orientation="landscape"/>
    </customSheetView>
    <customSheetView guid="{A0571078-F8D9-4419-99DA-CC05A0A8884F}" scale="85" showPageBreaks="1" printArea="1">
      <selection activeCell="I4" sqref="I4"/>
      <rowBreaks count="1" manualBreakCount="1">
        <brk id="16" max="6" man="1"/>
      </rowBreaks>
      <pageMargins left="0" right="0" top="0" bottom="0" header="0" footer="0"/>
      <pageSetup scale="60" orientation="landscape"/>
    </customSheetView>
    <customSheetView guid="{23D6460C-E645-4432-B260-E5EED77E92F3}" scale="85" topLeftCell="A19">
      <selection activeCell="J12" sqref="J12"/>
      <pageMargins left="0" right="0" top="0" bottom="0" header="0" footer="0"/>
      <pageSetup scale="60" orientation="landscape"/>
    </customSheetView>
    <customSheetView guid="{CEA7FD87-719A-426A-B06E-9D4E99783EED}" scale="85" showPageBreaks="1">
      <selection activeCell="A31" sqref="A31"/>
      <rowBreaks count="3" manualBreakCount="3">
        <brk id="15" max="6" man="1"/>
        <brk id="68" max="16383" man="1"/>
        <brk id="69" max="16383" man="1"/>
      </rowBreaks>
      <pageMargins left="0" right="0" top="0" bottom="0" header="0" footer="0"/>
      <pageSetup scale="60" orientation="landscape"/>
    </customSheetView>
    <customSheetView guid="{88931C49-9137-4FED-AEBA-55DC84EE773E}" scale="85">
      <selection activeCell="I15" sqref="I15"/>
      <pageMargins left="0" right="0" top="0" bottom="0" header="0" footer="0"/>
      <pageSetup scale="60" orientation="landscape"/>
    </customSheetView>
    <customSheetView guid="{D7835D66-B13D-4A90-85BF-DC3ACE120431}" scale="85" topLeftCell="A4">
      <selection activeCell="G30" sqref="G30"/>
      <pageMargins left="0" right="0" top="0" bottom="0" header="0" footer="0"/>
      <pageSetup scale="60" orientation="landscape"/>
    </customSheetView>
    <customSheetView guid="{93A7AE30-CF2C-4CF1-930B-9425B5F5817D}" scale="85" topLeftCell="A4">
      <selection activeCell="A21" sqref="A21:F21"/>
      <pageMargins left="0" right="0" top="0" bottom="0" header="0" footer="0"/>
      <pageSetup scale="60" orientation="landscape"/>
    </customSheetView>
    <customSheetView guid="{C00304E5-BAC8-4C34-B3D2-AD7EACE0CB92}" scale="85" topLeftCell="A4">
      <selection activeCell="G30" sqref="G30"/>
      <pageMargins left="0" right="0" top="0" bottom="0" header="0" footer="0"/>
      <pageSetup scale="60" orientation="landscape"/>
    </customSheetView>
    <customSheetView guid="{B9C309E4-7299-4CD5-AAAB-CF9542D1540F}" scale="85" topLeftCell="A4">
      <selection activeCell="G30" sqref="G30"/>
      <pageMargins left="0" right="0" top="0" bottom="0" header="0" footer="0"/>
      <pageSetup scale="60" orientation="landscape"/>
    </customSheetView>
    <customSheetView guid="{3E9A2BAE-164D-47A0-8104-C7D4E0A4EAEF}" scale="85" showGridLines="0">
      <selection activeCell="K17" sqref="K17"/>
      <pageMargins left="0" right="0" top="0" bottom="0" header="0" footer="0"/>
      <pageSetup scale="60" orientation="landscape"/>
    </customSheetView>
    <customSheetView guid="{3DA74F3E-F145-470D-BDA0-4288A858AFDF}" scale="85" showGridLines="0" topLeftCell="A4">
      <selection activeCell="K17" sqref="K17"/>
      <pageMargins left="0" right="0" top="0" bottom="0" header="0" footer="0"/>
      <pageSetup scale="60" orientation="landscape"/>
    </customSheetView>
    <customSheetView guid="{8E2DF192-20FD-40DB-8385-493ED9B1C2BF}" scale="85" showGridLines="0" topLeftCell="A7">
      <selection activeCell="K17" sqref="K17"/>
      <pageMargins left="0" right="0" top="0" bottom="0" header="0" footer="0"/>
      <pageSetup scale="60" orientation="landscape"/>
    </customSheetView>
  </customSheetViews>
  <mergeCells count="17">
    <mergeCell ref="A1:H2"/>
    <mergeCell ref="A7:H7"/>
    <mergeCell ref="A22:I22"/>
    <mergeCell ref="A8:A10"/>
    <mergeCell ref="B8:B10"/>
    <mergeCell ref="C8:C9"/>
    <mergeCell ref="A23:A25"/>
    <mergeCell ref="B23:B25"/>
    <mergeCell ref="C23:C24"/>
    <mergeCell ref="D8:F8"/>
    <mergeCell ref="D9:F9"/>
    <mergeCell ref="H24:I24"/>
    <mergeCell ref="G8:H8"/>
    <mergeCell ref="G9:H9"/>
    <mergeCell ref="H23:I23"/>
    <mergeCell ref="D23:F23"/>
    <mergeCell ref="D24:F24"/>
  </mergeCells>
  <hyperlinks>
    <hyperlink ref="A5" location="MENU!A1" display="BACK TO MENU" xr:uid="{00000000-0004-0000-0E00-000000000000}"/>
  </hyperlinks>
  <pageMargins left="0.7" right="0.7" top="0.75" bottom="0.75" header="0.3" footer="0.3"/>
  <pageSetup scale="60" orientation="landscape" r:id="rId2"/>
  <drawing r:id="rId3"/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A510-0F81-4B5E-804F-63A5DCFC367B}">
  <sheetPr>
    <tabColor theme="9" tint="-0.249977111117893"/>
  </sheetPr>
  <dimension ref="A1:H88"/>
  <sheetViews>
    <sheetView showGridLines="0" tabSelected="1" topLeftCell="A20" zoomScaleNormal="100" workbookViewId="0">
      <selection activeCell="H29" sqref="H29"/>
    </sheetView>
  </sheetViews>
  <sheetFormatPr defaultColWidth="8.875" defaultRowHeight="12.75"/>
  <cols>
    <col min="1" max="1" width="24.875" style="131" customWidth="1"/>
    <col min="2" max="2" width="15.625" style="131" customWidth="1"/>
    <col min="3" max="3" width="16.125" style="132" customWidth="1"/>
    <col min="4" max="4" width="23.875" style="132" customWidth="1"/>
    <col min="5" max="5" width="16.5" style="27" customWidth="1"/>
    <col min="6" max="6" width="20.5" style="27" customWidth="1"/>
    <col min="7" max="7" width="16" style="27" customWidth="1"/>
    <col min="8" max="8" width="17.625" style="27" customWidth="1"/>
    <col min="9" max="16384" width="8.875" style="27"/>
  </cols>
  <sheetData>
    <row r="1" spans="1:8" s="148" customFormat="1" ht="24.95" customHeight="1">
      <c r="A1" s="485" t="s">
        <v>144</v>
      </c>
      <c r="B1" s="485"/>
      <c r="C1" s="485"/>
      <c r="D1" s="485"/>
      <c r="E1" s="485"/>
      <c r="F1" s="485"/>
    </row>
    <row r="2" spans="1:8" s="106" customFormat="1" ht="24.75" customHeight="1">
      <c r="A2" s="485"/>
      <c r="B2" s="485"/>
      <c r="C2" s="485"/>
      <c r="D2" s="485"/>
      <c r="E2" s="485"/>
      <c r="F2" s="485"/>
    </row>
    <row r="3" spans="1:8" s="106" customFormat="1" ht="24.75" customHeight="1">
      <c r="A3" s="485"/>
      <c r="B3" s="485"/>
      <c r="C3" s="485"/>
      <c r="D3" s="485"/>
      <c r="E3" s="485"/>
      <c r="F3" s="485"/>
    </row>
    <row r="4" spans="1:8" s="106" customFormat="1" ht="24.75" customHeight="1">
      <c r="A4" s="485"/>
      <c r="B4" s="485"/>
      <c r="C4" s="485"/>
      <c r="D4" s="485"/>
      <c r="E4" s="485"/>
      <c r="F4" s="485"/>
    </row>
    <row r="5" spans="1:8" ht="28.5" customHeight="1">
      <c r="A5" s="3" t="s">
        <v>33</v>
      </c>
      <c r="B5" s="60"/>
      <c r="C5" s="61"/>
      <c r="D5" s="107"/>
      <c r="E5" s="95"/>
    </row>
    <row r="6" spans="1:8" ht="20.100000000000001" customHeight="1">
      <c r="A6" s="487" t="s">
        <v>1665</v>
      </c>
      <c r="B6" s="487"/>
      <c r="C6" s="487"/>
      <c r="D6" s="487"/>
      <c r="E6" s="487"/>
      <c r="F6" s="487"/>
    </row>
    <row r="7" spans="1:8" ht="20.100000000000001" customHeight="1">
      <c r="A7" s="413" t="s">
        <v>37</v>
      </c>
      <c r="B7" s="414" t="s">
        <v>145</v>
      </c>
      <c r="C7" s="414" t="s">
        <v>146</v>
      </c>
      <c r="D7" s="257" t="s">
        <v>1769</v>
      </c>
      <c r="E7" s="488" t="s">
        <v>202</v>
      </c>
      <c r="F7" s="488"/>
    </row>
    <row r="8" spans="1:8" ht="20.100000000000001" customHeight="1">
      <c r="A8" s="413"/>
      <c r="B8" s="414"/>
      <c r="C8" s="414"/>
      <c r="D8" s="257" t="s">
        <v>140</v>
      </c>
      <c r="E8" s="488" t="s">
        <v>71</v>
      </c>
      <c r="F8" s="488"/>
    </row>
    <row r="9" spans="1:8" ht="30">
      <c r="A9" s="413"/>
      <c r="B9" s="414"/>
      <c r="C9" s="278" t="s">
        <v>7</v>
      </c>
      <c r="D9" s="278" t="s">
        <v>201</v>
      </c>
      <c r="E9" s="281" t="s">
        <v>1903</v>
      </c>
      <c r="F9" s="281" t="s">
        <v>1904</v>
      </c>
    </row>
    <row r="10" spans="1:8" ht="20.100000000000001" customHeight="1">
      <c r="A10" s="282" t="s">
        <v>1942</v>
      </c>
      <c r="B10" s="283" t="s">
        <v>5195</v>
      </c>
      <c r="C10" s="259">
        <v>46300</v>
      </c>
      <c r="D10" s="259">
        <f t="shared" ref="D10:D15" si="0">C10+2</f>
        <v>46302</v>
      </c>
      <c r="E10" s="259"/>
      <c r="F10" s="259">
        <f>C10+5</f>
        <v>46305</v>
      </c>
      <c r="H10" s="404"/>
    </row>
    <row r="11" spans="1:8" ht="20.100000000000001" customHeight="1">
      <c r="A11" s="282" t="s">
        <v>1952</v>
      </c>
      <c r="B11" s="283" t="s">
        <v>5196</v>
      </c>
      <c r="C11" s="259">
        <f>C10+7</f>
        <v>46307</v>
      </c>
      <c r="D11" s="259">
        <f t="shared" si="0"/>
        <v>46309</v>
      </c>
      <c r="E11" s="259">
        <f>C11+5</f>
        <v>46312</v>
      </c>
      <c r="F11" s="259"/>
    </row>
    <row r="12" spans="1:8" ht="20.100000000000001" customHeight="1">
      <c r="A12" s="282" t="s">
        <v>1942</v>
      </c>
      <c r="B12" s="283" t="s">
        <v>5230</v>
      </c>
      <c r="C12" s="259">
        <f>C11+7</f>
        <v>46314</v>
      </c>
      <c r="D12" s="259">
        <f t="shared" si="0"/>
        <v>46316</v>
      </c>
      <c r="E12" s="259"/>
      <c r="F12" s="259">
        <f t="shared" ref="F12:F14" si="1">C12+5</f>
        <v>46319</v>
      </c>
    </row>
    <row r="13" spans="1:8" ht="20.100000000000001" customHeight="1">
      <c r="A13" s="282" t="s">
        <v>1952</v>
      </c>
      <c r="B13" s="283" t="s">
        <v>5232</v>
      </c>
      <c r="C13" s="259">
        <f>C12+7</f>
        <v>46321</v>
      </c>
      <c r="D13" s="259">
        <f t="shared" si="0"/>
        <v>46323</v>
      </c>
      <c r="E13" s="259">
        <f>C13+5</f>
        <v>46326</v>
      </c>
      <c r="F13" s="259"/>
    </row>
    <row r="14" spans="1:8" ht="20.100000000000001" customHeight="1">
      <c r="A14" s="282" t="s">
        <v>1942</v>
      </c>
      <c r="B14" s="283" t="s">
        <v>5231</v>
      </c>
      <c r="C14" s="259">
        <f>C13+7</f>
        <v>46328</v>
      </c>
      <c r="D14" s="259">
        <f t="shared" si="0"/>
        <v>46330</v>
      </c>
      <c r="E14" s="259"/>
      <c r="F14" s="259">
        <f t="shared" si="1"/>
        <v>46333</v>
      </c>
    </row>
    <row r="15" spans="1:8" ht="20.100000000000001" customHeight="1">
      <c r="A15" s="282" t="s">
        <v>1952</v>
      </c>
      <c r="B15" s="283" t="s">
        <v>5233</v>
      </c>
      <c r="C15" s="259">
        <f>C14+7</f>
        <v>46335</v>
      </c>
      <c r="D15" s="259">
        <f t="shared" si="0"/>
        <v>46337</v>
      </c>
      <c r="E15" s="259">
        <f>C15+5</f>
        <v>46340</v>
      </c>
      <c r="F15" s="259"/>
    </row>
    <row r="16" spans="1:8" ht="20.100000000000001" customHeight="1">
      <c r="A16" s="480" t="s">
        <v>1902</v>
      </c>
      <c r="B16" s="480"/>
      <c r="C16" s="480"/>
      <c r="D16" s="480"/>
      <c r="E16" s="480"/>
      <c r="F16" s="480"/>
    </row>
    <row r="17" spans="1:6" ht="20.100000000000001" customHeight="1">
      <c r="A17" s="288" t="s">
        <v>5129</v>
      </c>
      <c r="C17" s="146"/>
    </row>
    <row r="18" spans="1:6" ht="20.100000000000001" customHeight="1">
      <c r="A18" s="193"/>
      <c r="C18" s="146"/>
    </row>
    <row r="19" spans="1:6" s="2" customFormat="1" ht="20.100000000000001" customHeight="1">
      <c r="A19" s="486" t="s">
        <v>1666</v>
      </c>
      <c r="B19" s="486"/>
      <c r="C19" s="486"/>
      <c r="D19" s="486"/>
      <c r="F19" s="27"/>
    </row>
    <row r="20" spans="1:6" s="2" customFormat="1" ht="30">
      <c r="A20" s="413" t="s">
        <v>37</v>
      </c>
      <c r="B20" s="414" t="s">
        <v>1905</v>
      </c>
      <c r="C20" s="257" t="s">
        <v>122</v>
      </c>
      <c r="D20" s="257" t="s">
        <v>1770</v>
      </c>
      <c r="E20" s="397"/>
    </row>
    <row r="21" spans="1:6" s="2" customFormat="1" ht="20.100000000000001" customHeight="1">
      <c r="A21" s="413"/>
      <c r="B21" s="414"/>
      <c r="C21" s="256" t="s">
        <v>6</v>
      </c>
      <c r="D21" s="256" t="s">
        <v>140</v>
      </c>
      <c r="E21" s="397"/>
    </row>
    <row r="22" spans="1:6" s="192" customFormat="1" ht="20.100000000000001" customHeight="1">
      <c r="A22" s="275" t="s">
        <v>5172</v>
      </c>
      <c r="B22" s="259" t="s">
        <v>5201</v>
      </c>
      <c r="C22" s="259">
        <v>46302</v>
      </c>
      <c r="D22" s="259">
        <f>C22+2</f>
        <v>46304</v>
      </c>
      <c r="E22" s="27"/>
      <c r="F22" s="397"/>
    </row>
    <row r="23" spans="1:6" s="192" customFormat="1" ht="20.100000000000001" customHeight="1">
      <c r="A23" s="282" t="s">
        <v>5150</v>
      </c>
      <c r="B23" s="259" t="s">
        <v>5234</v>
      </c>
      <c r="C23" s="259">
        <f>C22+7</f>
        <v>46309</v>
      </c>
      <c r="D23" s="259">
        <f t="shared" ref="D23:D27" si="2">C23+2</f>
        <v>46311</v>
      </c>
      <c r="E23" s="27"/>
      <c r="F23" s="397"/>
    </row>
    <row r="24" spans="1:6" s="192" customFormat="1" ht="20.100000000000001" customHeight="1">
      <c r="A24" s="275" t="s">
        <v>5246</v>
      </c>
      <c r="B24" s="259" t="s">
        <v>5247</v>
      </c>
      <c r="C24" s="259">
        <f>C23+7</f>
        <v>46316</v>
      </c>
      <c r="D24" s="259">
        <f t="shared" si="2"/>
        <v>46318</v>
      </c>
      <c r="E24" s="27"/>
      <c r="F24" s="397"/>
    </row>
    <row r="25" spans="1:6" s="192" customFormat="1" ht="20.100000000000001" customHeight="1">
      <c r="A25" s="282" t="s">
        <v>5150</v>
      </c>
      <c r="B25" s="259" t="s">
        <v>5235</v>
      </c>
      <c r="C25" s="259">
        <f>C24+7</f>
        <v>46323</v>
      </c>
      <c r="D25" s="259">
        <f t="shared" si="2"/>
        <v>46325</v>
      </c>
      <c r="E25" s="27"/>
      <c r="F25" s="397"/>
    </row>
    <row r="26" spans="1:6" s="192" customFormat="1" ht="20.100000000000001" customHeight="1">
      <c r="A26" s="275" t="s">
        <v>5246</v>
      </c>
      <c r="B26" s="259" t="s">
        <v>5248</v>
      </c>
      <c r="C26" s="259">
        <f>C25+7</f>
        <v>46330</v>
      </c>
      <c r="D26" s="259">
        <f t="shared" si="2"/>
        <v>46332</v>
      </c>
      <c r="E26" s="27"/>
      <c r="F26" s="397"/>
    </row>
    <row r="27" spans="1:6" s="192" customFormat="1" ht="20.100000000000001" customHeight="1">
      <c r="A27" s="282" t="s">
        <v>5150</v>
      </c>
      <c r="B27" s="259" t="s">
        <v>5236</v>
      </c>
      <c r="C27" s="259">
        <f>C26+7</f>
        <v>46337</v>
      </c>
      <c r="D27" s="259">
        <f t="shared" si="2"/>
        <v>46339</v>
      </c>
      <c r="E27" s="27"/>
      <c r="F27" s="397"/>
    </row>
    <row r="28" spans="1:6" ht="20.100000000000001" customHeight="1">
      <c r="A28" s="288" t="s">
        <v>5128</v>
      </c>
      <c r="C28" s="146"/>
    </row>
    <row r="29" spans="1:6" ht="20.100000000000001" customHeight="1">
      <c r="A29" s="193"/>
      <c r="C29" s="146"/>
    </row>
    <row r="30" spans="1:6" s="2" customFormat="1" ht="20.100000000000001" customHeight="1">
      <c r="A30" s="486" t="s">
        <v>1668</v>
      </c>
      <c r="B30" s="486"/>
      <c r="C30" s="486"/>
      <c r="D30" s="486"/>
      <c r="E30" s="486"/>
      <c r="F30" s="486"/>
    </row>
    <row r="31" spans="1:6" s="2" customFormat="1" ht="30">
      <c r="A31" s="256" t="s">
        <v>37</v>
      </c>
      <c r="B31" s="257" t="s">
        <v>59</v>
      </c>
      <c r="C31" s="257" t="s">
        <v>122</v>
      </c>
      <c r="D31" s="256" t="s">
        <v>16</v>
      </c>
      <c r="E31" s="256" t="s">
        <v>213</v>
      </c>
      <c r="F31" s="256" t="s">
        <v>214</v>
      </c>
    </row>
    <row r="32" spans="1:6" s="2" customFormat="1" ht="20.100000000000001" customHeight="1">
      <c r="A32" s="256"/>
      <c r="B32" s="256" t="s">
        <v>139</v>
      </c>
      <c r="C32" s="256" t="s">
        <v>3</v>
      </c>
      <c r="D32" s="256" t="s">
        <v>140</v>
      </c>
      <c r="E32" s="256" t="s">
        <v>71</v>
      </c>
      <c r="F32" s="256" t="s">
        <v>91</v>
      </c>
    </row>
    <row r="33" spans="1:8" s="192" customFormat="1" ht="20.100000000000001" customHeight="1">
      <c r="A33" s="275" t="s">
        <v>1950</v>
      </c>
      <c r="B33" s="259" t="s">
        <v>5198</v>
      </c>
      <c r="C33" s="259">
        <v>46299</v>
      </c>
      <c r="D33" s="259">
        <f t="shared" ref="D33" si="3">C33+2</f>
        <v>46301</v>
      </c>
      <c r="E33" s="259">
        <f t="shared" ref="E33" si="4">C33+5</f>
        <v>46304</v>
      </c>
      <c r="F33" s="259">
        <f t="shared" ref="F33" si="5">C33+7</f>
        <v>46306</v>
      </c>
      <c r="G33" s="27"/>
    </row>
    <row r="34" spans="1:8" s="192" customFormat="1" ht="20.100000000000001" customHeight="1">
      <c r="A34" s="275" t="s">
        <v>5152</v>
      </c>
      <c r="B34" s="259" t="s">
        <v>5197</v>
      </c>
      <c r="C34" s="259">
        <f>C33+7</f>
        <v>46306</v>
      </c>
      <c r="D34" s="259">
        <f t="shared" ref="D34:D38" si="6">C34+2</f>
        <v>46308</v>
      </c>
      <c r="E34" s="259">
        <f t="shared" ref="E34:E38" si="7">C34+5</f>
        <v>46311</v>
      </c>
      <c r="F34" s="259">
        <f t="shared" ref="F34:F38" si="8">C34+7</f>
        <v>46313</v>
      </c>
      <c r="G34" s="27"/>
    </row>
    <row r="35" spans="1:8" s="192" customFormat="1" ht="20.100000000000001" customHeight="1">
      <c r="A35" s="275" t="s">
        <v>1950</v>
      </c>
      <c r="B35" s="259" t="s">
        <v>5237</v>
      </c>
      <c r="C35" s="259">
        <f>C34+7</f>
        <v>46313</v>
      </c>
      <c r="D35" s="456" t="s">
        <v>5252</v>
      </c>
      <c r="E35" s="457"/>
      <c r="F35" s="458"/>
      <c r="G35" s="27" t="s">
        <v>1950</v>
      </c>
      <c r="H35" s="192" t="s">
        <v>5237</v>
      </c>
    </row>
    <row r="36" spans="1:8" s="192" customFormat="1" ht="20.100000000000001" customHeight="1">
      <c r="A36" s="275" t="s">
        <v>1950</v>
      </c>
      <c r="B36" s="259" t="s">
        <v>5237</v>
      </c>
      <c r="C36" s="259">
        <f>C35+7</f>
        <v>46320</v>
      </c>
      <c r="D36" s="259">
        <f t="shared" si="6"/>
        <v>46322</v>
      </c>
      <c r="E36" s="259">
        <f t="shared" si="7"/>
        <v>46325</v>
      </c>
      <c r="F36" s="259">
        <f t="shared" si="8"/>
        <v>46327</v>
      </c>
      <c r="G36" s="27" t="s">
        <v>5152</v>
      </c>
      <c r="H36" s="192" t="s">
        <v>5239</v>
      </c>
    </row>
    <row r="37" spans="1:8" s="192" customFormat="1" ht="20.100000000000001" customHeight="1">
      <c r="A37" s="275" t="s">
        <v>5152</v>
      </c>
      <c r="B37" s="259" t="s">
        <v>5239</v>
      </c>
      <c r="C37" s="259">
        <f>C36+7</f>
        <v>46327</v>
      </c>
      <c r="D37" s="259">
        <f t="shared" si="6"/>
        <v>46329</v>
      </c>
      <c r="E37" s="259">
        <f t="shared" si="7"/>
        <v>46332</v>
      </c>
      <c r="F37" s="259">
        <f t="shared" si="8"/>
        <v>46334</v>
      </c>
      <c r="G37" s="27" t="s">
        <v>1950</v>
      </c>
      <c r="H37" s="192" t="s">
        <v>5238</v>
      </c>
    </row>
    <row r="38" spans="1:8" s="192" customFormat="1" ht="20.100000000000001" customHeight="1">
      <c r="A38" s="275" t="s">
        <v>1950</v>
      </c>
      <c r="B38" s="259" t="s">
        <v>5238</v>
      </c>
      <c r="C38" s="259">
        <f>C37+7</f>
        <v>46334</v>
      </c>
      <c r="D38" s="259">
        <f t="shared" si="6"/>
        <v>46336</v>
      </c>
      <c r="E38" s="259">
        <f t="shared" si="7"/>
        <v>46339</v>
      </c>
      <c r="F38" s="259">
        <f t="shared" si="8"/>
        <v>46341</v>
      </c>
      <c r="G38" s="27" t="s">
        <v>5152</v>
      </c>
      <c r="H38" s="192" t="s">
        <v>5240</v>
      </c>
    </row>
    <row r="39" spans="1:8" s="192" customFormat="1" ht="20.100000000000001" customHeight="1">
      <c r="A39" s="480" t="s">
        <v>1906</v>
      </c>
      <c r="B39" s="480"/>
      <c r="C39" s="480"/>
      <c r="D39" s="480"/>
      <c r="E39" s="480"/>
      <c r="F39" s="480"/>
    </row>
    <row r="40" spans="1:8" ht="20.100000000000001" customHeight="1">
      <c r="A40" s="288" t="s">
        <v>5126</v>
      </c>
      <c r="C40" s="146"/>
    </row>
    <row r="41" spans="1:8" ht="20.100000000000001" customHeight="1">
      <c r="A41" s="288" t="s">
        <v>5127</v>
      </c>
      <c r="C41" s="146"/>
    </row>
    <row r="42" spans="1:8" s="38" customFormat="1" ht="20.100000000000001" customHeight="1">
      <c r="A42" s="260"/>
      <c r="C42" s="53"/>
    </row>
    <row r="43" spans="1:8" s="38" customFormat="1" ht="20.100000000000001" customHeight="1">
      <c r="A43" s="481" t="s">
        <v>1925</v>
      </c>
      <c r="B43" s="481"/>
      <c r="C43" s="481"/>
      <c r="D43" s="481"/>
      <c r="E43" s="481"/>
      <c r="F43" s="481"/>
      <c r="G43" s="481"/>
      <c r="H43" s="481"/>
    </row>
    <row r="44" spans="1:8" s="38" customFormat="1" ht="20.100000000000001" customHeight="1">
      <c r="A44" s="414" t="s">
        <v>37</v>
      </c>
      <c r="B44" s="414" t="s">
        <v>89</v>
      </c>
      <c r="C44" s="257" t="s">
        <v>1</v>
      </c>
      <c r="D44" s="482" t="s">
        <v>36</v>
      </c>
      <c r="E44" s="483"/>
      <c r="F44" s="483"/>
      <c r="G44" s="483"/>
      <c r="H44" s="484"/>
    </row>
    <row r="45" spans="1:8" s="38" customFormat="1" ht="31.5" customHeight="1">
      <c r="A45" s="414"/>
      <c r="B45" s="414"/>
      <c r="C45" s="256" t="s">
        <v>49</v>
      </c>
      <c r="D45" s="257" t="s">
        <v>214</v>
      </c>
      <c r="E45" s="257" t="s">
        <v>16</v>
      </c>
      <c r="F45" s="257" t="s">
        <v>1926</v>
      </c>
      <c r="G45" s="257" t="s">
        <v>164</v>
      </c>
      <c r="H45" s="257" t="s">
        <v>1927</v>
      </c>
    </row>
    <row r="46" spans="1:8" s="38" customFormat="1" ht="20.100000000000001" customHeight="1">
      <c r="A46" s="414"/>
      <c r="B46" s="414"/>
      <c r="C46" s="256" t="s">
        <v>3</v>
      </c>
      <c r="D46" s="257" t="s">
        <v>140</v>
      </c>
      <c r="E46" s="257" t="s">
        <v>54</v>
      </c>
      <c r="F46" s="257" t="s">
        <v>55</v>
      </c>
      <c r="G46" s="257" t="s">
        <v>1928</v>
      </c>
      <c r="H46" s="257" t="s">
        <v>1929</v>
      </c>
    </row>
    <row r="47" spans="1:8" s="38" customFormat="1" ht="20.100000000000001" customHeight="1">
      <c r="A47" s="265" t="s">
        <v>5177</v>
      </c>
      <c r="B47" s="262" t="s">
        <v>5200</v>
      </c>
      <c r="C47" s="266">
        <v>46299</v>
      </c>
      <c r="D47" s="266">
        <f t="shared" ref="D47" si="9">C47+2</f>
        <v>46301</v>
      </c>
      <c r="E47" s="266">
        <f t="shared" ref="E47" si="10">C47+6</f>
        <v>46305</v>
      </c>
      <c r="F47" s="266">
        <f t="shared" ref="F47" si="11">C47+8</f>
        <v>46307</v>
      </c>
      <c r="G47" s="266">
        <f t="shared" ref="G47" si="12">C47+14</f>
        <v>46313</v>
      </c>
      <c r="H47" s="266">
        <f t="shared" ref="H47" si="13">C47+16</f>
        <v>46315</v>
      </c>
    </row>
    <row r="48" spans="1:8" s="38" customFormat="1" ht="20.100000000000001" customHeight="1">
      <c r="A48" s="265" t="s">
        <v>5175</v>
      </c>
      <c r="B48" s="262" t="s">
        <v>5199</v>
      </c>
      <c r="C48" s="266">
        <f>C47+7</f>
        <v>46306</v>
      </c>
      <c r="D48" s="266">
        <f t="shared" ref="D48:D52" si="14">C48+2</f>
        <v>46308</v>
      </c>
      <c r="E48" s="266">
        <f t="shared" ref="E48:E52" si="15">C48+6</f>
        <v>46312</v>
      </c>
      <c r="F48" s="266">
        <f t="shared" ref="F48:F52" si="16">C48+8</f>
        <v>46314</v>
      </c>
      <c r="G48" s="266">
        <f t="shared" ref="G48:G52" si="17">C48+14</f>
        <v>46320</v>
      </c>
      <c r="H48" s="266">
        <f t="shared" ref="H48:H52" si="18">C48+16</f>
        <v>46322</v>
      </c>
    </row>
    <row r="49" spans="1:8" s="38" customFormat="1" ht="20.100000000000001" customHeight="1">
      <c r="A49" s="265" t="s">
        <v>5089</v>
      </c>
      <c r="B49" s="262" t="s">
        <v>5241</v>
      </c>
      <c r="C49" s="266">
        <f t="shared" ref="C49:C52" si="19">C48+7</f>
        <v>46313</v>
      </c>
      <c r="D49" s="266">
        <f t="shared" si="14"/>
        <v>46315</v>
      </c>
      <c r="E49" s="266">
        <f t="shared" si="15"/>
        <v>46319</v>
      </c>
      <c r="F49" s="266">
        <f t="shared" si="16"/>
        <v>46321</v>
      </c>
      <c r="G49" s="266">
        <f t="shared" si="17"/>
        <v>46327</v>
      </c>
      <c r="H49" s="266">
        <f t="shared" si="18"/>
        <v>46329</v>
      </c>
    </row>
    <row r="50" spans="1:8" s="38" customFormat="1" ht="20.100000000000001" customHeight="1">
      <c r="A50" s="265" t="s">
        <v>5176</v>
      </c>
      <c r="B50" s="262" t="s">
        <v>5242</v>
      </c>
      <c r="C50" s="266">
        <f t="shared" si="19"/>
        <v>46320</v>
      </c>
      <c r="D50" s="266">
        <f t="shared" si="14"/>
        <v>46322</v>
      </c>
      <c r="E50" s="266">
        <f t="shared" si="15"/>
        <v>46326</v>
      </c>
      <c r="F50" s="266">
        <f t="shared" si="16"/>
        <v>46328</v>
      </c>
      <c r="G50" s="266">
        <f t="shared" si="17"/>
        <v>46334</v>
      </c>
      <c r="H50" s="266">
        <f t="shared" si="18"/>
        <v>46336</v>
      </c>
    </row>
    <row r="51" spans="1:8" s="38" customFormat="1" ht="20.100000000000001" customHeight="1">
      <c r="A51" s="265" t="s">
        <v>5177</v>
      </c>
      <c r="B51" s="262" t="s">
        <v>5243</v>
      </c>
      <c r="C51" s="266">
        <f t="shared" si="19"/>
        <v>46327</v>
      </c>
      <c r="D51" s="266">
        <f t="shared" si="14"/>
        <v>46329</v>
      </c>
      <c r="E51" s="266">
        <f t="shared" si="15"/>
        <v>46333</v>
      </c>
      <c r="F51" s="266">
        <f t="shared" si="16"/>
        <v>46335</v>
      </c>
      <c r="G51" s="266">
        <f t="shared" si="17"/>
        <v>46341</v>
      </c>
      <c r="H51" s="266">
        <f t="shared" si="18"/>
        <v>46343</v>
      </c>
    </row>
    <row r="52" spans="1:8" s="38" customFormat="1" ht="20.100000000000001" customHeight="1">
      <c r="A52" s="265" t="s">
        <v>5175</v>
      </c>
      <c r="B52" s="262" t="s">
        <v>5244</v>
      </c>
      <c r="C52" s="266">
        <f t="shared" si="19"/>
        <v>46334</v>
      </c>
      <c r="D52" s="266">
        <f t="shared" si="14"/>
        <v>46336</v>
      </c>
      <c r="E52" s="266">
        <f t="shared" si="15"/>
        <v>46340</v>
      </c>
      <c r="F52" s="266">
        <f t="shared" si="16"/>
        <v>46342</v>
      </c>
      <c r="G52" s="266">
        <f t="shared" si="17"/>
        <v>46348</v>
      </c>
      <c r="H52" s="266">
        <f t="shared" si="18"/>
        <v>46350</v>
      </c>
    </row>
    <row r="53" spans="1:8" s="38" customFormat="1" ht="20.100000000000001" customHeight="1">
      <c r="A53" s="285" t="s">
        <v>1930</v>
      </c>
      <c r="B53" s="285"/>
      <c r="C53" s="285"/>
      <c r="D53" s="285"/>
    </row>
    <row r="54" spans="1:8" s="38" customFormat="1" ht="20.100000000000001" customHeight="1">
      <c r="A54" s="288" t="s">
        <v>5125</v>
      </c>
      <c r="C54" s="53"/>
    </row>
    <row r="55" spans="1:8" s="38" customFormat="1" ht="20.100000000000001" customHeight="1">
      <c r="A55" s="260"/>
      <c r="C55" s="53"/>
    </row>
    <row r="56" spans="1:8" s="38" customFormat="1" ht="20.100000000000001" customHeight="1">
      <c r="A56" s="418" t="s">
        <v>1944</v>
      </c>
      <c r="B56" s="418"/>
      <c r="C56" s="418"/>
      <c r="D56" s="418"/>
    </row>
    <row r="57" spans="1:8" s="38" customFormat="1" ht="20.100000000000001" customHeight="1">
      <c r="A57" s="422" t="s">
        <v>37</v>
      </c>
      <c r="B57" s="414" t="s">
        <v>89</v>
      </c>
      <c r="C57" s="257" t="s">
        <v>1</v>
      </c>
      <c r="D57" s="256" t="s">
        <v>36</v>
      </c>
    </row>
    <row r="58" spans="1:8" s="38" customFormat="1" ht="20.100000000000001" customHeight="1">
      <c r="A58" s="423"/>
      <c r="B58" s="414"/>
      <c r="C58" s="256" t="s">
        <v>49</v>
      </c>
      <c r="D58" s="257" t="s">
        <v>214</v>
      </c>
    </row>
    <row r="59" spans="1:8" s="38" customFormat="1" ht="20.100000000000001" customHeight="1">
      <c r="A59" s="424"/>
      <c r="B59" s="414"/>
      <c r="C59" s="256" t="s">
        <v>13</v>
      </c>
      <c r="D59" s="257" t="s">
        <v>63</v>
      </c>
    </row>
    <row r="60" spans="1:8" s="38" customFormat="1" ht="20.100000000000001" customHeight="1">
      <c r="A60" s="265" t="s">
        <v>155</v>
      </c>
      <c r="B60" s="262" t="s">
        <v>5188</v>
      </c>
      <c r="C60" s="266">
        <v>46296</v>
      </c>
      <c r="D60" s="266">
        <f t="shared" ref="D60" si="20">C60+3</f>
        <v>46299</v>
      </c>
    </row>
    <row r="61" spans="1:8" s="38" customFormat="1" ht="20.100000000000001" customHeight="1">
      <c r="A61" s="265" t="s">
        <v>5147</v>
      </c>
      <c r="B61" s="262" t="s">
        <v>5189</v>
      </c>
      <c r="C61" s="266">
        <f>C60+7</f>
        <v>46303</v>
      </c>
      <c r="D61" s="406" t="s">
        <v>5252</v>
      </c>
      <c r="E61" s="38" t="s">
        <v>5147</v>
      </c>
      <c r="F61" s="38" t="s">
        <v>5189</v>
      </c>
    </row>
    <row r="62" spans="1:8" s="38" customFormat="1" ht="20.100000000000001" customHeight="1">
      <c r="A62" s="265" t="s">
        <v>5147</v>
      </c>
      <c r="B62" s="262" t="s">
        <v>5189</v>
      </c>
      <c r="C62" s="266">
        <v>46311</v>
      </c>
      <c r="D62" s="266">
        <f>C62+10</f>
        <v>46321</v>
      </c>
    </row>
    <row r="63" spans="1:8" s="38" customFormat="1" ht="20.100000000000001" customHeight="1">
      <c r="A63" s="265" t="s">
        <v>5250</v>
      </c>
      <c r="B63" s="262" t="s">
        <v>5251</v>
      </c>
      <c r="C63" s="266">
        <f t="shared" ref="C63:C65" si="21">C62+7</f>
        <v>46318</v>
      </c>
      <c r="D63" s="266">
        <f t="shared" ref="D63:D65" si="22">C63+10</f>
        <v>46328</v>
      </c>
    </row>
    <row r="64" spans="1:8" s="38" customFormat="1" ht="20.100000000000001" customHeight="1">
      <c r="A64" s="265" t="s">
        <v>155</v>
      </c>
      <c r="B64" s="262" t="s">
        <v>5222</v>
      </c>
      <c r="C64" s="266">
        <f t="shared" si="21"/>
        <v>46325</v>
      </c>
      <c r="D64" s="266">
        <f t="shared" si="22"/>
        <v>46335</v>
      </c>
    </row>
    <row r="65" spans="1:4" s="38" customFormat="1" ht="20.100000000000001" customHeight="1">
      <c r="A65" s="265" t="s">
        <v>5147</v>
      </c>
      <c r="B65" s="262" t="s">
        <v>5221</v>
      </c>
      <c r="C65" s="266">
        <f t="shared" si="21"/>
        <v>46332</v>
      </c>
      <c r="D65" s="266">
        <f t="shared" si="22"/>
        <v>46342</v>
      </c>
    </row>
    <row r="66" spans="1:4" s="38" customFormat="1" ht="20.100000000000001" customHeight="1">
      <c r="A66" s="264" t="s">
        <v>5083</v>
      </c>
      <c r="B66" s="264"/>
      <c r="C66" s="264"/>
      <c r="D66" s="286"/>
    </row>
    <row r="67" spans="1:4" s="38" customFormat="1" ht="20.100000000000001" customHeight="1">
      <c r="A67" s="288" t="s">
        <v>5249</v>
      </c>
      <c r="B67" s="260"/>
      <c r="C67" s="260"/>
      <c r="D67" s="121"/>
    </row>
    <row r="68" spans="1:4" s="38" customFormat="1" ht="20.100000000000001" customHeight="1">
      <c r="A68" s="288"/>
      <c r="B68" s="260"/>
      <c r="C68" s="260"/>
      <c r="D68" s="121"/>
    </row>
    <row r="69" spans="1:4" s="38" customFormat="1" ht="20.100000000000001" customHeight="1">
      <c r="A69" s="416" t="s">
        <v>5084</v>
      </c>
      <c r="B69" s="416"/>
      <c r="C69" s="416"/>
      <c r="D69" s="416"/>
    </row>
    <row r="70" spans="1:4" s="38" customFormat="1" ht="20.100000000000001" customHeight="1">
      <c r="A70" s="414" t="s">
        <v>37</v>
      </c>
      <c r="B70" s="414" t="s">
        <v>89</v>
      </c>
      <c r="C70" s="257" t="s">
        <v>1</v>
      </c>
      <c r="D70" s="256" t="s">
        <v>36</v>
      </c>
    </row>
    <row r="71" spans="1:4" s="38" customFormat="1" ht="27" customHeight="1">
      <c r="A71" s="414"/>
      <c r="B71" s="414"/>
      <c r="C71" s="256" t="s">
        <v>49</v>
      </c>
      <c r="D71" s="257" t="s">
        <v>5085</v>
      </c>
    </row>
    <row r="72" spans="1:4" s="38" customFormat="1" ht="20.100000000000001" customHeight="1">
      <c r="A72" s="414"/>
      <c r="B72" s="414"/>
      <c r="C72" s="292" t="s">
        <v>9</v>
      </c>
      <c r="D72" s="257" t="s">
        <v>5086</v>
      </c>
    </row>
    <row r="73" spans="1:4" s="38" customFormat="1" ht="20.100000000000001" customHeight="1">
      <c r="A73" s="265" t="s">
        <v>1892</v>
      </c>
      <c r="B73" s="262" t="s">
        <v>5187</v>
      </c>
      <c r="C73" s="266">
        <v>46301</v>
      </c>
      <c r="D73" s="266">
        <f t="shared" ref="D73:D78" si="23">C73+1</f>
        <v>46302</v>
      </c>
    </row>
    <row r="74" spans="1:4" s="38" customFormat="1" ht="20.100000000000001" customHeight="1">
      <c r="A74" s="265" t="s">
        <v>1943</v>
      </c>
      <c r="B74" s="262" t="s">
        <v>5216</v>
      </c>
      <c r="C74" s="266">
        <f>C73+7</f>
        <v>46308</v>
      </c>
      <c r="D74" s="266">
        <f t="shared" si="23"/>
        <v>46309</v>
      </c>
    </row>
    <row r="75" spans="1:4" s="38" customFormat="1" ht="20.100000000000001" customHeight="1">
      <c r="A75" s="265" t="s">
        <v>1892</v>
      </c>
      <c r="B75" s="262" t="s">
        <v>5217</v>
      </c>
      <c r="C75" s="266">
        <f>C74+7</f>
        <v>46315</v>
      </c>
      <c r="D75" s="266">
        <f t="shared" si="23"/>
        <v>46316</v>
      </c>
    </row>
    <row r="76" spans="1:4" s="38" customFormat="1" ht="20.100000000000001" customHeight="1">
      <c r="A76" s="265" t="s">
        <v>1943</v>
      </c>
      <c r="B76" s="262" t="s">
        <v>5218</v>
      </c>
      <c r="C76" s="266">
        <f>C75+7</f>
        <v>46322</v>
      </c>
      <c r="D76" s="266">
        <f t="shared" si="23"/>
        <v>46323</v>
      </c>
    </row>
    <row r="77" spans="1:4" s="38" customFormat="1" ht="20.100000000000001" customHeight="1">
      <c r="A77" s="265" t="s">
        <v>1892</v>
      </c>
      <c r="B77" s="262" t="s">
        <v>5219</v>
      </c>
      <c r="C77" s="266">
        <f>C76+7</f>
        <v>46329</v>
      </c>
      <c r="D77" s="266">
        <f t="shared" si="23"/>
        <v>46330</v>
      </c>
    </row>
    <row r="78" spans="1:4" s="38" customFormat="1" ht="20.100000000000001" customHeight="1">
      <c r="A78" s="265" t="s">
        <v>1943</v>
      </c>
      <c r="B78" s="262" t="s">
        <v>5220</v>
      </c>
      <c r="C78" s="266">
        <f>C77+7</f>
        <v>46336</v>
      </c>
      <c r="D78" s="266">
        <f t="shared" si="23"/>
        <v>46337</v>
      </c>
    </row>
    <row r="79" spans="1:4" s="38" customFormat="1" ht="20.100000000000001" customHeight="1">
      <c r="A79" s="288" t="s">
        <v>5169</v>
      </c>
      <c r="B79" s="51"/>
      <c r="C79" s="122"/>
      <c r="D79" s="121"/>
    </row>
    <row r="80" spans="1:4" s="38" customFormat="1" ht="20.100000000000001" customHeight="1">
      <c r="A80" s="288"/>
      <c r="B80" s="260"/>
      <c r="C80" s="260"/>
      <c r="D80" s="121"/>
    </row>
    <row r="81" spans="1:5" ht="20.100000000000001" customHeight="1">
      <c r="A81" s="421" t="s">
        <v>43</v>
      </c>
      <c r="B81" s="421"/>
      <c r="C81" s="421"/>
      <c r="D81" s="421"/>
      <c r="E81" s="421"/>
    </row>
    <row r="82" spans="1:5" ht="20.100000000000001" customHeight="1">
      <c r="A82" s="274"/>
      <c r="B82" s="274"/>
      <c r="C82" s="274"/>
      <c r="D82" s="274"/>
      <c r="E82" s="274"/>
    </row>
    <row r="83" spans="1:5" ht="20.100000000000001" customHeight="1">
      <c r="A83" s="267"/>
      <c r="B83" s="100"/>
      <c r="C83" s="101"/>
      <c r="D83" s="99"/>
    </row>
    <row r="84" spans="1:5" ht="20.100000000000001" customHeight="1">
      <c r="A84" s="269"/>
      <c r="B84" s="102"/>
      <c r="C84" s="103"/>
      <c r="D84" s="115"/>
    </row>
    <row r="85" spans="1:5" ht="20.100000000000001" customHeight="1">
      <c r="A85" s="271"/>
      <c r="B85" s="35"/>
      <c r="C85" s="103"/>
      <c r="D85" s="115"/>
    </row>
    <row r="86" spans="1:5" ht="20.100000000000001" customHeight="1">
      <c r="A86" s="271"/>
      <c r="B86" s="35"/>
      <c r="C86" s="103"/>
      <c r="D86" s="115"/>
    </row>
    <row r="87" spans="1:5" ht="20.100000000000001" customHeight="1">
      <c r="A87" s="271"/>
      <c r="B87" s="38"/>
      <c r="C87" s="53"/>
      <c r="D87" s="38"/>
    </row>
    <row r="88" spans="1:5" ht="20.100000000000001" customHeight="1">
      <c r="A88" s="271"/>
      <c r="B88" s="38"/>
      <c r="C88" s="53"/>
      <c r="D88" s="38"/>
    </row>
  </sheetData>
  <mergeCells count="25">
    <mergeCell ref="D35:F35"/>
    <mergeCell ref="A1:F4"/>
    <mergeCell ref="A19:D19"/>
    <mergeCell ref="A30:F30"/>
    <mergeCell ref="A16:F16"/>
    <mergeCell ref="A6:F6"/>
    <mergeCell ref="A7:A9"/>
    <mergeCell ref="B7:B9"/>
    <mergeCell ref="C7:C8"/>
    <mergeCell ref="E7:F7"/>
    <mergeCell ref="E8:F8"/>
    <mergeCell ref="A20:A21"/>
    <mergeCell ref="B20:B21"/>
    <mergeCell ref="A81:E81"/>
    <mergeCell ref="A39:F39"/>
    <mergeCell ref="A44:A46"/>
    <mergeCell ref="B44:B46"/>
    <mergeCell ref="A43:H43"/>
    <mergeCell ref="D44:H44"/>
    <mergeCell ref="A56:D56"/>
    <mergeCell ref="A57:A59"/>
    <mergeCell ref="B57:B59"/>
    <mergeCell ref="A69:D69"/>
    <mergeCell ref="A70:A72"/>
    <mergeCell ref="B70:B72"/>
  </mergeCells>
  <hyperlinks>
    <hyperlink ref="A5" location="MENU!A1" display="BACK TO MENU" xr:uid="{0E898234-257D-4A41-AFAD-0576967AF70D}"/>
  </hyperlinks>
  <pageMargins left="0.7" right="0.7" top="0.75" bottom="0.75" header="0.3" footer="0.3"/>
  <pageSetup scale="65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249977111117893"/>
  </sheetPr>
  <dimension ref="A1:AL85"/>
  <sheetViews>
    <sheetView showGridLines="0" zoomScale="85" zoomScaleNormal="85" workbookViewId="0">
      <selection activeCell="A66" sqref="A66:C72"/>
    </sheetView>
  </sheetViews>
  <sheetFormatPr defaultColWidth="8.875" defaultRowHeight="12.75"/>
  <cols>
    <col min="1" max="1" width="13.625" style="131" customWidth="1"/>
    <col min="2" max="2" width="21.75" style="131" bestFit="1" customWidth="1"/>
    <col min="3" max="3" width="17.625" style="132" customWidth="1"/>
    <col min="4" max="4" width="20.625" style="132" customWidth="1"/>
    <col min="5" max="9" width="20.625" style="27" customWidth="1"/>
    <col min="10" max="10" width="6.375" style="27" customWidth="1"/>
    <col min="11" max="16384" width="8.875" style="27"/>
  </cols>
  <sheetData>
    <row r="1" spans="1:38" s="89" customFormat="1" ht="27.75" customHeight="1">
      <c r="A1" s="419" t="s">
        <v>46</v>
      </c>
      <c r="B1" s="419"/>
      <c r="C1" s="419"/>
      <c r="D1" s="419"/>
      <c r="E1" s="419"/>
      <c r="F1" s="419"/>
      <c r="G1" s="419"/>
      <c r="H1" s="419"/>
    </row>
    <row r="2" spans="1:38" s="89" customFormat="1" ht="27.75" customHeight="1">
      <c r="A2" s="419"/>
      <c r="B2" s="419"/>
      <c r="C2" s="419"/>
      <c r="D2" s="419"/>
      <c r="E2" s="419"/>
      <c r="F2" s="419"/>
      <c r="G2" s="419"/>
      <c r="H2" s="419"/>
    </row>
    <row r="3" spans="1:38" s="89" customFormat="1" ht="27.75" customHeight="1">
      <c r="A3" s="419"/>
      <c r="B3" s="419"/>
      <c r="C3" s="419"/>
      <c r="D3" s="419"/>
      <c r="E3" s="419"/>
      <c r="F3" s="419"/>
      <c r="G3" s="419"/>
      <c r="H3" s="419"/>
    </row>
    <row r="4" spans="1:38" s="89" customFormat="1" ht="27.75" customHeight="1">
      <c r="A4" s="419"/>
      <c r="B4" s="419"/>
      <c r="C4" s="419"/>
      <c r="D4" s="419"/>
      <c r="E4" s="419"/>
      <c r="F4" s="419"/>
      <c r="G4" s="419"/>
      <c r="H4" s="419"/>
    </row>
    <row r="5" spans="1:38" s="88" customFormat="1" ht="27.75" customHeight="1">
      <c r="A5" s="3" t="s">
        <v>33</v>
      </c>
      <c r="C5" s="111"/>
    </row>
    <row r="6" spans="1:38" ht="27.75" customHeight="1"/>
    <row r="7" spans="1:38" s="110" customFormat="1" ht="27.75" customHeight="1">
      <c r="A7" s="489" t="s">
        <v>1674</v>
      </c>
      <c r="B7" s="489"/>
      <c r="C7" s="489"/>
      <c r="D7" s="489"/>
      <c r="E7" s="489"/>
      <c r="F7" s="489"/>
      <c r="G7" s="489"/>
      <c r="H7" s="489"/>
      <c r="I7" s="489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</row>
    <row r="8" spans="1:38" s="89" customFormat="1" ht="27.75" customHeight="1">
      <c r="A8" s="490" t="s">
        <v>1647</v>
      </c>
      <c r="B8" s="490" t="s">
        <v>1714</v>
      </c>
      <c r="C8" s="490" t="s">
        <v>1649</v>
      </c>
      <c r="D8" s="493" t="s">
        <v>1731</v>
      </c>
      <c r="E8" s="494"/>
      <c r="F8" s="494"/>
      <c r="G8" s="494"/>
      <c r="H8" s="494"/>
      <c r="I8" s="495"/>
    </row>
    <row r="9" spans="1:38" s="89" customFormat="1" ht="27.75" customHeight="1">
      <c r="A9" s="491"/>
      <c r="B9" s="490"/>
      <c r="C9" s="490"/>
      <c r="D9" s="216" t="s">
        <v>1669</v>
      </c>
      <c r="E9" s="216" t="s">
        <v>1670</v>
      </c>
      <c r="F9" s="216" t="s">
        <v>1671</v>
      </c>
      <c r="G9" s="216" t="s">
        <v>1672</v>
      </c>
      <c r="H9" s="216" t="s">
        <v>1685</v>
      </c>
      <c r="I9" s="216" t="s">
        <v>1673</v>
      </c>
    </row>
    <row r="10" spans="1:38" s="89" customFormat="1" ht="27.75" customHeight="1">
      <c r="A10" s="248"/>
      <c r="B10" s="249"/>
      <c r="C10" s="246" t="s">
        <v>1677</v>
      </c>
      <c r="D10" s="247" t="s">
        <v>1651</v>
      </c>
      <c r="E10" s="247"/>
      <c r="F10" s="247"/>
      <c r="G10" s="247"/>
      <c r="H10" s="247"/>
      <c r="I10" s="247"/>
    </row>
    <row r="11" spans="1:38" s="89" customFormat="1" ht="27.75" customHeight="1">
      <c r="A11" s="248"/>
      <c r="B11" s="249"/>
      <c r="C11" s="246" t="s">
        <v>1680</v>
      </c>
      <c r="D11" s="247"/>
      <c r="E11" s="247" t="s">
        <v>1678</v>
      </c>
      <c r="F11" s="247"/>
      <c r="G11" s="247"/>
      <c r="H11" s="247"/>
      <c r="I11" s="247"/>
    </row>
    <row r="12" spans="1:38" s="89" customFormat="1" ht="27.75" customHeight="1">
      <c r="A12" s="234" t="s">
        <v>21</v>
      </c>
      <c r="B12" s="235" t="s">
        <v>7</v>
      </c>
      <c r="C12" s="246" t="s">
        <v>1681</v>
      </c>
      <c r="D12" s="247"/>
      <c r="E12" s="255" t="s">
        <v>1891</v>
      </c>
      <c r="F12" s="247"/>
      <c r="G12" s="247"/>
      <c r="H12" s="247"/>
      <c r="I12" s="247"/>
      <c r="J12" s="295" t="s">
        <v>1663</v>
      </c>
    </row>
    <row r="13" spans="1:38" s="89" customFormat="1" ht="27.75" customHeight="1">
      <c r="A13" s="248" t="s">
        <v>5115</v>
      </c>
      <c r="B13" s="249" t="s">
        <v>3</v>
      </c>
      <c r="C13" s="246" t="s">
        <v>1683</v>
      </c>
      <c r="D13" s="247"/>
      <c r="E13" s="247"/>
      <c r="F13" s="247" t="s">
        <v>1656</v>
      </c>
      <c r="G13" s="247"/>
      <c r="H13" s="247"/>
      <c r="I13" s="247"/>
      <c r="J13" s="296" t="s">
        <v>1664</v>
      </c>
    </row>
    <row r="14" spans="1:38" s="89" customFormat="1" ht="27.75" customHeight="1">
      <c r="A14" s="248"/>
      <c r="B14" s="249"/>
      <c r="C14" s="246" t="s">
        <v>1684</v>
      </c>
      <c r="D14" s="247"/>
      <c r="E14" s="247"/>
      <c r="F14" s="247"/>
      <c r="G14" s="247" t="s">
        <v>1678</v>
      </c>
      <c r="H14" s="247"/>
      <c r="I14" s="247"/>
      <c r="J14" s="297" t="s">
        <v>1664</v>
      </c>
    </row>
    <row r="15" spans="1:38" s="89" customFormat="1" ht="27.75" customHeight="1">
      <c r="A15" s="248"/>
      <c r="B15" s="249"/>
      <c r="C15" s="246" t="s">
        <v>1686</v>
      </c>
      <c r="D15" s="247"/>
      <c r="E15" s="247"/>
      <c r="F15" s="247"/>
      <c r="G15" s="247"/>
      <c r="H15" s="247" t="s">
        <v>1655</v>
      </c>
      <c r="I15" s="247"/>
    </row>
    <row r="16" spans="1:38" s="89" customFormat="1" ht="27.75" customHeight="1">
      <c r="A16" s="238"/>
      <c r="B16" s="239"/>
      <c r="C16" s="246" t="s">
        <v>1688</v>
      </c>
      <c r="D16" s="247"/>
      <c r="E16" s="247"/>
      <c r="F16" s="247"/>
      <c r="G16" s="247"/>
      <c r="H16" s="247"/>
      <c r="I16" s="247" t="s">
        <v>1656</v>
      </c>
    </row>
    <row r="17" spans="1:38" s="89" customFormat="1" ht="27.75" customHeight="1">
      <c r="A17" s="217" t="s">
        <v>1658</v>
      </c>
      <c r="B17" s="217"/>
      <c r="C17" s="218"/>
    </row>
    <row r="18" spans="1:38" s="89" customFormat="1" ht="27.75" customHeight="1">
      <c r="A18" s="219" t="s">
        <v>5116</v>
      </c>
      <c r="B18" s="219"/>
      <c r="C18" s="220"/>
    </row>
    <row r="19" spans="1:38" s="89" customFormat="1" ht="27.75" customHeight="1">
      <c r="A19" s="219"/>
      <c r="B19" s="219"/>
      <c r="C19" s="220"/>
    </row>
    <row r="20" spans="1:38" s="89" customFormat="1" ht="27.75" customHeight="1">
      <c r="A20" s="492"/>
      <c r="B20" s="492"/>
      <c r="C20" s="492"/>
      <c r="D20" s="492"/>
      <c r="E20" s="492"/>
      <c r="F20" s="492"/>
      <c r="G20" s="492"/>
      <c r="H20" s="492"/>
    </row>
    <row r="21" spans="1:38" s="110" customFormat="1" ht="27.75" customHeight="1">
      <c r="A21" s="489" t="s">
        <v>1687</v>
      </c>
      <c r="B21" s="489"/>
      <c r="C21" s="489"/>
      <c r="D21" s="489"/>
      <c r="E21" s="489"/>
      <c r="F21" s="489"/>
      <c r="G21" s="197"/>
      <c r="H21" s="197"/>
      <c r="I21" s="197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</row>
    <row r="22" spans="1:38" s="89" customFormat="1" ht="27.75" customHeight="1">
      <c r="A22" s="490" t="s">
        <v>1647</v>
      </c>
      <c r="B22" s="490" t="s">
        <v>1714</v>
      </c>
      <c r="C22" s="490" t="s">
        <v>1649</v>
      </c>
      <c r="D22" s="493" t="s">
        <v>1731</v>
      </c>
      <c r="E22" s="494"/>
      <c r="F22" s="495"/>
      <c r="G22" s="223"/>
      <c r="H22" s="223"/>
      <c r="I22" s="223"/>
    </row>
    <row r="23" spans="1:38" s="89" customFormat="1" ht="27.75" customHeight="1">
      <c r="A23" s="490"/>
      <c r="B23" s="490"/>
      <c r="C23" s="490"/>
      <c r="D23" s="216" t="s">
        <v>1669</v>
      </c>
      <c r="E23" s="222" t="s">
        <v>1670</v>
      </c>
      <c r="F23" s="216" t="s">
        <v>1671</v>
      </c>
      <c r="G23" s="224"/>
      <c r="H23" s="224"/>
      <c r="I23" s="224"/>
    </row>
    <row r="24" spans="1:38" s="89" customFormat="1" ht="27.75" customHeight="1">
      <c r="A24" s="496" t="s">
        <v>19</v>
      </c>
      <c r="B24" s="499" t="s">
        <v>6</v>
      </c>
      <c r="C24" s="246" t="s">
        <v>1677</v>
      </c>
      <c r="D24" s="247" t="s">
        <v>1679</v>
      </c>
      <c r="E24" s="250"/>
      <c r="F24" s="247"/>
      <c r="G24" s="225"/>
      <c r="H24" s="225"/>
      <c r="I24" s="225"/>
    </row>
    <row r="25" spans="1:38" s="89" customFormat="1" ht="27.75" customHeight="1">
      <c r="A25" s="497"/>
      <c r="B25" s="500"/>
      <c r="C25" s="246" t="s">
        <v>1682</v>
      </c>
      <c r="D25" s="247"/>
      <c r="E25" s="250" t="s">
        <v>1651</v>
      </c>
      <c r="F25" s="247"/>
      <c r="G25" s="294" t="s">
        <v>1689</v>
      </c>
      <c r="H25" s="225"/>
      <c r="I25" s="225"/>
    </row>
    <row r="26" spans="1:38" s="89" customFormat="1" ht="27.75" customHeight="1">
      <c r="A26" s="498"/>
      <c r="B26" s="501"/>
      <c r="C26" s="246" t="s">
        <v>1683</v>
      </c>
      <c r="D26" s="247"/>
      <c r="E26" s="250"/>
      <c r="F26" s="247" t="s">
        <v>1654</v>
      </c>
      <c r="G26" s="225"/>
      <c r="H26" s="225"/>
      <c r="I26" s="225"/>
    </row>
    <row r="27" spans="1:38" s="89" customFormat="1" ht="27.75" customHeight="1">
      <c r="A27" s="217" t="s">
        <v>5117</v>
      </c>
      <c r="B27" s="217"/>
      <c r="C27" s="218"/>
    </row>
    <row r="28" spans="1:38" s="89" customFormat="1" ht="27.75" customHeight="1">
      <c r="A28" s="219"/>
      <c r="B28" s="219"/>
      <c r="C28" s="220"/>
    </row>
    <row r="29" spans="1:38" ht="27.75" customHeight="1"/>
    <row r="30" spans="1:38" s="110" customFormat="1" ht="27.75" customHeight="1">
      <c r="A30" s="489" t="s">
        <v>1708</v>
      </c>
      <c r="B30" s="489"/>
      <c r="C30" s="489"/>
      <c r="D30" s="489"/>
      <c r="E30" s="489"/>
      <c r="F30" s="489"/>
      <c r="G30" s="489"/>
      <c r="H30" s="489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</row>
    <row r="31" spans="1:38" s="89" customFormat="1" ht="27.75" customHeight="1">
      <c r="A31" s="490" t="s">
        <v>1647</v>
      </c>
      <c r="B31" s="490" t="s">
        <v>1714</v>
      </c>
      <c r="C31" s="490" t="s">
        <v>1649</v>
      </c>
      <c r="D31" s="493" t="s">
        <v>1731</v>
      </c>
      <c r="E31" s="494"/>
      <c r="F31" s="494"/>
      <c r="G31" s="494"/>
      <c r="H31" s="495"/>
    </row>
    <row r="32" spans="1:38" s="89" customFormat="1" ht="27.75" customHeight="1">
      <c r="A32" s="491"/>
      <c r="B32" s="490"/>
      <c r="C32" s="490"/>
      <c r="D32" s="216" t="s">
        <v>1709</v>
      </c>
      <c r="E32" s="216" t="s">
        <v>1710</v>
      </c>
      <c r="F32" s="216" t="s">
        <v>1711</v>
      </c>
      <c r="G32" s="216" t="s">
        <v>1712</v>
      </c>
      <c r="H32" s="216" t="s">
        <v>1713</v>
      </c>
    </row>
    <row r="33" spans="1:9" s="89" customFormat="1" ht="27.75" customHeight="1">
      <c r="A33" s="230"/>
      <c r="B33" s="232"/>
      <c r="C33" s="246" t="s">
        <v>1720</v>
      </c>
      <c r="D33" s="247" t="s">
        <v>1678</v>
      </c>
      <c r="E33" s="247"/>
      <c r="F33" s="247"/>
      <c r="G33" s="247"/>
      <c r="H33" s="247"/>
    </row>
    <row r="34" spans="1:9" s="89" customFormat="1" ht="27.75" customHeight="1">
      <c r="A34" s="234" t="s">
        <v>21</v>
      </c>
      <c r="B34" s="235" t="s">
        <v>7</v>
      </c>
      <c r="C34" s="246" t="s">
        <v>1721</v>
      </c>
      <c r="D34" s="247"/>
      <c r="E34" s="247" t="s">
        <v>1650</v>
      </c>
      <c r="F34" s="247"/>
      <c r="G34" s="247"/>
      <c r="H34" s="247"/>
      <c r="I34" s="295" t="s">
        <v>1663</v>
      </c>
    </row>
    <row r="35" spans="1:9" s="89" customFormat="1" ht="27.75" customHeight="1">
      <c r="A35" s="248" t="s">
        <v>5115</v>
      </c>
      <c r="B35" s="249" t="s">
        <v>3</v>
      </c>
      <c r="C35" s="246" t="s">
        <v>1722</v>
      </c>
      <c r="D35" s="247"/>
      <c r="E35" s="247"/>
      <c r="F35" s="247" t="s">
        <v>1654</v>
      </c>
      <c r="G35" s="247" t="s">
        <v>1652</v>
      </c>
      <c r="H35" s="247"/>
      <c r="I35" s="296" t="s">
        <v>1664</v>
      </c>
    </row>
    <row r="36" spans="1:9" s="89" customFormat="1" ht="27.75" customHeight="1">
      <c r="A36" s="231"/>
      <c r="B36" s="233"/>
      <c r="C36" s="246" t="s">
        <v>1723</v>
      </c>
      <c r="D36" s="247"/>
      <c r="E36" s="247"/>
      <c r="F36" s="247"/>
      <c r="G36" s="247"/>
      <c r="H36" s="247" t="s">
        <v>1724</v>
      </c>
      <c r="I36" s="297" t="s">
        <v>1664</v>
      </c>
    </row>
    <row r="37" spans="1:9" s="89" customFormat="1" ht="27.75" customHeight="1">
      <c r="A37" s="217" t="s">
        <v>1658</v>
      </c>
      <c r="B37" s="217"/>
      <c r="C37" s="218"/>
    </row>
    <row r="38" spans="1:9" s="89" customFormat="1" ht="27.75" customHeight="1">
      <c r="A38" s="219" t="s">
        <v>5116</v>
      </c>
      <c r="B38" s="219"/>
      <c r="C38" s="220"/>
    </row>
    <row r="39" spans="1:9" s="89" customFormat="1" ht="27.75" customHeight="1">
      <c r="A39" s="219"/>
      <c r="B39" s="219"/>
      <c r="C39" s="220"/>
    </row>
    <row r="40" spans="1:9" s="89" customFormat="1" ht="27.75" customHeight="1">
      <c r="A40" s="492"/>
      <c r="B40" s="492"/>
      <c r="C40" s="492"/>
      <c r="D40" s="492"/>
      <c r="E40" s="492"/>
      <c r="F40" s="492"/>
      <c r="G40" s="492"/>
      <c r="H40" s="492"/>
    </row>
    <row r="41" spans="1:9" s="89" customFormat="1" ht="27.75" customHeight="1">
      <c r="A41" s="418" t="s">
        <v>1718</v>
      </c>
      <c r="B41" s="418"/>
      <c r="C41" s="418"/>
      <c r="D41" s="418"/>
      <c r="E41" s="197"/>
      <c r="F41" s="197"/>
    </row>
    <row r="42" spans="1:9" s="89" customFormat="1" ht="27.75" customHeight="1">
      <c r="A42" s="226" t="s">
        <v>1738</v>
      </c>
      <c r="B42" s="227" t="s">
        <v>1643</v>
      </c>
      <c r="C42" s="227" t="s">
        <v>1646</v>
      </c>
      <c r="D42" s="226" t="s">
        <v>241</v>
      </c>
    </row>
    <row r="43" spans="1:9" s="89" customFormat="1" ht="27.75" customHeight="1">
      <c r="A43" s="228" t="s">
        <v>1719</v>
      </c>
      <c r="B43" s="228" t="s">
        <v>1693</v>
      </c>
      <c r="C43" s="228" t="s">
        <v>1704</v>
      </c>
      <c r="D43" s="228" t="s">
        <v>257</v>
      </c>
    </row>
    <row r="44" spans="1:9" s="89" customFormat="1" ht="27.75" customHeight="1">
      <c r="A44" s="228" t="s">
        <v>1719</v>
      </c>
      <c r="B44" s="228" t="s">
        <v>1693</v>
      </c>
      <c r="C44" s="228" t="s">
        <v>1705</v>
      </c>
      <c r="D44" s="228" t="s">
        <v>257</v>
      </c>
    </row>
    <row r="45" spans="1:9" s="89" customFormat="1" ht="27.75" customHeight="1">
      <c r="A45" s="228" t="s">
        <v>1719</v>
      </c>
      <c r="B45" s="228" t="s">
        <v>1695</v>
      </c>
      <c r="C45" s="228" t="s">
        <v>1704</v>
      </c>
      <c r="D45" s="228" t="s">
        <v>257</v>
      </c>
    </row>
    <row r="46" spans="1:9" s="89" customFormat="1" ht="27.75" customHeight="1">
      <c r="A46" s="228" t="s">
        <v>1719</v>
      </c>
      <c r="B46" s="228" t="s">
        <v>1695</v>
      </c>
      <c r="C46" s="228" t="s">
        <v>1705</v>
      </c>
      <c r="D46" s="228" t="s">
        <v>257</v>
      </c>
    </row>
    <row r="47" spans="1:9" s="89" customFormat="1" ht="27.75" customHeight="1">
      <c r="A47" s="228" t="s">
        <v>1719</v>
      </c>
      <c r="B47" s="228" t="s">
        <v>1701</v>
      </c>
      <c r="C47" s="228" t="s">
        <v>1703</v>
      </c>
      <c r="D47" s="228" t="s">
        <v>257</v>
      </c>
    </row>
    <row r="48" spans="1:9" s="89" customFormat="1" ht="27.75" customHeight="1">
      <c r="A48" s="228" t="s">
        <v>1719</v>
      </c>
      <c r="B48" s="228" t="s">
        <v>1702</v>
      </c>
      <c r="C48" s="228" t="s">
        <v>1704</v>
      </c>
      <c r="D48" s="228" t="s">
        <v>416</v>
      </c>
    </row>
    <row r="49" spans="1:4" s="89" customFormat="1" ht="27.75" customHeight="1">
      <c r="A49" s="228" t="s">
        <v>1719</v>
      </c>
      <c r="B49" s="228" t="s">
        <v>1692</v>
      </c>
      <c r="C49" s="228" t="s">
        <v>1703</v>
      </c>
      <c r="D49" s="228" t="s">
        <v>257</v>
      </c>
    </row>
    <row r="50" spans="1:4" s="89" customFormat="1" ht="27.75" customHeight="1">
      <c r="A50" s="228" t="s">
        <v>1719</v>
      </c>
      <c r="B50" s="228" t="s">
        <v>1696</v>
      </c>
      <c r="C50" s="228" t="s">
        <v>1704</v>
      </c>
      <c r="D50" s="228" t="s">
        <v>257</v>
      </c>
    </row>
    <row r="51" spans="1:4" s="89" customFormat="1" ht="27.75" customHeight="1">
      <c r="A51" s="228" t="s">
        <v>1719</v>
      </c>
      <c r="B51" s="228" t="s">
        <v>1697</v>
      </c>
      <c r="C51" s="228" t="s">
        <v>1704</v>
      </c>
      <c r="D51" s="228" t="s">
        <v>257</v>
      </c>
    </row>
    <row r="52" spans="1:4" s="89" customFormat="1" ht="27.75" customHeight="1">
      <c r="A52" s="228" t="s">
        <v>1719</v>
      </c>
      <c r="B52" s="228" t="s">
        <v>1699</v>
      </c>
      <c r="C52" s="228" t="s">
        <v>1704</v>
      </c>
      <c r="D52" s="228" t="s">
        <v>257</v>
      </c>
    </row>
    <row r="53" spans="1:4" s="89" customFormat="1" ht="27.75" customHeight="1">
      <c r="A53" s="228" t="s">
        <v>1719</v>
      </c>
      <c r="B53" s="228" t="s">
        <v>1700</v>
      </c>
      <c r="C53" s="228" t="s">
        <v>1703</v>
      </c>
      <c r="D53" s="228" t="s">
        <v>257</v>
      </c>
    </row>
    <row r="54" spans="1:4" s="89" customFormat="1" ht="27.75" customHeight="1">
      <c r="A54" s="228" t="s">
        <v>1719</v>
      </c>
      <c r="B54" s="228" t="s">
        <v>1698</v>
      </c>
      <c r="C54" s="228" t="s">
        <v>1706</v>
      </c>
      <c r="D54" s="228" t="s">
        <v>257</v>
      </c>
    </row>
    <row r="55" spans="1:4" s="89" customFormat="1" ht="27.75" customHeight="1">
      <c r="A55" s="228" t="s">
        <v>1719</v>
      </c>
      <c r="B55" s="228" t="s">
        <v>1698</v>
      </c>
      <c r="C55" s="228" t="s">
        <v>1703</v>
      </c>
      <c r="D55" s="228" t="s">
        <v>257</v>
      </c>
    </row>
    <row r="56" spans="1:4" s="89" customFormat="1" ht="27.75" customHeight="1">
      <c r="A56" s="228" t="s">
        <v>1719</v>
      </c>
      <c r="B56" s="228" t="s">
        <v>1694</v>
      </c>
      <c r="C56" s="228" t="s">
        <v>1704</v>
      </c>
      <c r="D56" s="228" t="s">
        <v>257</v>
      </c>
    </row>
    <row r="57" spans="1:4" s="89" customFormat="1" ht="27.75" customHeight="1">
      <c r="A57" s="228" t="s">
        <v>1719</v>
      </c>
      <c r="B57" s="228" t="s">
        <v>1694</v>
      </c>
      <c r="C57" s="228" t="s">
        <v>1705</v>
      </c>
      <c r="D57" s="228" t="s">
        <v>257</v>
      </c>
    </row>
    <row r="58" spans="1:4" s="89" customFormat="1" ht="27.75" customHeight="1">
      <c r="A58" s="228" t="s">
        <v>1725</v>
      </c>
      <c r="B58" s="228" t="s">
        <v>1726</v>
      </c>
      <c r="C58" s="228" t="s">
        <v>1703</v>
      </c>
      <c r="D58" s="228" t="s">
        <v>257</v>
      </c>
    </row>
    <row r="59" spans="1:4" s="89" customFormat="1" ht="27.75" customHeight="1">
      <c r="A59" s="228" t="s">
        <v>1725</v>
      </c>
      <c r="B59" s="228" t="s">
        <v>1727</v>
      </c>
      <c r="C59" s="228" t="s">
        <v>1706</v>
      </c>
      <c r="D59" s="228" t="s">
        <v>257</v>
      </c>
    </row>
    <row r="60" spans="1:4" s="89" customFormat="1" ht="27.75" customHeight="1">
      <c r="A60" s="228" t="s">
        <v>1725</v>
      </c>
      <c r="B60" s="228" t="s">
        <v>1728</v>
      </c>
      <c r="C60" s="228" t="s">
        <v>1706</v>
      </c>
      <c r="D60" s="228" t="s">
        <v>257</v>
      </c>
    </row>
    <row r="61" spans="1:4" s="89" customFormat="1" ht="27.75" customHeight="1">
      <c r="A61" s="228" t="s">
        <v>1725</v>
      </c>
      <c r="B61" s="228" t="s">
        <v>1729</v>
      </c>
      <c r="C61" s="228" t="s">
        <v>1706</v>
      </c>
      <c r="D61" s="228" t="s">
        <v>257</v>
      </c>
    </row>
    <row r="62" spans="1:4" s="89" customFormat="1" ht="27.75" customHeight="1">
      <c r="A62" s="228" t="s">
        <v>1725</v>
      </c>
      <c r="B62" s="228" t="s">
        <v>1730</v>
      </c>
      <c r="C62" s="228" t="s">
        <v>1706</v>
      </c>
      <c r="D62" s="228" t="s">
        <v>257</v>
      </c>
    </row>
    <row r="63" spans="1:4" s="89" customFormat="1" ht="27.75" customHeight="1">
      <c r="A63" s="219"/>
      <c r="B63" s="219"/>
      <c r="C63" s="220"/>
    </row>
    <row r="64" spans="1:4" s="89" customFormat="1" ht="27.75" customHeight="1">
      <c r="A64" s="219"/>
      <c r="B64" s="219"/>
      <c r="C64" s="220"/>
    </row>
    <row r="65" spans="1:9" s="89" customFormat="1" ht="27.75" customHeight="1">
      <c r="A65" s="204" t="s">
        <v>1657</v>
      </c>
      <c r="B65" s="204"/>
      <c r="C65" s="204"/>
      <c r="D65" s="204"/>
      <c r="E65" s="204"/>
      <c r="F65" s="204"/>
      <c r="G65" s="204"/>
      <c r="H65" s="204"/>
      <c r="I65" s="204"/>
    </row>
    <row r="66" spans="1:9" s="38" customFormat="1" ht="27.75" customHeight="1">
      <c r="A66" s="58"/>
      <c r="B66" s="100"/>
      <c r="C66" s="101"/>
      <c r="D66" s="99"/>
      <c r="E66" s="103"/>
    </row>
    <row r="67" spans="1:9" s="38" customFormat="1" ht="27.75" customHeight="1">
      <c r="A67" s="34"/>
      <c r="B67" s="102"/>
      <c r="C67" s="103"/>
      <c r="D67" s="115"/>
      <c r="E67" s="103"/>
    </row>
    <row r="68" spans="1:9" s="38" customFormat="1" ht="27.75" customHeight="1">
      <c r="A68" s="64"/>
      <c r="B68" s="35"/>
      <c r="C68" s="103"/>
      <c r="D68" s="115"/>
      <c r="E68" s="103"/>
    </row>
    <row r="69" spans="1:9" s="38" customFormat="1" ht="27.75" customHeight="1">
      <c r="A69" s="64"/>
      <c r="B69" s="35"/>
      <c r="C69" s="103"/>
      <c r="D69" s="115"/>
      <c r="E69" s="115"/>
    </row>
    <row r="70" spans="1:9" s="38" customFormat="1" ht="27.75" customHeight="1">
      <c r="A70" s="64"/>
      <c r="C70" s="53"/>
    </row>
    <row r="71" spans="1:9" s="38" customFormat="1" ht="27.75" customHeight="1">
      <c r="A71" s="64"/>
      <c r="C71" s="53"/>
    </row>
    <row r="72" spans="1:9" ht="27.75" customHeight="1"/>
    <row r="73" spans="1:9" ht="27.75" customHeight="1"/>
    <row r="74" spans="1:9" ht="27.75" customHeight="1"/>
    <row r="75" spans="1:9" ht="27.75" customHeight="1"/>
    <row r="76" spans="1:9" ht="27.75" customHeight="1"/>
    <row r="77" spans="1:9" ht="27.75" customHeight="1"/>
    <row r="78" spans="1:9" ht="27.75" customHeight="1"/>
    <row r="79" spans="1:9" ht="27.75" customHeight="1"/>
    <row r="80" spans="1:9" ht="27.75" customHeight="1"/>
    <row r="81" ht="27.75" customHeight="1"/>
    <row r="82" ht="27.75" customHeight="1"/>
    <row r="83" ht="27.75" customHeight="1"/>
    <row r="84" ht="27.75" customHeight="1"/>
    <row r="85" ht="27.75" customHeight="1"/>
  </sheetData>
  <customSheetViews>
    <customSheetView guid="{035FD7B7-E407-47C6-82D2-F16A7036DEE3}" scale="85" showGridLines="0">
      <selection activeCell="G19" sqref="G19"/>
      <pageMargins left="0" right="0" top="0" bottom="0" header="0" footer="0"/>
      <pageSetup scale="65" orientation="landscape" r:id="rId1"/>
    </customSheetView>
    <customSheetView guid="{D73C7D54-4891-4237-9750-225D2462AB34}" scale="85" showGridLines="0" topLeftCell="A7">
      <selection activeCell="G19" sqref="G19"/>
      <pageMargins left="0" right="0" top="0" bottom="0" header="0" footer="0"/>
      <pageSetup scale="65" orientation="landscape" r:id="rId2"/>
    </customSheetView>
    <customSheetView guid="{77C6715E-78A8-45AF-BBE5-55C648F3FD39}" scale="85" showGridLines="0">
      <selection activeCell="A6" sqref="A6:F15"/>
      <pageMargins left="0" right="0" top="0" bottom="0" header="0" footer="0"/>
      <pageSetup scale="65" orientation="landscape" r:id="rId3"/>
    </customSheetView>
    <customSheetView guid="{C6EA2456-9077-41F6-8AD1-2B98609E6968}" scale="85" showGridLines="0" topLeftCell="A4">
      <selection activeCell="A26" sqref="A26"/>
      <pageMargins left="0" right="0" top="0" bottom="0" header="0" footer="0"/>
      <pageSetup scale="65" orientation="landscape" r:id="rId4"/>
    </customSheetView>
    <customSheetView guid="{36EED012-CDEF-4DC1-8A77-CC61E5DDA9AF}" scale="85" showGridLines="0">
      <selection activeCell="F22" sqref="F22"/>
      <pageMargins left="0" right="0" top="0" bottom="0" header="0" footer="0"/>
      <pageSetup scale="65" orientation="landscape" r:id="rId5"/>
    </customSheetView>
    <customSheetView guid="{6D779134-8889-443F-9ACA-8D735092180D}" scale="85" showGridLines="0">
      <selection activeCell="F23" sqref="F23"/>
      <pageMargins left="0" right="0" top="0" bottom="0" header="0" footer="0"/>
      <pageSetup scale="65" orientation="landscape" r:id="rId6"/>
    </customSheetView>
    <customSheetView guid="{DB8C7FDF-A076-429E-9C69-19F5346810D2}" scale="85" showGridLines="0">
      <selection activeCell="F14" sqref="F14"/>
      <pageMargins left="0" right="0" top="0" bottom="0" header="0" footer="0"/>
      <pageSetup scale="65" orientation="landscape"/>
    </customSheetView>
    <customSheetView guid="{4BAB3EE4-9C54-4B90-B433-C200B8083694}" scale="85" showGridLines="0">
      <selection activeCell="E16" sqref="E16"/>
      <pageMargins left="0" right="0" top="0" bottom="0" header="0" footer="0"/>
      <pageSetup scale="65" orientation="landscape"/>
    </customSheetView>
    <customSheetView guid="{A0571078-F8D9-4419-99DA-CC05A0A8884F}" scale="85" showGridLines="0" topLeftCell="A7">
      <selection activeCell="I24" sqref="I24"/>
      <pageMargins left="0" right="0" top="0" bottom="0" header="0" footer="0"/>
      <pageSetup scale="65" orientation="landscape"/>
    </customSheetView>
    <customSheetView guid="{23D6460C-E645-4432-B260-E5EED77E92F3}" scale="85" showGridLines="0">
      <selection activeCell="E16" sqref="E16"/>
      <pageMargins left="0" right="0" top="0" bottom="0" header="0" footer="0"/>
      <pageSetup scale="65" orientation="landscape"/>
    </customSheetView>
    <customSheetView guid="{CEA7FD87-719A-426A-B06E-9D4E99783EED}" scale="85" showGridLines="0">
      <selection activeCell="D9" sqref="D9:F9"/>
      <pageMargins left="0" right="0" top="0" bottom="0" header="0" footer="0"/>
      <pageSetup scale="65" orientation="landscape"/>
    </customSheetView>
    <customSheetView guid="{88931C49-9137-4FED-AEBA-55DC84EE773E}" scale="85" showGridLines="0">
      <selection activeCell="G12" sqref="G12"/>
      <pageMargins left="0" right="0" top="0" bottom="0" header="0" footer="0"/>
      <pageSetup scale="65" orientation="landscape"/>
    </customSheetView>
    <customSheetView guid="{D7835D66-B13D-4A90-85BF-DC3ACE120431}" scale="85" showGridLines="0">
      <selection activeCell="F14" sqref="F14"/>
      <pageMargins left="0" right="0" top="0" bottom="0" header="0" footer="0"/>
      <pageSetup scale="65" orientation="landscape"/>
    </customSheetView>
    <customSheetView guid="{93A7AE30-CF2C-4CF1-930B-9425B5F5817D}" scale="85" showGridLines="0">
      <selection activeCell="F14" sqref="F14"/>
      <pageMargins left="0" right="0" top="0" bottom="0" header="0" footer="0"/>
      <pageSetup scale="65" orientation="landscape"/>
    </customSheetView>
    <customSheetView guid="{C00304E5-BAC8-4C34-B3D2-AD7EACE0CB92}" scale="85" showGridLines="0">
      <selection activeCell="F14" sqref="F14"/>
      <pageMargins left="0" right="0" top="0" bottom="0" header="0" footer="0"/>
      <pageSetup scale="65" orientation="landscape"/>
    </customSheetView>
    <customSheetView guid="{B9C309E4-7299-4CD5-AAAB-CF9542D1540F}" scale="85" showGridLines="0">
      <selection activeCell="F14" sqref="F14"/>
      <pageMargins left="0" right="0" top="0" bottom="0" header="0" footer="0"/>
      <pageSetup scale="65" orientation="landscape"/>
    </customSheetView>
    <customSheetView guid="{3E9A2BAE-164D-47A0-8104-C7D4E0A4EAEF}" scale="85" showGridLines="0">
      <selection activeCell="E21" sqref="E21"/>
      <pageMargins left="0" right="0" top="0" bottom="0" header="0" footer="0"/>
      <pageSetup scale="65" orientation="landscape" r:id="rId7"/>
    </customSheetView>
    <customSheetView guid="{3DA74F3E-F145-470D-BDA0-4288A858AFDF}" scale="85" showGridLines="0">
      <selection activeCell="E21" sqref="E21"/>
      <pageMargins left="0" right="0" top="0" bottom="0" header="0" footer="0"/>
      <pageSetup scale="65" orientation="landscape" r:id="rId8"/>
    </customSheetView>
    <customSheetView guid="{8E2DF192-20FD-40DB-8385-493ED9B1C2BF}" scale="85" showGridLines="0" topLeftCell="A4">
      <selection activeCell="D25" sqref="D25"/>
      <pageMargins left="0" right="0" top="0" bottom="0" header="0" footer="0"/>
      <pageSetup scale="65" orientation="landscape" r:id="rId9"/>
    </customSheetView>
  </customSheetViews>
  <mergeCells count="21">
    <mergeCell ref="A40:H40"/>
    <mergeCell ref="A41:D41"/>
    <mergeCell ref="A24:A26"/>
    <mergeCell ref="B24:B26"/>
    <mergeCell ref="A21:F21"/>
    <mergeCell ref="A30:H30"/>
    <mergeCell ref="A31:A32"/>
    <mergeCell ref="B31:B32"/>
    <mergeCell ref="C31:C32"/>
    <mergeCell ref="D31:H31"/>
    <mergeCell ref="A20:H20"/>
    <mergeCell ref="D8:I8"/>
    <mergeCell ref="A22:A23"/>
    <mergeCell ref="B22:B23"/>
    <mergeCell ref="C22:C23"/>
    <mergeCell ref="D22:F22"/>
    <mergeCell ref="A1:H4"/>
    <mergeCell ref="A7:I7"/>
    <mergeCell ref="A8:A9"/>
    <mergeCell ref="B8:B9"/>
    <mergeCell ref="C8:C9"/>
  </mergeCells>
  <hyperlinks>
    <hyperlink ref="A5" location="MENU!A1" display="BACK TO MENU" xr:uid="{1EBDB0E3-4953-4C81-9E9B-BCC1698A7238}"/>
    <hyperlink ref="G25" location="'SIN-JKT-PKG-LCH-MAA-VZ-KOS'!A19" display="Click here to refer feeder HPX2's schedule detail" xr:uid="{4EADBE6C-A49B-4348-BB8D-A6EBEE5B69CA}"/>
    <hyperlink ref="J13" location="'SIN-JKT-PKG-LCH-MAA-VZ-KOS'!A30" display="Click here to refer feeder VTS's schedule detail" xr:uid="{9B4ADDF2-6DF6-44EA-AEAE-7A8EBE28B70A}"/>
    <hyperlink ref="J12" location="'SIN-JKT-PKG-LCH-MAA-VZ-KOS'!A6" display="Click here to refer feeder IHX's schedule detail" xr:uid="{33CBDA0A-A109-4C71-9847-3BA5E47E4F06}"/>
    <hyperlink ref="J14" location="'SIN-JKT-PKG-LCH-MAA-VZ-KOS'!A43" display="Click here to refer feeder VTS's schedule detail" xr:uid="{E8D2C2B0-88F6-458F-8980-BADE39BEF98A}"/>
    <hyperlink ref="I35" location="'SIN-JKT-PKG-LCH-MAA-VZ-KOS'!A30" display="Click here to refer feeder VTS's schedule detail" xr:uid="{073B2732-6C59-4B42-BBA9-5D5F7511DED5}"/>
    <hyperlink ref="I34" location="'SIN-JKT-PKG-LCH-MAA-VZ-KOS'!A6" display="Click here to refer feeder IHX's schedule detail" xr:uid="{7CCF4F21-8E94-4ACC-94B6-3D4574BFBBBD}"/>
    <hyperlink ref="I36" location="'SIN-JKT-PKG-LCH-MAA-VZ-KOS'!A43" display="Click here to refer feeder VTS's schedule detail" xr:uid="{9C30848E-0C8B-48C6-A0A6-2AD2C8E1CB79}"/>
  </hyperlinks>
  <pageMargins left="0.7" right="0.7" top="0.75" bottom="0.75" header="0.3" footer="0.3"/>
  <pageSetup scale="65" orientation="landscape" r:id="rId10"/>
  <drawing r:id="rId1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2C26-E0E1-46C0-917C-CCAF22A7E8C3}">
  <sheetPr>
    <tabColor theme="9" tint="-0.249977111117893"/>
  </sheetPr>
  <dimension ref="A1:AP63"/>
  <sheetViews>
    <sheetView showGridLines="0" zoomScale="85" zoomScaleNormal="85" workbookViewId="0">
      <selection activeCell="J18" sqref="J18"/>
    </sheetView>
  </sheetViews>
  <sheetFormatPr defaultColWidth="8.875" defaultRowHeight="12.75"/>
  <cols>
    <col min="1" max="1" width="14.875" style="131" customWidth="1"/>
    <col min="2" max="2" width="20.125" style="131" customWidth="1"/>
    <col min="3" max="3" width="17.625" style="132" customWidth="1"/>
    <col min="4" max="4" width="20.625" style="132" customWidth="1"/>
    <col min="5" max="13" width="20.625" style="27" customWidth="1"/>
    <col min="14" max="14" width="6.375" style="27" customWidth="1"/>
    <col min="15" max="16384" width="8.875" style="27"/>
  </cols>
  <sheetData>
    <row r="1" spans="1:42" s="89" customFormat="1" ht="27.75" customHeight="1">
      <c r="A1" s="419" t="s">
        <v>46</v>
      </c>
      <c r="B1" s="419"/>
      <c r="C1" s="419"/>
      <c r="D1" s="419"/>
      <c r="E1" s="419"/>
      <c r="F1" s="419"/>
      <c r="G1" s="419"/>
      <c r="H1" s="419"/>
      <c r="I1" s="419"/>
      <c r="J1" s="91"/>
      <c r="K1" s="91"/>
      <c r="L1" s="91"/>
      <c r="M1" s="91"/>
    </row>
    <row r="2" spans="1:42" s="89" customFormat="1" ht="27.75" customHeight="1">
      <c r="A2" s="419"/>
      <c r="B2" s="419"/>
      <c r="C2" s="419"/>
      <c r="D2" s="419"/>
      <c r="E2" s="419"/>
      <c r="F2" s="419"/>
      <c r="G2" s="419"/>
      <c r="H2" s="419"/>
      <c r="I2" s="419"/>
      <c r="J2" s="91"/>
      <c r="K2" s="91"/>
      <c r="L2" s="91"/>
      <c r="M2" s="91"/>
    </row>
    <row r="3" spans="1:42" s="89" customFormat="1" ht="27.75" customHeight="1">
      <c r="A3" s="419"/>
      <c r="B3" s="419"/>
      <c r="C3" s="419"/>
      <c r="D3" s="419"/>
      <c r="E3" s="419"/>
      <c r="F3" s="419"/>
      <c r="G3" s="419"/>
      <c r="H3" s="419"/>
      <c r="I3" s="419"/>
      <c r="J3" s="91"/>
      <c r="K3" s="91"/>
      <c r="L3" s="91"/>
      <c r="M3" s="91"/>
    </row>
    <row r="4" spans="1:42" s="89" customFormat="1" ht="27.75" customHeight="1">
      <c r="A4" s="419"/>
      <c r="B4" s="419"/>
      <c r="C4" s="419"/>
      <c r="D4" s="419"/>
      <c r="E4" s="419"/>
      <c r="F4" s="419"/>
      <c r="G4" s="419"/>
      <c r="H4" s="419"/>
      <c r="I4" s="419"/>
      <c r="J4" s="91"/>
      <c r="K4" s="91"/>
      <c r="L4" s="91"/>
      <c r="M4" s="91"/>
    </row>
    <row r="5" spans="1:42" s="88" customFormat="1" ht="27.75" customHeight="1">
      <c r="A5" s="3" t="s">
        <v>33</v>
      </c>
      <c r="C5" s="111"/>
    </row>
    <row r="6" spans="1:42" ht="27.75" customHeight="1"/>
    <row r="7" spans="1:42" s="110" customFormat="1" ht="27.75" customHeight="1">
      <c r="A7" s="489" t="s">
        <v>1747</v>
      </c>
      <c r="B7" s="489"/>
      <c r="C7" s="489"/>
      <c r="D7" s="489"/>
      <c r="E7" s="489"/>
      <c r="F7" s="489"/>
      <c r="G7" s="489"/>
      <c r="H7" s="489"/>
      <c r="I7" s="489"/>
      <c r="J7" s="489"/>
      <c r="K7" s="489"/>
      <c r="L7" s="489"/>
      <c r="M7" s="489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</row>
    <row r="8" spans="1:42" s="89" customFormat="1" ht="27.75" customHeight="1">
      <c r="A8" s="490" t="s">
        <v>1647</v>
      </c>
      <c r="B8" s="490" t="s">
        <v>1714</v>
      </c>
      <c r="C8" s="490" t="s">
        <v>1649</v>
      </c>
      <c r="D8" s="493" t="s">
        <v>1731</v>
      </c>
      <c r="E8" s="494"/>
      <c r="F8" s="494"/>
      <c r="G8" s="494"/>
      <c r="H8" s="494"/>
      <c r="I8" s="494"/>
      <c r="J8" s="494"/>
      <c r="K8" s="494"/>
      <c r="L8" s="494"/>
      <c r="M8" s="495"/>
    </row>
    <row r="9" spans="1:42" s="89" customFormat="1" ht="27.75" customHeight="1">
      <c r="A9" s="491"/>
      <c r="B9" s="490"/>
      <c r="C9" s="490"/>
      <c r="D9" s="216" t="s">
        <v>23</v>
      </c>
      <c r="E9" s="216" t="s">
        <v>1746</v>
      </c>
      <c r="F9" s="216" t="s">
        <v>1733</v>
      </c>
      <c r="G9" s="216" t="s">
        <v>1734</v>
      </c>
      <c r="H9" s="216" t="s">
        <v>1735</v>
      </c>
      <c r="I9" s="216" t="s">
        <v>1736</v>
      </c>
      <c r="J9" s="216" t="s">
        <v>1737</v>
      </c>
      <c r="K9" s="216" t="s">
        <v>213</v>
      </c>
      <c r="L9" s="216" t="s">
        <v>214</v>
      </c>
      <c r="M9" s="216" t="s">
        <v>1739</v>
      </c>
    </row>
    <row r="10" spans="1:42" s="89" customFormat="1" ht="27.75" customHeight="1">
      <c r="A10" s="230"/>
      <c r="B10" s="232"/>
      <c r="C10" s="246" t="s">
        <v>1732</v>
      </c>
      <c r="D10" s="247" t="s">
        <v>1651</v>
      </c>
      <c r="E10" s="247"/>
      <c r="F10" s="247"/>
      <c r="G10" s="247"/>
      <c r="H10" s="247"/>
      <c r="I10" s="247"/>
      <c r="J10" s="247"/>
      <c r="K10" s="247"/>
      <c r="L10" s="247"/>
      <c r="M10" s="247"/>
    </row>
    <row r="11" spans="1:42" s="89" customFormat="1" ht="27.75" customHeight="1">
      <c r="A11" s="248"/>
      <c r="B11" s="249"/>
      <c r="C11" s="246" t="s">
        <v>1748</v>
      </c>
      <c r="D11" s="247"/>
      <c r="E11" s="247" t="s">
        <v>1656</v>
      </c>
      <c r="F11" s="247"/>
      <c r="G11" s="247"/>
      <c r="H11" s="247"/>
      <c r="I11" s="247"/>
      <c r="J11" s="247"/>
      <c r="K11" s="247"/>
      <c r="L11" s="247"/>
      <c r="M11" s="247"/>
    </row>
    <row r="12" spans="1:42" s="89" customFormat="1" ht="27.75" customHeight="1">
      <c r="A12" s="234" t="s">
        <v>21</v>
      </c>
      <c r="B12" s="235" t="s">
        <v>7</v>
      </c>
      <c r="C12" s="246" t="s">
        <v>1741</v>
      </c>
      <c r="D12" s="247"/>
      <c r="E12" s="247"/>
      <c r="F12" s="247" t="s">
        <v>1655</v>
      </c>
      <c r="G12" s="247"/>
      <c r="H12" s="247"/>
      <c r="I12" s="247"/>
      <c r="J12" s="247"/>
      <c r="K12" s="247"/>
      <c r="L12" s="247"/>
      <c r="M12" s="247"/>
      <c r="N12" s="295" t="s">
        <v>1663</v>
      </c>
    </row>
    <row r="13" spans="1:42" s="89" customFormat="1" ht="27.75" customHeight="1">
      <c r="A13" s="248" t="s">
        <v>5115</v>
      </c>
      <c r="B13" s="249" t="s">
        <v>3</v>
      </c>
      <c r="C13" s="246" t="s">
        <v>1742</v>
      </c>
      <c r="D13" s="247"/>
      <c r="E13" s="247"/>
      <c r="F13" s="247"/>
      <c r="G13" s="247" t="s">
        <v>1653</v>
      </c>
      <c r="H13" s="247" t="s">
        <v>1654</v>
      </c>
      <c r="I13" s="247"/>
      <c r="J13" s="247"/>
      <c r="K13" s="247"/>
      <c r="L13" s="247"/>
      <c r="M13" s="247"/>
      <c r="N13" s="296" t="s">
        <v>1664</v>
      </c>
    </row>
    <row r="14" spans="1:42" s="89" customFormat="1" ht="27.75" customHeight="1">
      <c r="A14" s="248"/>
      <c r="B14" s="249"/>
      <c r="C14" s="246" t="s">
        <v>1743</v>
      </c>
      <c r="D14" s="247"/>
      <c r="E14" s="247"/>
      <c r="F14" s="247"/>
      <c r="G14" s="247"/>
      <c r="H14" s="247"/>
      <c r="I14" s="247" t="s">
        <v>1656</v>
      </c>
      <c r="J14" s="247" t="s">
        <v>1744</v>
      </c>
      <c r="K14" s="247"/>
      <c r="L14" s="247"/>
      <c r="M14" s="247"/>
      <c r="N14" s="297" t="s">
        <v>1664</v>
      </c>
    </row>
    <row r="15" spans="1:42" s="89" customFormat="1" ht="27.75" customHeight="1">
      <c r="A15" s="248"/>
      <c r="B15" s="249"/>
      <c r="C15" s="246" t="s">
        <v>166</v>
      </c>
      <c r="D15" s="247"/>
      <c r="E15" s="247"/>
      <c r="F15" s="247"/>
      <c r="G15" s="247"/>
      <c r="H15" s="247"/>
      <c r="I15" s="247"/>
      <c r="J15" s="247"/>
      <c r="K15" s="247"/>
      <c r="L15" s="247" t="s">
        <v>1654</v>
      </c>
      <c r="M15" s="247"/>
    </row>
    <row r="16" spans="1:42" s="89" customFormat="1" ht="27.75" customHeight="1">
      <c r="A16" s="238"/>
      <c r="B16" s="239"/>
      <c r="C16" s="246" t="s">
        <v>1745</v>
      </c>
      <c r="D16" s="247"/>
      <c r="E16" s="247"/>
      <c r="F16" s="247"/>
      <c r="G16" s="247"/>
      <c r="H16" s="247"/>
      <c r="I16" s="247"/>
      <c r="J16" s="247"/>
      <c r="K16" s="247"/>
      <c r="L16" s="247"/>
      <c r="M16" s="247" t="s">
        <v>1678</v>
      </c>
    </row>
    <row r="17" spans="1:42" s="89" customFormat="1" ht="27.75" customHeight="1">
      <c r="A17" s="217" t="s">
        <v>1658</v>
      </c>
      <c r="B17" s="217"/>
      <c r="C17" s="218"/>
    </row>
    <row r="18" spans="1:42" s="89" customFormat="1" ht="27.75" customHeight="1">
      <c r="A18" s="219" t="s">
        <v>5116</v>
      </c>
      <c r="B18" s="219"/>
      <c r="C18" s="220"/>
    </row>
    <row r="19" spans="1:42" s="89" customFormat="1" ht="27.75" customHeight="1">
      <c r="A19" s="219"/>
      <c r="B19" s="219"/>
      <c r="C19" s="220"/>
    </row>
    <row r="20" spans="1:42" s="89" customFormat="1" ht="27.75" customHeight="1">
      <c r="A20" s="219"/>
      <c r="B20" s="219"/>
      <c r="C20" s="220"/>
    </row>
    <row r="21" spans="1:42" s="89" customFormat="1" ht="27.75" customHeight="1">
      <c r="A21" s="492"/>
      <c r="B21" s="492"/>
      <c r="C21" s="492"/>
      <c r="D21" s="492"/>
      <c r="E21" s="492"/>
      <c r="F21" s="492"/>
      <c r="G21" s="492"/>
      <c r="H21" s="492"/>
      <c r="I21" s="492"/>
      <c r="J21" s="202"/>
      <c r="K21" s="202"/>
      <c r="L21" s="202"/>
      <c r="M21" s="202"/>
    </row>
    <row r="22" spans="1:42" s="110" customFormat="1" ht="27.75" customHeight="1">
      <c r="A22" s="489" t="s">
        <v>1749</v>
      </c>
      <c r="B22" s="489"/>
      <c r="C22" s="489"/>
      <c r="D22" s="489"/>
      <c r="E22" s="489"/>
      <c r="F22" s="241"/>
      <c r="G22" s="241"/>
      <c r="H22" s="197"/>
      <c r="I22" s="197"/>
      <c r="J22" s="197"/>
      <c r="K22" s="197"/>
      <c r="L22" s="197"/>
      <c r="M22" s="197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</row>
    <row r="23" spans="1:42" s="89" customFormat="1" ht="27.75" customHeight="1">
      <c r="A23" s="490" t="s">
        <v>1647</v>
      </c>
      <c r="B23" s="490" t="s">
        <v>1714</v>
      </c>
      <c r="C23" s="490" t="s">
        <v>1649</v>
      </c>
      <c r="D23" s="502" t="s">
        <v>1731</v>
      </c>
      <c r="E23" s="502"/>
      <c r="F23" s="237"/>
      <c r="G23" s="237"/>
      <c r="H23" s="223"/>
      <c r="I23" s="223"/>
      <c r="J23" s="223"/>
      <c r="K23" s="223"/>
      <c r="L23" s="223"/>
      <c r="M23" s="223"/>
    </row>
    <row r="24" spans="1:42" s="89" customFormat="1" ht="27.75" customHeight="1">
      <c r="A24" s="490"/>
      <c r="B24" s="490"/>
      <c r="C24" s="490"/>
      <c r="D24" s="216" t="s">
        <v>23</v>
      </c>
      <c r="E24" s="216" t="s">
        <v>1746</v>
      </c>
      <c r="F24" s="236"/>
      <c r="G24" s="236"/>
      <c r="H24" s="224"/>
      <c r="I24" s="224"/>
      <c r="J24" s="224"/>
      <c r="K24" s="224"/>
      <c r="L24" s="224"/>
      <c r="M24" s="224"/>
    </row>
    <row r="25" spans="1:42" s="89" customFormat="1" ht="27.75" customHeight="1">
      <c r="A25" s="503" t="s">
        <v>19</v>
      </c>
      <c r="B25" s="505" t="s">
        <v>6</v>
      </c>
      <c r="C25" s="246" t="s">
        <v>1732</v>
      </c>
      <c r="D25" s="247" t="s">
        <v>1750</v>
      </c>
      <c r="E25" s="247"/>
      <c r="F25" s="294" t="s">
        <v>1689</v>
      </c>
      <c r="G25" s="240"/>
      <c r="H25" s="225"/>
      <c r="I25" s="225"/>
      <c r="J25" s="225"/>
      <c r="K25" s="225"/>
      <c r="L25" s="225"/>
      <c r="M25" s="225"/>
    </row>
    <row r="26" spans="1:42" s="89" customFormat="1" ht="27.75" customHeight="1">
      <c r="A26" s="504"/>
      <c r="B26" s="501"/>
      <c r="C26" s="246" t="s">
        <v>1751</v>
      </c>
      <c r="D26" s="247"/>
      <c r="E26" s="247" t="s">
        <v>1652</v>
      </c>
      <c r="G26" s="240"/>
      <c r="I26" s="225"/>
      <c r="J26" s="225"/>
      <c r="K26" s="225"/>
      <c r="L26" s="225"/>
      <c r="M26" s="225"/>
    </row>
    <row r="27" spans="1:42" s="89" customFormat="1" ht="27.75" customHeight="1">
      <c r="A27" s="217" t="s">
        <v>5117</v>
      </c>
      <c r="B27" s="217"/>
      <c r="C27" s="218"/>
    </row>
    <row r="28" spans="1:42" s="89" customFormat="1" ht="27.75" customHeight="1">
      <c r="A28" s="219"/>
      <c r="B28" s="219"/>
      <c r="C28" s="220"/>
    </row>
    <row r="29" spans="1:42" s="89" customFormat="1" ht="27.75" customHeight="1">
      <c r="A29" s="219"/>
      <c r="B29" s="219"/>
      <c r="C29" s="220"/>
    </row>
    <row r="30" spans="1:42" s="89" customFormat="1" ht="27.75" customHeight="1">
      <c r="A30" s="418" t="s">
        <v>1718</v>
      </c>
      <c r="B30" s="418"/>
      <c r="C30" s="418"/>
      <c r="D30" s="418"/>
      <c r="E30" s="197"/>
      <c r="F30" s="197"/>
      <c r="G30" s="197"/>
    </row>
    <row r="31" spans="1:42" s="89" customFormat="1" ht="27.75" customHeight="1">
      <c r="A31" s="226" t="s">
        <v>1738</v>
      </c>
      <c r="B31" s="227" t="s">
        <v>1643</v>
      </c>
      <c r="C31" s="227" t="s">
        <v>1646</v>
      </c>
      <c r="D31" s="226" t="s">
        <v>241</v>
      </c>
    </row>
    <row r="32" spans="1:42" s="89" customFormat="1" ht="27.75" customHeight="1">
      <c r="A32" s="228" t="s">
        <v>1752</v>
      </c>
      <c r="B32" s="228" t="s">
        <v>1753</v>
      </c>
      <c r="C32" s="228" t="s">
        <v>1754</v>
      </c>
      <c r="D32" s="228" t="s">
        <v>257</v>
      </c>
    </row>
    <row r="33" spans="1:13" s="89" customFormat="1" ht="27.75" customHeight="1">
      <c r="A33" s="228" t="s">
        <v>1755</v>
      </c>
      <c r="B33" s="228" t="s">
        <v>1756</v>
      </c>
      <c r="C33" s="228" t="s">
        <v>1706</v>
      </c>
      <c r="D33" s="228" t="s">
        <v>257</v>
      </c>
    </row>
    <row r="34" spans="1:13" s="89" customFormat="1" ht="27.75" customHeight="1">
      <c r="A34" s="228" t="s">
        <v>1755</v>
      </c>
      <c r="B34" s="228" t="s">
        <v>1756</v>
      </c>
      <c r="C34" s="228" t="s">
        <v>1703</v>
      </c>
      <c r="D34" s="228" t="s">
        <v>257</v>
      </c>
    </row>
    <row r="35" spans="1:13" s="89" customFormat="1" ht="27.75" customHeight="1">
      <c r="A35" s="228" t="s">
        <v>1757</v>
      </c>
      <c r="B35" s="228" t="s">
        <v>1758</v>
      </c>
      <c r="C35" s="228" t="s">
        <v>1759</v>
      </c>
      <c r="D35" s="228" t="s">
        <v>244</v>
      </c>
    </row>
    <row r="36" spans="1:13" s="89" customFormat="1" ht="27.75" customHeight="1">
      <c r="A36" s="228" t="s">
        <v>1760</v>
      </c>
      <c r="B36" s="228" t="s">
        <v>1761</v>
      </c>
      <c r="C36" s="228" t="s">
        <v>1765</v>
      </c>
      <c r="D36" s="228" t="s">
        <v>244</v>
      </c>
    </row>
    <row r="37" spans="1:13" s="89" customFormat="1" ht="27.75" customHeight="1">
      <c r="A37" s="228" t="s">
        <v>1760</v>
      </c>
      <c r="B37" s="228" t="s">
        <v>1761</v>
      </c>
      <c r="C37" s="228" t="s">
        <v>1703</v>
      </c>
      <c r="D37" s="228" t="s">
        <v>257</v>
      </c>
    </row>
    <row r="38" spans="1:13" s="89" customFormat="1" ht="27.75" customHeight="1">
      <c r="A38" s="228" t="s">
        <v>1760</v>
      </c>
      <c r="B38" s="228" t="s">
        <v>1762</v>
      </c>
      <c r="C38" s="228" t="s">
        <v>1765</v>
      </c>
      <c r="D38" s="228" t="s">
        <v>244</v>
      </c>
    </row>
    <row r="39" spans="1:13" s="89" customFormat="1" ht="27.75" customHeight="1">
      <c r="A39" s="228" t="s">
        <v>1760</v>
      </c>
      <c r="B39" s="228" t="s">
        <v>1763</v>
      </c>
      <c r="C39" s="228" t="s">
        <v>1765</v>
      </c>
      <c r="D39" s="228" t="s">
        <v>1766</v>
      </c>
    </row>
    <row r="40" spans="1:13" s="89" customFormat="1" ht="27.75" customHeight="1">
      <c r="A40" s="228" t="s">
        <v>1760</v>
      </c>
      <c r="B40" s="228" t="s">
        <v>1764</v>
      </c>
      <c r="C40" s="228" t="s">
        <v>1703</v>
      </c>
      <c r="D40" s="228" t="s">
        <v>257</v>
      </c>
    </row>
    <row r="41" spans="1:13" s="89" customFormat="1" ht="27.75" customHeight="1">
      <c r="A41" s="229"/>
      <c r="B41" s="229"/>
      <c r="C41" s="229"/>
      <c r="D41" s="229"/>
    </row>
    <row r="42" spans="1:13" s="89" customFormat="1" ht="27.75" customHeight="1">
      <c r="A42" s="219"/>
      <c r="B42" s="219"/>
      <c r="C42" s="220"/>
    </row>
    <row r="43" spans="1:13" s="89" customFormat="1" ht="27.75" customHeight="1">
      <c r="A43" s="204" t="s">
        <v>1657</v>
      </c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</row>
    <row r="44" spans="1:13" s="38" customFormat="1" ht="27.75" customHeight="1">
      <c r="A44" s="58"/>
      <c r="B44" s="100"/>
      <c r="C44" s="101"/>
      <c r="D44" s="99"/>
      <c r="E44" s="103"/>
      <c r="F44" s="103"/>
    </row>
    <row r="45" spans="1:13" s="38" customFormat="1" ht="27.75" customHeight="1">
      <c r="A45" s="34"/>
      <c r="B45" s="102"/>
      <c r="C45" s="103"/>
      <c r="D45" s="115"/>
      <c r="E45" s="103"/>
      <c r="F45" s="103"/>
    </row>
    <row r="46" spans="1:13" s="38" customFormat="1" ht="27.75" customHeight="1">
      <c r="A46" s="64"/>
      <c r="B46" s="35"/>
      <c r="C46" s="103"/>
      <c r="D46" s="115"/>
      <c r="E46" s="103"/>
      <c r="F46" s="103"/>
    </row>
    <row r="47" spans="1:13" s="38" customFormat="1" ht="27.75" customHeight="1">
      <c r="A47" s="64"/>
      <c r="B47" s="35"/>
      <c r="C47" s="103"/>
      <c r="D47" s="115"/>
      <c r="E47" s="115"/>
      <c r="F47" s="115"/>
    </row>
    <row r="48" spans="1:13" s="38" customFormat="1" ht="27.75" customHeight="1">
      <c r="A48" s="64"/>
      <c r="C48" s="53"/>
    </row>
    <row r="49" spans="1:3" s="38" customFormat="1" ht="27.75" customHeight="1">
      <c r="A49" s="64"/>
      <c r="C49" s="53"/>
    </row>
    <row r="50" spans="1:3" ht="27.75" customHeight="1"/>
    <row r="51" spans="1:3" ht="27.75" customHeight="1"/>
    <row r="52" spans="1:3" ht="27.75" customHeight="1"/>
    <row r="53" spans="1:3" ht="27.75" customHeight="1"/>
    <row r="54" spans="1:3" ht="27.75" customHeight="1"/>
    <row r="55" spans="1:3" ht="27.75" customHeight="1"/>
    <row r="56" spans="1:3" ht="27.75" customHeight="1"/>
    <row r="57" spans="1:3" ht="27.75" customHeight="1"/>
    <row r="58" spans="1:3" ht="27.75" customHeight="1"/>
    <row r="59" spans="1:3" ht="27.75" customHeight="1"/>
    <row r="60" spans="1:3" ht="27.75" customHeight="1"/>
    <row r="61" spans="1:3" ht="27.75" customHeight="1"/>
    <row r="62" spans="1:3" ht="27.75" customHeight="1"/>
    <row r="63" spans="1:3" ht="27.75" customHeight="1"/>
  </sheetData>
  <mergeCells count="15">
    <mergeCell ref="A30:D30"/>
    <mergeCell ref="D8:M8"/>
    <mergeCell ref="A21:I21"/>
    <mergeCell ref="A23:A24"/>
    <mergeCell ref="B23:B24"/>
    <mergeCell ref="C23:C24"/>
    <mergeCell ref="D23:E23"/>
    <mergeCell ref="A22:E22"/>
    <mergeCell ref="A25:A26"/>
    <mergeCell ref="B25:B26"/>
    <mergeCell ref="A7:M7"/>
    <mergeCell ref="A1:I4"/>
    <mergeCell ref="A8:A9"/>
    <mergeCell ref="B8:B9"/>
    <mergeCell ref="C8:C9"/>
  </mergeCells>
  <hyperlinks>
    <hyperlink ref="A5" location="MENU!A1" display="BACK TO MENU" xr:uid="{97B26C6C-C543-4D10-AF43-C6345F9B0023}"/>
    <hyperlink ref="N13" location="'SIN-JKT-PKG-LCH-MAA-VZ-KOS'!A30" display="Click here to refer feeder VTS's schedule detail" xr:uid="{1927B9B5-484F-42BC-BBFA-DE06B2E562A3}"/>
    <hyperlink ref="N12" location="'SIN-JKT-PKG-LCH-MAA-VZ-KOS'!A6" display="Click here to refer feeder IHX's schedule detail" xr:uid="{D9E5237F-1D03-4B1A-95A4-9F68CA8B742D}"/>
    <hyperlink ref="N14" location="'SIN-JKT-PKG-LCH-MAA-VZ-KOS'!A43" display="Click here to refer feeder VTS's schedule detail" xr:uid="{83457CAB-4CB7-4F4B-B935-9D1FD5320C10}"/>
    <hyperlink ref="F25" location="'SIN-JKT-PKG-LCH-MAA-VZ-KOS'!A19" display="Click here to refer feeder HPX2's schedule detail" xr:uid="{5F81A7A7-81A4-48E1-86D0-B7A4EB6CC535}"/>
  </hyperlinks>
  <pageMargins left="0.7" right="0.7" top="0.75" bottom="0.75" header="0.3" footer="0.3"/>
  <pageSetup scale="6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>
      <selection activeCell="D10" sqref="D10"/>
    </sheetView>
  </sheetViews>
  <sheetFormatPr defaultRowHeight="15"/>
  <sheetData/>
  <customSheetViews>
    <customSheetView guid="{035FD7B7-E407-47C6-82D2-F16A7036DEE3}" state="hidden">
      <selection activeCell="D10" sqref="D10"/>
      <pageMargins left="0" right="0" top="0" bottom="0" header="0" footer="0"/>
    </customSheetView>
    <customSheetView guid="{D73C7D54-4891-4237-9750-225D2462AB34}" state="hidden">
      <selection activeCell="D10" sqref="D10"/>
      <pageMargins left="0" right="0" top="0" bottom="0" header="0" footer="0"/>
    </customSheetView>
    <customSheetView guid="{77C6715E-78A8-45AF-BBE5-55C648F3FD39}" state="hidden">
      <selection activeCell="D10" sqref="D10"/>
      <pageMargins left="0" right="0" top="0" bottom="0" header="0" footer="0"/>
    </customSheetView>
    <customSheetView guid="{C6EA2456-9077-41F6-8AD1-2B98609E6968}" state="hidden">
      <selection activeCell="D10" sqref="D10"/>
      <pageMargins left="0" right="0" top="0" bottom="0" header="0" footer="0"/>
    </customSheetView>
    <customSheetView guid="{36EED012-CDEF-4DC1-8A77-CC61E5DDA9AF}" state="hidden">
      <selection activeCell="D10" sqref="D10"/>
      <pageMargins left="0" right="0" top="0" bottom="0" header="0" footer="0"/>
    </customSheetView>
    <customSheetView guid="{6D779134-8889-443F-9ACA-8D735092180D}" state="hidden">
      <selection activeCell="D10" sqref="D10"/>
      <pageMargins left="0" right="0" top="0" bottom="0" header="0" footer="0"/>
    </customSheetView>
    <customSheetView guid="{3E9A2BAE-164D-47A0-8104-C7D4E0A4EAEF}" state="hidden">
      <selection activeCell="D10" sqref="D10"/>
      <pageMargins left="0" right="0" top="0" bottom="0" header="0" footer="0"/>
    </customSheetView>
    <customSheetView guid="{3DA74F3E-F145-470D-BDA0-4288A858AFDF}" state="hidden">
      <selection activeCell="D10" sqref="D10"/>
      <pageMargins left="0" right="0" top="0" bottom="0" header="0" footer="0"/>
    </customSheetView>
    <customSheetView guid="{8E2DF192-20FD-40DB-8385-493ED9B1C2BF}" state="hidden">
      <selection activeCell="D10" sqref="D10"/>
      <pageMargins left="0" right="0" top="0" bottom="0" header="0" footer="0"/>
    </customSheetView>
  </customSheetView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8"/>
  <sheetViews>
    <sheetView showGridLines="0" topLeftCell="A31" zoomScale="85" zoomScaleNormal="85" workbookViewId="0">
      <selection activeCell="H11" sqref="H11"/>
    </sheetView>
  </sheetViews>
  <sheetFormatPr defaultColWidth="8.875" defaultRowHeight="12.75"/>
  <cols>
    <col min="1" max="1" width="29.125" style="40" customWidth="1"/>
    <col min="2" max="2" width="10.25" style="40" customWidth="1"/>
    <col min="3" max="3" width="9.625" style="41" customWidth="1"/>
    <col min="4" max="4" width="10.625" style="7" customWidth="1"/>
    <col min="5" max="5" width="14.125" style="7" customWidth="1"/>
    <col min="6" max="6" width="15.125" style="2" customWidth="1"/>
    <col min="7" max="7" width="25.625" style="2" bestFit="1" customWidth="1"/>
    <col min="8" max="8" width="18.5" style="2" customWidth="1"/>
    <col min="9" max="10" width="19.875" style="2" customWidth="1"/>
    <col min="11" max="16384" width="8.875" style="2"/>
  </cols>
  <sheetData>
    <row r="1" spans="1:14" ht="24.95" customHeight="1">
      <c r="A1" s="510" t="s">
        <v>0</v>
      </c>
      <c r="B1" s="510"/>
      <c r="C1" s="510"/>
      <c r="D1" s="510"/>
      <c r="E1" s="510"/>
      <c r="F1" s="510"/>
      <c r="G1" s="510"/>
      <c r="H1" s="510"/>
    </row>
    <row r="2" spans="1:14" s="36" customFormat="1" ht="24.95" customHeight="1">
      <c r="A2" s="510"/>
      <c r="B2" s="510"/>
      <c r="C2" s="510"/>
      <c r="D2" s="510"/>
      <c r="E2" s="510"/>
      <c r="F2" s="510"/>
      <c r="G2" s="510"/>
      <c r="H2" s="510"/>
    </row>
    <row r="3" spans="1:14" ht="20.100000000000001" customHeight="1">
      <c r="A3" s="511" t="s">
        <v>158</v>
      </c>
      <c r="B3" s="511"/>
      <c r="C3" s="511"/>
      <c r="D3" s="511"/>
      <c r="E3" s="511"/>
      <c r="F3" s="511"/>
      <c r="G3" s="511"/>
      <c r="H3" s="511"/>
    </row>
    <row r="4" spans="1:14" ht="27.75">
      <c r="A4" s="42"/>
      <c r="B4" s="72"/>
      <c r="C4" s="72"/>
      <c r="D4" s="72"/>
      <c r="E4" s="154"/>
      <c r="F4" s="72"/>
      <c r="G4" s="72"/>
      <c r="H4" s="72"/>
    </row>
    <row r="5" spans="1:14" ht="15">
      <c r="A5" s="3" t="s">
        <v>33</v>
      </c>
      <c r="B5" s="44"/>
      <c r="C5" s="45"/>
      <c r="D5" s="46"/>
      <c r="E5" s="46"/>
      <c r="F5" s="48"/>
      <c r="G5" s="73" t="s">
        <v>47</v>
      </c>
      <c r="H5" s="47" t="e">
        <f>#REF!</f>
        <v>#REF!</v>
      </c>
    </row>
    <row r="6" spans="1:14" ht="18">
      <c r="A6" s="74"/>
      <c r="B6" s="43"/>
      <c r="C6" s="45"/>
      <c r="D6" s="46"/>
      <c r="E6" s="46"/>
      <c r="F6" s="59"/>
      <c r="G6" s="59"/>
    </row>
    <row r="7" spans="1:14" ht="24.95" customHeight="1">
      <c r="A7" s="507" t="s">
        <v>37</v>
      </c>
      <c r="B7" s="75" t="s">
        <v>59</v>
      </c>
      <c r="C7" s="508" t="s">
        <v>159</v>
      </c>
      <c r="D7" s="512"/>
      <c r="E7" s="513"/>
      <c r="F7" s="76" t="s">
        <v>36</v>
      </c>
      <c r="G7" s="508" t="s">
        <v>151</v>
      </c>
      <c r="H7" s="77" t="s">
        <v>36</v>
      </c>
      <c r="I7" s="77" t="s">
        <v>36</v>
      </c>
      <c r="J7" s="77" t="s">
        <v>36</v>
      </c>
    </row>
    <row r="8" spans="1:14" ht="24.95" customHeight="1">
      <c r="A8" s="507"/>
      <c r="B8" s="78" t="s">
        <v>152</v>
      </c>
      <c r="C8" s="514" t="s">
        <v>38</v>
      </c>
      <c r="D8" s="515"/>
      <c r="E8" s="516"/>
      <c r="F8" s="79" t="s">
        <v>16</v>
      </c>
      <c r="G8" s="509"/>
      <c r="H8" s="80" t="s">
        <v>147</v>
      </c>
      <c r="I8" s="79" t="s">
        <v>160</v>
      </c>
      <c r="J8" s="79" t="s">
        <v>161</v>
      </c>
    </row>
    <row r="9" spans="1:14" s="1" customFormat="1" ht="24.95" customHeight="1">
      <c r="A9" s="156" t="s">
        <v>85</v>
      </c>
      <c r="B9" s="8"/>
      <c r="C9" s="9" t="s">
        <v>153</v>
      </c>
      <c r="D9" s="133">
        <v>44708</v>
      </c>
      <c r="E9" s="134" t="s">
        <v>83</v>
      </c>
      <c r="F9" s="133">
        <v>44710</v>
      </c>
      <c r="G9" s="69"/>
      <c r="H9" s="69"/>
      <c r="I9" s="69"/>
      <c r="J9" s="69"/>
      <c r="M9" s="33"/>
      <c r="N9" s="33"/>
    </row>
    <row r="10" spans="1:14" s="1" customFormat="1" ht="24.95" customHeight="1">
      <c r="A10" s="155" t="s">
        <v>141</v>
      </c>
      <c r="B10" s="12">
        <v>74</v>
      </c>
      <c r="C10" s="13" t="s">
        <v>154</v>
      </c>
      <c r="D10" s="14">
        <v>44710</v>
      </c>
      <c r="E10" s="15" t="s">
        <v>3</v>
      </c>
      <c r="F10" s="14">
        <v>44712</v>
      </c>
      <c r="G10" s="135" t="s">
        <v>85</v>
      </c>
      <c r="H10" s="70">
        <v>44719</v>
      </c>
      <c r="I10" s="70">
        <f>H10+4</f>
        <v>44723</v>
      </c>
      <c r="J10" s="70">
        <f>H10+6</f>
        <v>44725</v>
      </c>
      <c r="K10" s="150"/>
      <c r="L10" s="151"/>
      <c r="M10" s="151"/>
      <c r="N10" s="33"/>
    </row>
    <row r="11" spans="1:14" s="1" customFormat="1" ht="24.95" customHeight="1">
      <c r="A11" s="16" t="s">
        <v>155</v>
      </c>
      <c r="B11" s="17" t="s">
        <v>173</v>
      </c>
      <c r="C11" s="18" t="s">
        <v>154</v>
      </c>
      <c r="D11" s="19">
        <v>44711</v>
      </c>
      <c r="E11" s="20" t="s">
        <v>7</v>
      </c>
      <c r="F11" s="19">
        <v>44713</v>
      </c>
      <c r="G11" s="70"/>
      <c r="H11" s="70"/>
      <c r="I11" s="70"/>
      <c r="J11" s="70"/>
      <c r="K11" s="87"/>
      <c r="M11" s="33"/>
      <c r="N11" s="33"/>
    </row>
    <row r="12" spans="1:14" s="1" customFormat="1" ht="24.95" customHeight="1">
      <c r="A12" s="21" t="s">
        <v>149</v>
      </c>
      <c r="B12" s="22" t="s">
        <v>174</v>
      </c>
      <c r="C12" s="23" t="s">
        <v>154</v>
      </c>
      <c r="D12" s="24">
        <v>44711</v>
      </c>
      <c r="E12" s="25" t="s">
        <v>7</v>
      </c>
      <c r="F12" s="24">
        <v>44713</v>
      </c>
      <c r="G12" s="71"/>
      <c r="H12" s="71"/>
      <c r="I12" s="71"/>
      <c r="J12" s="71"/>
      <c r="M12" s="33"/>
      <c r="N12" s="33"/>
    </row>
    <row r="13" spans="1:14" s="1" customFormat="1" ht="24.95" customHeight="1">
      <c r="A13" s="156" t="s">
        <v>85</v>
      </c>
      <c r="B13" s="8"/>
      <c r="C13" s="9" t="s">
        <v>153</v>
      </c>
      <c r="D13" s="10">
        <v>44715</v>
      </c>
      <c r="E13" s="11" t="s">
        <v>83</v>
      </c>
      <c r="F13" s="10">
        <v>44717</v>
      </c>
      <c r="G13" s="69"/>
      <c r="H13" s="69"/>
      <c r="I13" s="69"/>
      <c r="J13" s="69"/>
      <c r="M13" s="506"/>
      <c r="N13" s="506"/>
    </row>
    <row r="14" spans="1:14" s="1" customFormat="1" ht="24.95" customHeight="1">
      <c r="A14" s="155" t="s">
        <v>142</v>
      </c>
      <c r="B14" s="12" t="s">
        <v>171</v>
      </c>
      <c r="C14" s="13" t="s">
        <v>154</v>
      </c>
      <c r="D14" s="14">
        <v>44717</v>
      </c>
      <c r="E14" s="15" t="s">
        <v>3</v>
      </c>
      <c r="F14" s="14">
        <v>44719</v>
      </c>
      <c r="G14" s="135" t="s">
        <v>85</v>
      </c>
      <c r="H14" s="70">
        <f>H10+7</f>
        <v>44726</v>
      </c>
      <c r="I14" s="70">
        <f>I10+7</f>
        <v>44730</v>
      </c>
      <c r="J14" s="70">
        <f>J10+7</f>
        <v>44732</v>
      </c>
      <c r="K14" s="37"/>
      <c r="M14" s="33"/>
      <c r="N14" s="33"/>
    </row>
    <row r="15" spans="1:14" s="1" customFormat="1" ht="24.95" customHeight="1">
      <c r="A15" s="16" t="s">
        <v>155</v>
      </c>
      <c r="B15" s="17" t="s">
        <v>175</v>
      </c>
      <c r="C15" s="18" t="s">
        <v>154</v>
      </c>
      <c r="D15" s="19">
        <v>44718</v>
      </c>
      <c r="E15" s="20" t="s">
        <v>7</v>
      </c>
      <c r="F15" s="19">
        <v>44720</v>
      </c>
      <c r="G15" s="70"/>
      <c r="H15" s="70"/>
      <c r="I15" s="70"/>
      <c r="J15" s="70"/>
      <c r="K15" s="37"/>
      <c r="M15" s="33"/>
      <c r="N15" s="33"/>
    </row>
    <row r="16" spans="1:14" s="1" customFormat="1" ht="24.95" customHeight="1">
      <c r="A16" s="21" t="s">
        <v>148</v>
      </c>
      <c r="B16" s="22" t="s">
        <v>175</v>
      </c>
      <c r="C16" s="23" t="s">
        <v>154</v>
      </c>
      <c r="D16" s="24">
        <v>44718</v>
      </c>
      <c r="E16" s="25" t="s">
        <v>7</v>
      </c>
      <c r="F16" s="24">
        <v>44720</v>
      </c>
      <c r="G16" s="71"/>
      <c r="H16" s="71"/>
      <c r="I16" s="71"/>
      <c r="J16" s="71"/>
      <c r="M16" s="506"/>
      <c r="N16" s="506"/>
    </row>
    <row r="17" spans="1:14" s="1" customFormat="1" ht="24.95" customHeight="1">
      <c r="A17" s="156" t="s">
        <v>85</v>
      </c>
      <c r="B17" s="8"/>
      <c r="C17" s="9" t="s">
        <v>153</v>
      </c>
      <c r="D17" s="10">
        <v>44722</v>
      </c>
      <c r="E17" s="11" t="s">
        <v>83</v>
      </c>
      <c r="F17" s="10">
        <v>44724</v>
      </c>
      <c r="G17" s="69"/>
      <c r="H17" s="69"/>
      <c r="I17" s="69"/>
      <c r="J17" s="69"/>
      <c r="M17" s="33"/>
      <c r="N17" s="33"/>
    </row>
    <row r="18" spans="1:14" s="1" customFormat="1" ht="24.95" customHeight="1">
      <c r="A18" s="155" t="s">
        <v>141</v>
      </c>
      <c r="B18" s="12" t="s">
        <v>177</v>
      </c>
      <c r="C18" s="13" t="s">
        <v>154</v>
      </c>
      <c r="D18" s="14">
        <v>44724</v>
      </c>
      <c r="E18" s="15" t="s">
        <v>3</v>
      </c>
      <c r="F18" s="14">
        <v>44726</v>
      </c>
      <c r="G18" s="135" t="s">
        <v>85</v>
      </c>
      <c r="H18" s="70">
        <f>H14+7</f>
        <v>44733</v>
      </c>
      <c r="I18" s="70">
        <f>I14+7</f>
        <v>44737</v>
      </c>
      <c r="J18" s="70">
        <f>J14+7</f>
        <v>44739</v>
      </c>
      <c r="K18" s="37"/>
      <c r="M18" s="506"/>
      <c r="N18" s="506"/>
    </row>
    <row r="19" spans="1:14" s="1" customFormat="1" ht="24.95" customHeight="1">
      <c r="A19" s="16" t="s">
        <v>155</v>
      </c>
      <c r="B19" s="17" t="s">
        <v>183</v>
      </c>
      <c r="C19" s="18" t="s">
        <v>154</v>
      </c>
      <c r="D19" s="19">
        <v>44725</v>
      </c>
      <c r="E19" s="20" t="s">
        <v>7</v>
      </c>
      <c r="F19" s="19">
        <v>44727</v>
      </c>
      <c r="G19" s="70"/>
      <c r="H19" s="70"/>
      <c r="I19" s="70"/>
      <c r="J19" s="70"/>
      <c r="K19" s="37"/>
      <c r="M19" s="33"/>
      <c r="N19" s="33"/>
    </row>
    <row r="20" spans="1:14" s="1" customFormat="1" ht="24.95" customHeight="1">
      <c r="A20" s="21" t="s">
        <v>149</v>
      </c>
      <c r="B20" s="22" t="s">
        <v>181</v>
      </c>
      <c r="C20" s="23" t="s">
        <v>154</v>
      </c>
      <c r="D20" s="24">
        <v>44725</v>
      </c>
      <c r="E20" s="25" t="s">
        <v>7</v>
      </c>
      <c r="F20" s="24">
        <v>44727</v>
      </c>
      <c r="G20" s="71"/>
      <c r="H20" s="71"/>
      <c r="I20" s="71"/>
      <c r="J20" s="71"/>
      <c r="M20" s="33"/>
      <c r="N20" s="33"/>
    </row>
    <row r="21" spans="1:14" s="1" customFormat="1" ht="24.95" customHeight="1">
      <c r="A21" s="136" t="s">
        <v>85</v>
      </c>
      <c r="B21" s="8"/>
      <c r="C21" s="9" t="s">
        <v>153</v>
      </c>
      <c r="D21" s="10">
        <v>44729</v>
      </c>
      <c r="E21" s="11" t="s">
        <v>83</v>
      </c>
      <c r="F21" s="10">
        <v>44731</v>
      </c>
      <c r="G21" s="69"/>
      <c r="H21" s="69"/>
      <c r="I21" s="69"/>
      <c r="J21" s="69"/>
      <c r="M21" s="33"/>
      <c r="N21" s="33"/>
    </row>
    <row r="22" spans="1:14" s="1" customFormat="1" ht="24.95" customHeight="1">
      <c r="A22" s="155" t="s">
        <v>142</v>
      </c>
      <c r="B22" s="12" t="s">
        <v>179</v>
      </c>
      <c r="C22" s="13" t="s">
        <v>154</v>
      </c>
      <c r="D22" s="14">
        <v>44731</v>
      </c>
      <c r="E22" s="15" t="s">
        <v>3</v>
      </c>
      <c r="F22" s="14">
        <v>44733</v>
      </c>
      <c r="G22" s="135" t="s">
        <v>85</v>
      </c>
      <c r="H22" s="70">
        <f>H18+7</f>
        <v>44740</v>
      </c>
      <c r="I22" s="70">
        <f>I18+7</f>
        <v>44744</v>
      </c>
      <c r="J22" s="70">
        <f>J18+7</f>
        <v>44746</v>
      </c>
      <c r="M22" s="33"/>
      <c r="N22" s="33"/>
    </row>
    <row r="23" spans="1:14" s="1" customFormat="1" ht="24.95" customHeight="1">
      <c r="A23" s="16" t="s">
        <v>155</v>
      </c>
      <c r="B23" s="17" t="s">
        <v>184</v>
      </c>
      <c r="C23" s="18" t="s">
        <v>154</v>
      </c>
      <c r="D23" s="19">
        <v>44732</v>
      </c>
      <c r="E23" s="20" t="s">
        <v>7</v>
      </c>
      <c r="F23" s="19">
        <v>44734</v>
      </c>
      <c r="G23" s="70"/>
      <c r="H23" s="70"/>
      <c r="I23" s="70"/>
      <c r="J23" s="70"/>
      <c r="M23" s="33"/>
      <c r="N23" s="33"/>
    </row>
    <row r="24" spans="1:14" s="1" customFormat="1" ht="24.95" customHeight="1">
      <c r="A24" s="21" t="s">
        <v>148</v>
      </c>
      <c r="B24" s="22" t="s">
        <v>183</v>
      </c>
      <c r="C24" s="23" t="s">
        <v>154</v>
      </c>
      <c r="D24" s="24">
        <v>44732</v>
      </c>
      <c r="E24" s="25" t="s">
        <v>7</v>
      </c>
      <c r="F24" s="24">
        <v>44734</v>
      </c>
      <c r="G24" s="71"/>
      <c r="H24" s="71"/>
      <c r="I24" s="71"/>
      <c r="J24" s="71"/>
      <c r="M24" s="33"/>
      <c r="N24" s="33"/>
    </row>
    <row r="25" spans="1:14" s="1" customFormat="1" ht="24.95" customHeight="1">
      <c r="A25" s="156" t="s">
        <v>85</v>
      </c>
      <c r="B25" s="8"/>
      <c r="C25" s="9" t="s">
        <v>153</v>
      </c>
      <c r="D25" s="10">
        <v>44736</v>
      </c>
      <c r="E25" s="11" t="s">
        <v>83</v>
      </c>
      <c r="F25" s="10">
        <v>44738</v>
      </c>
      <c r="G25" s="69"/>
      <c r="H25" s="69"/>
      <c r="I25" s="69"/>
      <c r="J25" s="69"/>
      <c r="M25" s="33"/>
      <c r="N25" s="33"/>
    </row>
    <row r="26" spans="1:14" s="1" customFormat="1" ht="24.95" customHeight="1">
      <c r="A26" s="155" t="s">
        <v>141</v>
      </c>
      <c r="B26" s="12" t="s">
        <v>178</v>
      </c>
      <c r="C26" s="13" t="s">
        <v>154</v>
      </c>
      <c r="D26" s="14">
        <v>44738</v>
      </c>
      <c r="E26" s="15" t="s">
        <v>3</v>
      </c>
      <c r="F26" s="14">
        <v>44740</v>
      </c>
      <c r="G26" s="135" t="s">
        <v>85</v>
      </c>
      <c r="H26" s="70">
        <f>H22+7</f>
        <v>44747</v>
      </c>
      <c r="I26" s="70">
        <f>I22+7</f>
        <v>44751</v>
      </c>
      <c r="J26" s="70">
        <f>J22+7</f>
        <v>44753</v>
      </c>
      <c r="M26" s="33"/>
      <c r="N26" s="33"/>
    </row>
    <row r="27" spans="1:14" s="1" customFormat="1" ht="24.95" customHeight="1">
      <c r="A27" s="16" t="s">
        <v>155</v>
      </c>
      <c r="B27" s="17" t="s">
        <v>185</v>
      </c>
      <c r="C27" s="18" t="s">
        <v>154</v>
      </c>
      <c r="D27" s="19">
        <v>44739</v>
      </c>
      <c r="E27" s="20" t="s">
        <v>7</v>
      </c>
      <c r="F27" s="19">
        <v>44741</v>
      </c>
      <c r="G27" s="70"/>
      <c r="H27" s="70"/>
      <c r="I27" s="70"/>
      <c r="J27" s="70"/>
      <c r="M27" s="33"/>
      <c r="N27" s="33"/>
    </row>
    <row r="28" spans="1:14" s="1" customFormat="1" ht="24.95" customHeight="1">
      <c r="A28" s="21" t="s">
        <v>149</v>
      </c>
      <c r="B28" s="22" t="s">
        <v>182</v>
      </c>
      <c r="C28" s="23" t="s">
        <v>154</v>
      </c>
      <c r="D28" s="24">
        <v>44739</v>
      </c>
      <c r="E28" s="25" t="s">
        <v>7</v>
      </c>
      <c r="F28" s="24">
        <v>44741</v>
      </c>
      <c r="G28" s="71"/>
      <c r="H28" s="71"/>
      <c r="I28" s="71"/>
      <c r="J28" s="71"/>
      <c r="M28" s="33"/>
      <c r="N28" s="33"/>
    </row>
    <row r="29" spans="1:14" s="1" customFormat="1" ht="24.95" customHeight="1">
      <c r="A29" s="156" t="s">
        <v>85</v>
      </c>
      <c r="B29" s="8"/>
      <c r="C29" s="9" t="s">
        <v>153</v>
      </c>
      <c r="D29" s="10">
        <v>44743</v>
      </c>
      <c r="E29" s="11" t="s">
        <v>83</v>
      </c>
      <c r="F29" s="10">
        <v>44745</v>
      </c>
      <c r="G29" s="69"/>
      <c r="H29" s="69"/>
      <c r="I29" s="69"/>
      <c r="J29" s="69"/>
      <c r="M29" s="33"/>
      <c r="N29" s="33"/>
    </row>
    <row r="30" spans="1:14" ht="15.75">
      <c r="A30" s="155" t="s">
        <v>142</v>
      </c>
      <c r="B30" s="12" t="s">
        <v>180</v>
      </c>
      <c r="C30" s="13" t="s">
        <v>154</v>
      </c>
      <c r="D30" s="14">
        <v>44745</v>
      </c>
      <c r="E30" s="15" t="s">
        <v>3</v>
      </c>
      <c r="F30" s="14">
        <v>44747</v>
      </c>
      <c r="G30" s="135" t="s">
        <v>85</v>
      </c>
      <c r="H30" s="70">
        <f>H26+7</f>
        <v>44754</v>
      </c>
      <c r="I30" s="70">
        <f>I26+7</f>
        <v>44758</v>
      </c>
      <c r="J30" s="70">
        <f>J26+7</f>
        <v>44760</v>
      </c>
    </row>
    <row r="31" spans="1:14" ht="15.75">
      <c r="A31" s="16" t="s">
        <v>155</v>
      </c>
      <c r="B31" s="17" t="s">
        <v>186</v>
      </c>
      <c r="C31" s="18" t="s">
        <v>154</v>
      </c>
      <c r="D31" s="19">
        <v>44746</v>
      </c>
      <c r="E31" s="20" t="s">
        <v>7</v>
      </c>
      <c r="F31" s="19">
        <v>44748</v>
      </c>
      <c r="G31" s="70"/>
      <c r="H31" s="70"/>
      <c r="I31" s="70"/>
      <c r="J31" s="70"/>
    </row>
    <row r="32" spans="1:14" s="39" customFormat="1" ht="19.5" customHeight="1">
      <c r="A32" s="21" t="s">
        <v>148</v>
      </c>
      <c r="B32" s="22" t="s">
        <v>184</v>
      </c>
      <c r="C32" s="23" t="s">
        <v>154</v>
      </c>
      <c r="D32" s="24">
        <v>44746</v>
      </c>
      <c r="E32" s="25" t="s">
        <v>7</v>
      </c>
      <c r="F32" s="24">
        <v>44748</v>
      </c>
      <c r="G32" s="71"/>
      <c r="H32" s="71"/>
      <c r="I32" s="71"/>
      <c r="J32" s="71"/>
    </row>
    <row r="33" spans="1:10" ht="14.25" customHeight="1">
      <c r="A33" s="129"/>
      <c r="B33" s="130"/>
      <c r="C33" s="33"/>
      <c r="D33" s="33"/>
      <c r="E33" s="33"/>
      <c r="F33" s="33"/>
      <c r="G33" s="87"/>
      <c r="H33" s="87"/>
      <c r="I33" s="87"/>
      <c r="J33" s="87"/>
    </row>
    <row r="34" spans="1:10" ht="15.75" customHeight="1">
      <c r="A34" s="2"/>
      <c r="B34" s="2"/>
      <c r="C34" s="2"/>
      <c r="D34" s="2"/>
      <c r="E34" s="2"/>
      <c r="F34" s="62" t="s">
        <v>43</v>
      </c>
      <c r="G34" s="56"/>
    </row>
    <row r="35" spans="1:10" ht="15.75">
      <c r="A35" s="26" t="s">
        <v>150</v>
      </c>
      <c r="B35" s="26"/>
      <c r="C35" s="2"/>
      <c r="D35" s="65"/>
      <c r="E35" s="56"/>
    </row>
    <row r="36" spans="1:10" ht="16.5">
      <c r="A36" s="28" t="e">
        <f>#REF!</f>
        <v>#REF!</v>
      </c>
      <c r="B36" s="81"/>
      <c r="C36" s="82"/>
      <c r="D36" s="83"/>
      <c r="E36" s="82"/>
      <c r="F36" s="82"/>
      <c r="G36" s="84"/>
      <c r="H36" s="39"/>
      <c r="I36" s="39"/>
      <c r="J36" s="39"/>
    </row>
    <row r="37" spans="1:10">
      <c r="A37" s="30" t="s">
        <v>143</v>
      </c>
      <c r="B37" s="2"/>
      <c r="C37" s="2"/>
      <c r="D37" s="2"/>
      <c r="E37" s="2"/>
      <c r="F37" s="62"/>
      <c r="G37" s="56"/>
    </row>
    <row r="38" spans="1:10">
      <c r="A38" s="31" t="s">
        <v>156</v>
      </c>
      <c r="B38" s="2"/>
      <c r="C38" s="2"/>
      <c r="D38" s="2"/>
      <c r="E38" s="2"/>
      <c r="F38" s="62"/>
      <c r="G38" s="56"/>
    </row>
    <row r="39" spans="1:10">
      <c r="A39" s="32" t="s">
        <v>157</v>
      </c>
      <c r="B39" s="2"/>
      <c r="C39" s="2"/>
      <c r="D39" s="2"/>
      <c r="E39" s="2"/>
      <c r="F39" s="62"/>
      <c r="G39" s="56"/>
    </row>
    <row r="40" spans="1:10" ht="16.5">
      <c r="A40" s="85"/>
      <c r="B40" s="2"/>
      <c r="C40" s="2"/>
      <c r="D40" s="2"/>
      <c r="E40" s="2"/>
      <c r="F40" s="62"/>
      <c r="G40" s="56"/>
    </row>
    <row r="41" spans="1:10" ht="15.75">
      <c r="A41" s="58" t="s">
        <v>29</v>
      </c>
      <c r="B41" s="66"/>
      <c r="C41" s="2"/>
      <c r="D41" s="2"/>
      <c r="E41" s="2"/>
    </row>
    <row r="42" spans="1:10" ht="15.75">
      <c r="A42" s="34" t="s">
        <v>0</v>
      </c>
      <c r="B42" s="67"/>
      <c r="C42" s="2"/>
      <c r="D42" s="2"/>
      <c r="E42" s="2"/>
    </row>
    <row r="43" spans="1:10" ht="18">
      <c r="A43" s="86" t="s">
        <v>44</v>
      </c>
      <c r="B43" s="7"/>
      <c r="C43" s="2"/>
      <c r="D43" s="2"/>
      <c r="E43" s="2"/>
    </row>
    <row r="44" spans="1:10" ht="18">
      <c r="A44" s="86" t="s">
        <v>31</v>
      </c>
      <c r="B44" s="7"/>
      <c r="C44" s="2"/>
      <c r="D44" s="2"/>
      <c r="E44" s="2"/>
    </row>
    <row r="45" spans="1:10" ht="18">
      <c r="A45" s="86" t="s">
        <v>32</v>
      </c>
      <c r="B45" s="7"/>
      <c r="C45" s="2"/>
      <c r="D45" s="2"/>
      <c r="E45" s="2"/>
    </row>
    <row r="46" spans="1:10" ht="18">
      <c r="A46" s="86" t="s">
        <v>45</v>
      </c>
      <c r="B46" s="7"/>
      <c r="C46" s="2"/>
      <c r="D46" s="2"/>
      <c r="E46" s="2"/>
    </row>
    <row r="47" spans="1:10">
      <c r="A47" s="7"/>
      <c r="B47" s="7"/>
      <c r="C47" s="2"/>
      <c r="D47" s="2"/>
      <c r="E47" s="2"/>
    </row>
    <row r="48" spans="1:10">
      <c r="A48" s="7"/>
      <c r="B48" s="7"/>
    </row>
  </sheetData>
  <customSheetViews>
    <customSheetView guid="{035FD7B7-E407-47C6-82D2-F16A7036DEE3}" scale="85" showGridLines="0" topLeftCell="A4">
      <selection activeCell="A10" sqref="A10"/>
      <pageMargins left="0" right="0" top="0" bottom="0" header="0" footer="0"/>
      <pageSetup scale="53" orientation="portrait"/>
    </customSheetView>
    <customSheetView guid="{D73C7D54-4891-4237-9750-225D2462AB34}" scale="85" showGridLines="0" topLeftCell="A7">
      <selection activeCell="A9" sqref="A9:E32"/>
      <pageMargins left="0" right="0" top="0" bottom="0" header="0" footer="0"/>
      <pageSetup scale="53" orientation="portrait"/>
    </customSheetView>
    <customSheetView guid="{77C6715E-78A8-45AF-BBE5-55C648F3FD39}" scale="85" showGridLines="0" topLeftCell="A7">
      <selection activeCell="H11" sqref="H11"/>
      <pageMargins left="0" right="0" top="0" bottom="0" header="0" footer="0"/>
      <pageSetup scale="53" orientation="portrait" r:id="rId1"/>
    </customSheetView>
    <customSheetView guid="{C6EA2456-9077-41F6-8AD1-2B98609E6968}" scale="85" showGridLines="0" topLeftCell="A7">
      <selection activeCell="A9" sqref="A9:E32"/>
      <pageMargins left="0" right="0" top="0" bottom="0" header="0" footer="0"/>
      <pageSetup scale="53" orientation="portrait"/>
    </customSheetView>
    <customSheetView guid="{36EED012-CDEF-4DC1-8A77-CC61E5DDA9AF}" scale="85" showGridLines="0">
      <selection activeCell="H24" sqref="H24"/>
      <pageMargins left="0" right="0" top="0" bottom="0" header="0" footer="0"/>
      <pageSetup scale="53" orientation="portrait"/>
    </customSheetView>
    <customSheetView guid="{6D779134-8889-443F-9ACA-8D735092180D}" scale="85" showGridLines="0">
      <selection activeCell="D13" sqref="D13"/>
      <pageMargins left="0" right="0" top="0" bottom="0" header="0" footer="0"/>
      <pageSetup scale="53" orientation="portrait"/>
    </customSheetView>
    <customSheetView guid="{DB8C7FDF-A076-429E-9C69-19F5346810D2}" scale="85" showGridLines="0">
      <selection activeCell="H10" sqref="H10"/>
      <pageMargins left="0" right="0" top="0" bottom="0" header="0" footer="0"/>
      <pageSetup scale="53" orientation="portrait"/>
    </customSheetView>
    <customSheetView guid="{4BAB3EE4-9C54-4B90-B433-C200B8083694}" scale="85" showGridLines="0">
      <selection activeCell="G14" sqref="G14"/>
      <pageMargins left="0" right="0" top="0" bottom="0" header="0" footer="0"/>
      <pageSetup scale="53" orientation="portrait"/>
    </customSheetView>
    <customSheetView guid="{A0571078-F8D9-4419-99DA-CC05A0A8884F}" scale="85" showPageBreaks="1" showGridLines="0" printArea="1" topLeftCell="A13">
      <selection activeCell="C24" sqref="C24:C25"/>
      <pageMargins left="0" right="0" top="0" bottom="0" header="0" footer="0"/>
      <pageSetup scale="53" orientation="portrait"/>
    </customSheetView>
    <customSheetView guid="{23D6460C-E645-4432-B260-E5EED77E92F3}" scale="85" showGridLines="0" topLeftCell="A13">
      <selection activeCell="F25" sqref="F25"/>
      <pageMargins left="0" right="0" top="0" bottom="0" header="0" footer="0"/>
      <pageSetup scale="53" orientation="portrait"/>
    </customSheetView>
    <customSheetView guid="{CEA7FD87-719A-426A-B06E-9D4E99783EED}" scale="85" showPageBreaks="1" showGridLines="0" topLeftCell="A8">
      <selection activeCell="B30" sqref="B30"/>
      <pageMargins left="0" right="0" top="0" bottom="0" header="0" footer="0"/>
      <pageSetup scale="53" orientation="portrait"/>
    </customSheetView>
    <customSheetView guid="{88931C49-9137-4FED-AEBA-55DC84EE773E}" scale="85" showGridLines="0">
      <selection activeCell="I13" sqref="I13"/>
      <pageMargins left="0" right="0" top="0" bottom="0" header="0" footer="0"/>
      <pageSetup scale="53" orientation="portrait"/>
    </customSheetView>
    <customSheetView guid="{D7835D66-B13D-4A90-85BF-DC3ACE120431}" scale="85" showGridLines="0">
      <selection activeCell="H10" sqref="H10"/>
      <pageMargins left="0" right="0" top="0" bottom="0" header="0" footer="0"/>
      <pageSetup scale="53" orientation="portrait"/>
    </customSheetView>
    <customSheetView guid="{93A7AE30-CF2C-4CF1-930B-9425B5F5817D}" scale="85" showGridLines="0">
      <selection activeCell="H20" sqref="H20"/>
      <pageMargins left="0" right="0" top="0" bottom="0" header="0" footer="0"/>
      <pageSetup scale="53" orientation="portrait"/>
    </customSheetView>
    <customSheetView guid="{C00304E5-BAC8-4C34-B3D2-AD7EACE0CB92}" scale="85" showGridLines="0">
      <selection activeCell="H10" sqref="H10"/>
      <pageMargins left="0" right="0" top="0" bottom="0" header="0" footer="0"/>
      <pageSetup scale="53" orientation="portrait"/>
    </customSheetView>
    <customSheetView guid="{B9C309E4-7299-4CD5-AAAB-CF9542D1540F}" scale="85" showGridLines="0">
      <selection activeCell="H20" sqref="H20"/>
      <pageMargins left="0" right="0" top="0" bottom="0" header="0" footer="0"/>
      <pageSetup scale="53" orientation="portrait"/>
    </customSheetView>
    <customSheetView guid="{3E9A2BAE-164D-47A0-8104-C7D4E0A4EAEF}" scale="85" showGridLines="0" topLeftCell="A3">
      <selection activeCell="G25" sqref="G25"/>
      <pageMargins left="0" right="0" top="0" bottom="0" header="0" footer="0"/>
      <pageSetup scale="53" orientation="portrait"/>
    </customSheetView>
    <customSheetView guid="{3DA74F3E-F145-470D-BDA0-4288A858AFDF}" scale="85" showGridLines="0" topLeftCell="A16">
      <selection activeCell="G25" sqref="G25"/>
      <pageMargins left="0" right="0" top="0" bottom="0" header="0" footer="0"/>
      <pageSetup scale="53" orientation="portrait"/>
    </customSheetView>
    <customSheetView guid="{8E2DF192-20FD-40DB-8385-493ED9B1C2BF}" scale="85" showGridLines="0" topLeftCell="A7">
      <selection activeCell="G31" sqref="G31"/>
      <pageMargins left="0" right="0" top="0" bottom="0" header="0" footer="0"/>
      <pageSetup scale="53" orientation="portrait"/>
    </customSheetView>
  </customSheetViews>
  <mergeCells count="9">
    <mergeCell ref="M18:N18"/>
    <mergeCell ref="A7:A8"/>
    <mergeCell ref="G7:G8"/>
    <mergeCell ref="M16:N16"/>
    <mergeCell ref="A1:H2"/>
    <mergeCell ref="A3:H3"/>
    <mergeCell ref="C7:E7"/>
    <mergeCell ref="C8:E8"/>
    <mergeCell ref="M13:N13"/>
  </mergeCells>
  <hyperlinks>
    <hyperlink ref="A5" location="MENU!A1" display="BACK TO MENU" xr:uid="{00000000-0004-0000-1400-000000000000}"/>
  </hyperlinks>
  <pageMargins left="0.7" right="0.7" top="0.75" bottom="0.75" header="0.3" footer="0.3"/>
  <pageSetup scale="53" orientation="portrait" r:id="rId2"/>
  <drawing r:id="rId3"/>
  <legacy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>
      <selection activeCell="J29" sqref="J29"/>
    </sheetView>
  </sheetViews>
  <sheetFormatPr defaultColWidth="9" defaultRowHeight="15"/>
  <sheetData/>
  <customSheetViews>
    <customSheetView guid="{035FD7B7-E407-47C6-82D2-F16A7036DEE3}" state="hidden">
      <selection activeCell="J29" sqref="J29"/>
      <pageMargins left="0" right="0" top="0" bottom="0" header="0" footer="0"/>
    </customSheetView>
    <customSheetView guid="{D73C7D54-4891-4237-9750-225D2462AB34}" state="hidden">
      <selection activeCell="J29" sqref="J29"/>
      <pageMargins left="0" right="0" top="0" bottom="0" header="0" footer="0"/>
    </customSheetView>
    <customSheetView guid="{77C6715E-78A8-45AF-BBE5-55C648F3FD39}" state="hidden">
      <selection activeCell="J29" sqref="J29"/>
      <pageMargins left="0" right="0" top="0" bottom="0" header="0" footer="0"/>
    </customSheetView>
    <customSheetView guid="{C6EA2456-9077-41F6-8AD1-2B98609E6968}" state="hidden">
      <selection activeCell="J29" sqref="J29"/>
      <pageMargins left="0" right="0" top="0" bottom="0" header="0" footer="0"/>
    </customSheetView>
    <customSheetView guid="{36EED012-CDEF-4DC1-8A77-CC61E5DDA9AF}" state="hidden">
      <selection activeCell="J29" sqref="J29"/>
      <pageMargins left="0" right="0" top="0" bottom="0" header="0" footer="0"/>
    </customSheetView>
    <customSheetView guid="{6D779134-8889-443F-9ACA-8D735092180D}" state="hidden">
      <selection activeCell="J29" sqref="J29"/>
      <pageMargins left="0" right="0" top="0" bottom="0" header="0" footer="0"/>
    </customSheetView>
    <customSheetView guid="{3E9A2BAE-164D-47A0-8104-C7D4E0A4EAEF}" state="hidden">
      <selection activeCell="J29" sqref="J29"/>
      <pageMargins left="0" right="0" top="0" bottom="0" header="0" footer="0"/>
    </customSheetView>
    <customSheetView guid="{3DA74F3E-F145-470D-BDA0-4288A858AFDF}" state="hidden">
      <selection activeCell="J29" sqref="J29"/>
      <pageMargins left="0" right="0" top="0" bottom="0" header="0" footer="0"/>
    </customSheetView>
    <customSheetView guid="{8E2DF192-20FD-40DB-8385-493ED9B1C2BF}" state="hidden">
      <selection activeCell="J29" sqref="J29"/>
      <pageMargins left="0" right="0" top="0" bottom="0" header="0" footer="0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75A77-3B81-41EA-BB4C-26F6CFC55A5D}">
  <sheetPr>
    <tabColor theme="9" tint="-0.249977111117893"/>
  </sheetPr>
  <dimension ref="A1:AQ122"/>
  <sheetViews>
    <sheetView showGridLines="0" topLeftCell="A7" zoomScale="85" zoomScaleNormal="85" workbookViewId="0">
      <selection activeCell="Q18" sqref="Q18"/>
    </sheetView>
  </sheetViews>
  <sheetFormatPr defaultColWidth="8.875" defaultRowHeight="12.75"/>
  <cols>
    <col min="1" max="1" width="15.625" style="131" customWidth="1"/>
    <col min="2" max="2" width="21.75" style="131" bestFit="1" customWidth="1"/>
    <col min="3" max="4" width="15.625" style="132" customWidth="1"/>
    <col min="5" max="12" width="15.625" style="27" customWidth="1"/>
    <col min="13" max="13" width="15.625" style="27" hidden="1" customWidth="1"/>
    <col min="14" max="14" width="15.625" style="27" customWidth="1"/>
    <col min="15" max="15" width="6.375" style="27" customWidth="1"/>
    <col min="16" max="16384" width="8.875" style="27"/>
  </cols>
  <sheetData>
    <row r="1" spans="1:43" s="89" customFormat="1" ht="27.75" customHeight="1">
      <c r="A1" s="419" t="s">
        <v>46</v>
      </c>
      <c r="B1" s="419"/>
      <c r="C1" s="419"/>
      <c r="D1" s="419"/>
      <c r="E1" s="419"/>
      <c r="F1" s="419"/>
      <c r="G1" s="419"/>
      <c r="H1" s="419"/>
      <c r="I1" s="419"/>
      <c r="J1" s="91"/>
      <c r="K1" s="91"/>
      <c r="L1" s="91"/>
      <c r="M1" s="91"/>
      <c r="N1" s="91"/>
    </row>
    <row r="2" spans="1:43" s="89" customFormat="1" ht="27.75" customHeight="1">
      <c r="A2" s="419"/>
      <c r="B2" s="419"/>
      <c r="C2" s="419"/>
      <c r="D2" s="419"/>
      <c r="E2" s="419"/>
      <c r="F2" s="419"/>
      <c r="G2" s="419"/>
      <c r="H2" s="419"/>
      <c r="I2" s="419"/>
      <c r="J2" s="91"/>
      <c r="K2" s="91"/>
      <c r="L2" s="91"/>
      <c r="M2" s="91"/>
      <c r="N2" s="91"/>
    </row>
    <row r="3" spans="1:43" s="89" customFormat="1" ht="27.75" customHeight="1">
      <c r="A3" s="419"/>
      <c r="B3" s="419"/>
      <c r="C3" s="419"/>
      <c r="D3" s="419"/>
      <c r="E3" s="419"/>
      <c r="F3" s="419"/>
      <c r="G3" s="419"/>
      <c r="H3" s="419"/>
      <c r="I3" s="419"/>
      <c r="J3" s="91"/>
      <c r="K3" s="91"/>
      <c r="L3" s="91"/>
      <c r="M3" s="91"/>
      <c r="N3" s="91"/>
    </row>
    <row r="4" spans="1:43" s="89" customFormat="1" ht="27.75" customHeight="1">
      <c r="A4" s="419"/>
      <c r="B4" s="419"/>
      <c r="C4" s="419"/>
      <c r="D4" s="419"/>
      <c r="E4" s="419"/>
      <c r="F4" s="419"/>
      <c r="G4" s="419"/>
      <c r="H4" s="419"/>
      <c r="I4" s="419"/>
      <c r="J4" s="91"/>
      <c r="K4" s="91"/>
      <c r="L4" s="91"/>
      <c r="M4" s="91"/>
      <c r="N4" s="91"/>
    </row>
    <row r="5" spans="1:43" s="88" customFormat="1" ht="27.75" customHeight="1">
      <c r="A5" s="3" t="s">
        <v>33</v>
      </c>
      <c r="C5" s="111"/>
    </row>
    <row r="6" spans="1:43" ht="27.75" customHeight="1"/>
    <row r="7" spans="1:43" s="110" customFormat="1" ht="27.75" customHeight="1">
      <c r="A7" s="489" t="s">
        <v>1784</v>
      </c>
      <c r="B7" s="489"/>
      <c r="C7" s="489"/>
      <c r="D7" s="489"/>
      <c r="E7" s="489"/>
      <c r="F7" s="489"/>
      <c r="G7" s="489"/>
      <c r="H7" s="489"/>
      <c r="I7" s="489"/>
      <c r="J7" s="489"/>
      <c r="K7" s="489"/>
      <c r="L7" s="489"/>
      <c r="M7" s="489"/>
      <c r="N7" s="489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</row>
    <row r="8" spans="1:43" s="89" customFormat="1" ht="27.75" customHeight="1">
      <c r="A8" s="490" t="s">
        <v>1647</v>
      </c>
      <c r="B8" s="490" t="s">
        <v>1714</v>
      </c>
      <c r="C8" s="490" t="s">
        <v>1649</v>
      </c>
      <c r="D8" s="493" t="s">
        <v>1731</v>
      </c>
      <c r="E8" s="494"/>
      <c r="F8" s="494"/>
      <c r="G8" s="494"/>
      <c r="H8" s="494"/>
      <c r="I8" s="494"/>
      <c r="J8" s="494"/>
      <c r="K8" s="494"/>
      <c r="L8" s="494"/>
      <c r="M8" s="494"/>
      <c r="N8" s="495"/>
    </row>
    <row r="9" spans="1:43" s="89" customFormat="1" ht="27.75" customHeight="1">
      <c r="A9" s="491"/>
      <c r="B9" s="491"/>
      <c r="C9" s="490"/>
      <c r="D9" s="216" t="s">
        <v>165</v>
      </c>
      <c r="E9" s="216" t="s">
        <v>164</v>
      </c>
      <c r="F9" s="216" t="s">
        <v>1767</v>
      </c>
      <c r="G9" s="216" t="s">
        <v>167</v>
      </c>
      <c r="H9" s="216" t="s">
        <v>168</v>
      </c>
      <c r="I9" s="216" t="s">
        <v>169</v>
      </c>
      <c r="J9" s="216" t="s">
        <v>1779</v>
      </c>
      <c r="K9" s="216" t="s">
        <v>1783</v>
      </c>
      <c r="L9" s="216" t="s">
        <v>27</v>
      </c>
      <c r="M9" s="216" t="s">
        <v>1775</v>
      </c>
      <c r="N9" s="216" t="s">
        <v>26</v>
      </c>
    </row>
    <row r="10" spans="1:43" s="89" customFormat="1" ht="27.75" customHeight="1">
      <c r="A10" s="230"/>
      <c r="B10" s="232"/>
      <c r="C10" s="251" t="s">
        <v>166</v>
      </c>
      <c r="D10" s="247" t="s">
        <v>1652</v>
      </c>
      <c r="E10" s="247"/>
      <c r="F10" s="247"/>
      <c r="G10" s="247"/>
      <c r="H10" s="247"/>
      <c r="I10" s="247"/>
      <c r="J10" s="247"/>
      <c r="K10" s="247"/>
      <c r="L10" s="247"/>
      <c r="M10" s="247"/>
      <c r="N10" s="247"/>
    </row>
    <row r="11" spans="1:43" s="89" customFormat="1" ht="27.75" customHeight="1">
      <c r="A11" s="248"/>
      <c r="B11" s="249"/>
      <c r="C11" s="251" t="s">
        <v>163</v>
      </c>
      <c r="D11" s="247"/>
      <c r="E11" s="247" t="s">
        <v>1656</v>
      </c>
      <c r="F11" s="247" t="s">
        <v>1655</v>
      </c>
      <c r="G11" s="247"/>
      <c r="H11" s="247"/>
      <c r="I11" s="247"/>
      <c r="J11" s="247"/>
      <c r="K11" s="247"/>
      <c r="L11" s="247"/>
      <c r="M11" s="247"/>
      <c r="N11" s="247"/>
    </row>
    <row r="12" spans="1:43" s="89" customFormat="1" ht="27.75" customHeight="1">
      <c r="A12" s="248"/>
      <c r="B12" s="249"/>
      <c r="C12" s="251" t="s">
        <v>1888</v>
      </c>
      <c r="D12" s="247"/>
      <c r="E12" s="247"/>
      <c r="F12" s="247"/>
      <c r="G12" s="247" t="s">
        <v>1652</v>
      </c>
      <c r="H12" s="247" t="s">
        <v>1655</v>
      </c>
      <c r="I12" s="247"/>
      <c r="J12" s="247"/>
      <c r="K12" s="247"/>
      <c r="L12" s="247"/>
      <c r="M12" s="247"/>
      <c r="N12" s="247"/>
    </row>
    <row r="13" spans="1:43" s="89" customFormat="1" ht="27.75" customHeight="1">
      <c r="A13" s="234"/>
      <c r="B13" s="235"/>
      <c r="C13" s="251" t="s">
        <v>1771</v>
      </c>
      <c r="D13" s="247"/>
      <c r="E13" s="247"/>
      <c r="F13" s="247"/>
      <c r="G13" s="247" t="s">
        <v>1660</v>
      </c>
      <c r="H13" s="247"/>
      <c r="I13" s="247"/>
      <c r="J13" s="247"/>
      <c r="K13" s="247"/>
      <c r="L13" s="247" t="s">
        <v>1650</v>
      </c>
      <c r="M13" s="247"/>
      <c r="N13" s="247" t="s">
        <v>1659</v>
      </c>
      <c r="O13" s="221"/>
    </row>
    <row r="14" spans="1:43" s="89" customFormat="1" ht="27.75" customHeight="1">
      <c r="A14" s="234" t="s">
        <v>21</v>
      </c>
      <c r="B14" s="235" t="s">
        <v>7</v>
      </c>
      <c r="C14" s="251" t="s">
        <v>1773</v>
      </c>
      <c r="D14" s="247"/>
      <c r="E14" s="247"/>
      <c r="F14" s="247"/>
      <c r="G14" s="247" t="s">
        <v>1774</v>
      </c>
      <c r="H14" s="247" t="s">
        <v>1655</v>
      </c>
      <c r="I14" s="247"/>
      <c r="J14" s="247"/>
      <c r="K14" s="247"/>
      <c r="L14" s="247"/>
      <c r="M14" s="247" t="s">
        <v>1776</v>
      </c>
      <c r="N14" s="247" t="s">
        <v>1659</v>
      </c>
      <c r="O14" s="295" t="s">
        <v>1663</v>
      </c>
    </row>
    <row r="15" spans="1:43" s="89" customFormat="1" ht="27.75" customHeight="1">
      <c r="A15" s="248" t="s">
        <v>5115</v>
      </c>
      <c r="B15" s="249" t="s">
        <v>3</v>
      </c>
      <c r="C15" s="251" t="s">
        <v>1777</v>
      </c>
      <c r="D15" s="247"/>
      <c r="E15" s="247"/>
      <c r="F15" s="247"/>
      <c r="G15" s="247" t="s">
        <v>1778</v>
      </c>
      <c r="H15" s="247"/>
      <c r="I15" s="247"/>
      <c r="J15" s="247"/>
      <c r="K15" s="247"/>
      <c r="L15" s="247" t="s">
        <v>1651</v>
      </c>
      <c r="M15" s="247"/>
      <c r="N15" s="247" t="s">
        <v>1744</v>
      </c>
      <c r="O15" s="296" t="s">
        <v>1664</v>
      </c>
    </row>
    <row r="16" spans="1:43" s="89" customFormat="1" ht="27.75" customHeight="1">
      <c r="A16" s="248"/>
      <c r="B16" s="249"/>
      <c r="C16" s="251" t="s">
        <v>233</v>
      </c>
      <c r="D16" s="247"/>
      <c r="E16" s="247"/>
      <c r="F16" s="247"/>
      <c r="G16" s="247"/>
      <c r="H16" s="247" t="s">
        <v>1655</v>
      </c>
      <c r="I16" s="247" t="s">
        <v>1774</v>
      </c>
      <c r="J16" s="247"/>
      <c r="K16" s="247"/>
      <c r="L16" s="247" t="s">
        <v>1661</v>
      </c>
      <c r="M16" s="247"/>
      <c r="N16" s="247" t="s">
        <v>1778</v>
      </c>
      <c r="O16" s="297" t="s">
        <v>1664</v>
      </c>
    </row>
    <row r="17" spans="1:43" s="89" customFormat="1" ht="27.75" customHeight="1">
      <c r="A17" s="248"/>
      <c r="B17" s="249"/>
      <c r="C17" s="251" t="s">
        <v>1780</v>
      </c>
      <c r="D17" s="247"/>
      <c r="E17" s="247"/>
      <c r="F17" s="247"/>
      <c r="G17" s="247"/>
      <c r="H17" s="247"/>
      <c r="I17" s="247"/>
      <c r="J17" s="247" t="s">
        <v>1652</v>
      </c>
      <c r="K17" s="247"/>
      <c r="L17" s="247"/>
      <c r="M17" s="247"/>
      <c r="N17" s="247"/>
    </row>
    <row r="18" spans="1:43" s="89" customFormat="1" ht="27.75" customHeight="1">
      <c r="A18" s="248"/>
      <c r="B18" s="249"/>
      <c r="C18" s="251" t="s">
        <v>1781</v>
      </c>
      <c r="D18" s="247"/>
      <c r="E18" s="247"/>
      <c r="F18" s="247"/>
      <c r="G18" s="247"/>
      <c r="H18" s="247"/>
      <c r="I18" s="247"/>
      <c r="J18" s="247" t="s">
        <v>1774</v>
      </c>
      <c r="K18" s="247"/>
      <c r="L18" s="247"/>
      <c r="M18" s="247"/>
      <c r="N18" s="247"/>
    </row>
    <row r="19" spans="1:43" s="89" customFormat="1" ht="27.75" customHeight="1">
      <c r="A19" s="238"/>
      <c r="B19" s="239"/>
      <c r="C19" s="251" t="s">
        <v>1782</v>
      </c>
      <c r="D19" s="247"/>
      <c r="E19" s="247"/>
      <c r="F19" s="247"/>
      <c r="G19" s="247"/>
      <c r="H19" s="247"/>
      <c r="I19" s="247"/>
      <c r="J19" s="247"/>
      <c r="K19" s="247" t="s">
        <v>1652</v>
      </c>
      <c r="L19" s="247"/>
      <c r="M19" s="247"/>
      <c r="N19" s="247"/>
    </row>
    <row r="20" spans="1:43" s="89" customFormat="1" ht="27.75" customHeight="1">
      <c r="A20" s="217" t="s">
        <v>1658</v>
      </c>
      <c r="B20" s="217"/>
      <c r="C20" s="218"/>
    </row>
    <row r="21" spans="1:43" s="89" customFormat="1" ht="27.75" customHeight="1">
      <c r="A21" s="219" t="s">
        <v>5116</v>
      </c>
      <c r="B21" s="219"/>
      <c r="C21" s="220"/>
    </row>
    <row r="22" spans="1:43" s="89" customFormat="1" ht="27.75" customHeight="1">
      <c r="A22" s="219"/>
      <c r="B22" s="219"/>
      <c r="C22" s="220"/>
    </row>
    <row r="23" spans="1:43" s="89" customFormat="1" ht="27.75" customHeight="1">
      <c r="A23" s="219"/>
      <c r="B23" s="219"/>
      <c r="C23" s="220"/>
    </row>
    <row r="24" spans="1:43" s="110" customFormat="1" ht="27.75" customHeight="1">
      <c r="A24" s="418" t="s">
        <v>1887</v>
      </c>
      <c r="B24" s="418"/>
      <c r="C24" s="418"/>
      <c r="D24" s="418"/>
      <c r="E24" s="418"/>
      <c r="F24" s="418"/>
      <c r="G24" s="418"/>
      <c r="H24" s="418"/>
      <c r="I24" s="418"/>
      <c r="J24" s="418"/>
      <c r="K24" s="418"/>
      <c r="L24" s="197"/>
      <c r="M24" s="197"/>
      <c r="N24" s="197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</row>
    <row r="25" spans="1:43" s="89" customFormat="1" ht="27.75" customHeight="1">
      <c r="A25" s="490" t="s">
        <v>1647</v>
      </c>
      <c r="B25" s="490" t="s">
        <v>1714</v>
      </c>
      <c r="C25" s="490" t="s">
        <v>1649</v>
      </c>
      <c r="D25" s="493" t="s">
        <v>1731</v>
      </c>
      <c r="E25" s="494"/>
      <c r="F25" s="494"/>
      <c r="G25" s="494"/>
      <c r="H25" s="494"/>
      <c r="I25" s="494"/>
      <c r="J25" s="494"/>
      <c r="K25" s="495"/>
      <c r="L25" s="223"/>
      <c r="M25" s="223"/>
      <c r="N25" s="223"/>
    </row>
    <row r="26" spans="1:43" s="89" customFormat="1" ht="27.75" customHeight="1">
      <c r="A26" s="491"/>
      <c r="B26" s="491"/>
      <c r="C26" s="490"/>
      <c r="D26" s="216" t="s">
        <v>165</v>
      </c>
      <c r="E26" s="216" t="s">
        <v>164</v>
      </c>
      <c r="F26" s="216" t="s">
        <v>1767</v>
      </c>
      <c r="G26" s="216" t="s">
        <v>167</v>
      </c>
      <c r="H26" s="216" t="s">
        <v>168</v>
      </c>
      <c r="I26" s="216" t="s">
        <v>169</v>
      </c>
      <c r="J26" s="216" t="s">
        <v>27</v>
      </c>
      <c r="K26" s="216" t="s">
        <v>26</v>
      </c>
      <c r="L26" s="224"/>
      <c r="M26" s="224"/>
      <c r="N26" s="224"/>
    </row>
    <row r="27" spans="1:43" s="89" customFormat="1" ht="27.75" customHeight="1">
      <c r="A27" s="230"/>
      <c r="B27" s="232"/>
      <c r="C27" s="251" t="s">
        <v>166</v>
      </c>
      <c r="D27" s="247" t="s">
        <v>1651</v>
      </c>
      <c r="E27" s="247"/>
      <c r="F27" s="247"/>
      <c r="G27" s="247"/>
      <c r="H27" s="247"/>
      <c r="I27" s="247"/>
      <c r="J27" s="247"/>
      <c r="K27" s="247"/>
      <c r="L27" s="225"/>
      <c r="M27" s="225"/>
      <c r="N27" s="225"/>
    </row>
    <row r="28" spans="1:43" s="89" customFormat="1" ht="27.75" customHeight="1">
      <c r="A28" s="234"/>
      <c r="B28" s="235"/>
      <c r="C28" s="251" t="s">
        <v>163</v>
      </c>
      <c r="D28" s="247"/>
      <c r="E28" s="247" t="s">
        <v>1650</v>
      </c>
      <c r="F28" s="247" t="s">
        <v>1653</v>
      </c>
      <c r="G28" s="247"/>
      <c r="H28" s="247"/>
      <c r="I28" s="247"/>
      <c r="J28" s="247"/>
      <c r="K28" s="247"/>
      <c r="L28" s="225"/>
      <c r="M28" s="225"/>
      <c r="N28" s="225"/>
    </row>
    <row r="29" spans="1:43" s="89" customFormat="1" ht="27.75" customHeight="1">
      <c r="A29" s="234" t="s">
        <v>19</v>
      </c>
      <c r="B29" s="235" t="s">
        <v>6</v>
      </c>
      <c r="C29" s="251" t="s">
        <v>1771</v>
      </c>
      <c r="D29" s="247"/>
      <c r="E29" s="247"/>
      <c r="F29" s="247"/>
      <c r="G29" s="247" t="s">
        <v>1772</v>
      </c>
      <c r="H29" s="247"/>
      <c r="I29" s="247"/>
      <c r="J29" s="247" t="s">
        <v>1653</v>
      </c>
      <c r="K29" s="247" t="s">
        <v>1661</v>
      </c>
      <c r="L29" s="294" t="s">
        <v>1689</v>
      </c>
      <c r="M29" s="225"/>
      <c r="N29" s="225"/>
    </row>
    <row r="30" spans="1:43" s="89" customFormat="1" ht="27.75" customHeight="1">
      <c r="A30" s="234"/>
      <c r="B30" s="235"/>
      <c r="C30" s="251" t="s">
        <v>1777</v>
      </c>
      <c r="D30" s="247"/>
      <c r="E30" s="247"/>
      <c r="F30" s="247"/>
      <c r="G30" s="247" t="s">
        <v>1724</v>
      </c>
      <c r="H30" s="247"/>
      <c r="I30" s="247"/>
      <c r="J30" s="247"/>
      <c r="K30" s="247" t="s">
        <v>1653</v>
      </c>
      <c r="L30" s="225"/>
      <c r="M30" s="225"/>
      <c r="N30" s="225"/>
    </row>
    <row r="31" spans="1:43" s="89" customFormat="1" ht="27.75" customHeight="1">
      <c r="A31" s="231"/>
      <c r="B31" s="233"/>
      <c r="C31" s="251" t="s">
        <v>233</v>
      </c>
      <c r="D31" s="247"/>
      <c r="E31" s="247"/>
      <c r="F31" s="247"/>
      <c r="G31" s="247"/>
      <c r="H31" s="247" t="s">
        <v>1652</v>
      </c>
      <c r="I31" s="247" t="s">
        <v>1744</v>
      </c>
      <c r="J31" s="247" t="s">
        <v>1662</v>
      </c>
      <c r="K31" s="247" t="s">
        <v>1724</v>
      </c>
      <c r="L31" s="225"/>
      <c r="M31" s="225"/>
      <c r="N31" s="225"/>
    </row>
    <row r="32" spans="1:43" s="89" customFormat="1" ht="27.75" customHeight="1">
      <c r="A32" s="217" t="s">
        <v>5117</v>
      </c>
      <c r="B32" s="217"/>
      <c r="C32" s="218"/>
    </row>
    <row r="33" spans="1:7" s="89" customFormat="1" ht="27.75" customHeight="1">
      <c r="A33" s="219"/>
      <c r="B33" s="219"/>
      <c r="C33" s="220"/>
    </row>
    <row r="34" spans="1:7" s="89" customFormat="1" ht="27.75" customHeight="1">
      <c r="A34" s="219"/>
      <c r="B34" s="219"/>
      <c r="C34" s="220"/>
    </row>
    <row r="35" spans="1:7" s="89" customFormat="1" ht="27.75" customHeight="1">
      <c r="A35" s="418" t="s">
        <v>1768</v>
      </c>
      <c r="B35" s="418"/>
      <c r="C35" s="418"/>
      <c r="D35" s="418"/>
      <c r="E35" s="418"/>
      <c r="F35" s="197"/>
      <c r="G35" s="197"/>
    </row>
    <row r="36" spans="1:7" s="89" customFormat="1" ht="27.75" customHeight="1">
      <c r="A36" s="226" t="s">
        <v>1738</v>
      </c>
      <c r="B36" s="227" t="s">
        <v>1643</v>
      </c>
      <c r="C36" s="227" t="s">
        <v>1646</v>
      </c>
      <c r="D36" s="226" t="s">
        <v>241</v>
      </c>
      <c r="E36" s="242" t="s">
        <v>1830</v>
      </c>
    </row>
    <row r="37" spans="1:7" s="89" customFormat="1" ht="27.75" customHeight="1">
      <c r="A37" s="228" t="s">
        <v>1785</v>
      </c>
      <c r="B37" s="228" t="s">
        <v>1786</v>
      </c>
      <c r="C37" s="228" t="s">
        <v>1787</v>
      </c>
      <c r="D37" s="228" t="s">
        <v>247</v>
      </c>
      <c r="E37" s="243" t="s">
        <v>1831</v>
      </c>
    </row>
    <row r="38" spans="1:7" s="89" customFormat="1" ht="27.75" customHeight="1">
      <c r="A38" s="228" t="s">
        <v>1785</v>
      </c>
      <c r="B38" s="228" t="s">
        <v>1786</v>
      </c>
      <c r="C38" s="228" t="s">
        <v>1788</v>
      </c>
      <c r="D38" s="228" t="s">
        <v>247</v>
      </c>
      <c r="E38" s="243" t="s">
        <v>1831</v>
      </c>
    </row>
    <row r="39" spans="1:7" s="89" customFormat="1" ht="27.75" customHeight="1">
      <c r="A39" s="228" t="s">
        <v>1789</v>
      </c>
      <c r="B39" s="228" t="s">
        <v>1790</v>
      </c>
      <c r="C39" s="228" t="s">
        <v>1791</v>
      </c>
      <c r="D39" s="228" t="s">
        <v>257</v>
      </c>
      <c r="E39" s="243"/>
    </row>
    <row r="40" spans="1:7" s="89" customFormat="1" ht="27.75" customHeight="1">
      <c r="A40" s="228" t="s">
        <v>1789</v>
      </c>
      <c r="B40" s="228" t="s">
        <v>1792</v>
      </c>
      <c r="C40" s="228" t="s">
        <v>1791</v>
      </c>
      <c r="D40" s="228" t="s">
        <v>257</v>
      </c>
      <c r="E40" s="243"/>
    </row>
    <row r="41" spans="1:7" s="89" customFormat="1" ht="27.75" customHeight="1">
      <c r="A41" s="228" t="s">
        <v>1789</v>
      </c>
      <c r="B41" s="228" t="s">
        <v>1793</v>
      </c>
      <c r="C41" s="228" t="s">
        <v>1791</v>
      </c>
      <c r="D41" s="228" t="s">
        <v>257</v>
      </c>
      <c r="E41" s="243"/>
    </row>
    <row r="42" spans="1:7" s="89" customFormat="1" ht="27.75" customHeight="1">
      <c r="A42" s="228" t="s">
        <v>1789</v>
      </c>
      <c r="B42" s="228" t="s">
        <v>1794</v>
      </c>
      <c r="C42" s="228" t="s">
        <v>1824</v>
      </c>
      <c r="D42" s="228" t="s">
        <v>247</v>
      </c>
      <c r="E42" s="243" t="s">
        <v>1832</v>
      </c>
    </row>
    <row r="43" spans="1:7" s="89" customFormat="1" ht="27.75" customHeight="1">
      <c r="A43" s="228" t="s">
        <v>1789</v>
      </c>
      <c r="B43" s="228" t="s">
        <v>1794</v>
      </c>
      <c r="C43" s="228" t="s">
        <v>1825</v>
      </c>
      <c r="D43" s="228" t="s">
        <v>247</v>
      </c>
      <c r="E43" s="243" t="s">
        <v>1832</v>
      </c>
    </row>
    <row r="44" spans="1:7" s="89" customFormat="1" ht="27.75" customHeight="1">
      <c r="A44" s="228" t="s">
        <v>1789</v>
      </c>
      <c r="B44" s="228" t="s">
        <v>1795</v>
      </c>
      <c r="C44" s="228" t="s">
        <v>1826</v>
      </c>
      <c r="D44" s="228" t="s">
        <v>247</v>
      </c>
      <c r="E44" s="243" t="s">
        <v>1833</v>
      </c>
    </row>
    <row r="45" spans="1:7" s="89" customFormat="1" ht="27.75" customHeight="1">
      <c r="A45" s="228" t="s">
        <v>1789</v>
      </c>
      <c r="B45" s="228" t="s">
        <v>1796</v>
      </c>
      <c r="C45" s="228" t="s">
        <v>1827</v>
      </c>
      <c r="D45" s="228" t="s">
        <v>247</v>
      </c>
      <c r="E45" s="243" t="s">
        <v>1834</v>
      </c>
    </row>
    <row r="46" spans="1:7" s="89" customFormat="1" ht="27.75" customHeight="1">
      <c r="A46" s="228" t="s">
        <v>1789</v>
      </c>
      <c r="B46" s="228" t="s">
        <v>1796</v>
      </c>
      <c r="C46" s="228" t="s">
        <v>1828</v>
      </c>
      <c r="D46" s="228" t="s">
        <v>247</v>
      </c>
      <c r="E46" s="243" t="s">
        <v>1834</v>
      </c>
    </row>
    <row r="47" spans="1:7" s="89" customFormat="1" ht="27.75" customHeight="1">
      <c r="A47" s="228" t="s">
        <v>1789</v>
      </c>
      <c r="B47" s="228" t="s">
        <v>1796</v>
      </c>
      <c r="C47" s="228" t="s">
        <v>1826</v>
      </c>
      <c r="D47" s="228" t="s">
        <v>247</v>
      </c>
      <c r="E47" s="243" t="s">
        <v>1834</v>
      </c>
    </row>
    <row r="48" spans="1:7" s="89" customFormat="1" ht="27.75" customHeight="1">
      <c r="A48" s="228" t="s">
        <v>1789</v>
      </c>
      <c r="B48" s="228" t="s">
        <v>1881</v>
      </c>
      <c r="C48" s="228" t="s">
        <v>1824</v>
      </c>
      <c r="D48" s="228" t="s">
        <v>247</v>
      </c>
      <c r="E48" s="243" t="s">
        <v>1882</v>
      </c>
    </row>
    <row r="49" spans="1:5" s="89" customFormat="1" ht="27.75" customHeight="1">
      <c r="A49" s="228" t="s">
        <v>1789</v>
      </c>
      <c r="B49" s="228" t="s">
        <v>1881</v>
      </c>
      <c r="C49" s="228" t="s">
        <v>1825</v>
      </c>
      <c r="D49" s="228" t="s">
        <v>247</v>
      </c>
      <c r="E49" s="243" t="s">
        <v>1882</v>
      </c>
    </row>
    <row r="50" spans="1:5" s="89" customFormat="1" ht="27.75" customHeight="1">
      <c r="A50" s="228" t="s">
        <v>1789</v>
      </c>
      <c r="B50" s="228" t="s">
        <v>1797</v>
      </c>
      <c r="C50" s="228" t="s">
        <v>1826</v>
      </c>
      <c r="D50" s="228" t="s">
        <v>247</v>
      </c>
      <c r="E50" s="243" t="s">
        <v>1835</v>
      </c>
    </row>
    <row r="51" spans="1:5" s="89" customFormat="1" ht="27.75" customHeight="1">
      <c r="A51" s="228" t="s">
        <v>1789</v>
      </c>
      <c r="B51" s="228" t="s">
        <v>1798</v>
      </c>
      <c r="C51" s="228" t="s">
        <v>1824</v>
      </c>
      <c r="D51" s="228" t="s">
        <v>247</v>
      </c>
      <c r="E51" s="243" t="s">
        <v>1856</v>
      </c>
    </row>
    <row r="52" spans="1:5" s="89" customFormat="1" ht="27.75" customHeight="1">
      <c r="A52" s="228" t="s">
        <v>1789</v>
      </c>
      <c r="B52" s="228" t="s">
        <v>1798</v>
      </c>
      <c r="C52" s="228" t="s">
        <v>1826</v>
      </c>
      <c r="D52" s="228" t="s">
        <v>247</v>
      </c>
      <c r="E52" s="243" t="s">
        <v>1856</v>
      </c>
    </row>
    <row r="53" spans="1:5" s="89" customFormat="1" ht="27.75" customHeight="1">
      <c r="A53" s="228" t="s">
        <v>1789</v>
      </c>
      <c r="B53" s="228" t="s">
        <v>1798</v>
      </c>
      <c r="C53" s="228" t="s">
        <v>1825</v>
      </c>
      <c r="D53" s="228" t="s">
        <v>247</v>
      </c>
      <c r="E53" s="243" t="s">
        <v>1856</v>
      </c>
    </row>
    <row r="54" spans="1:5" s="89" customFormat="1" ht="27.75" customHeight="1">
      <c r="A54" s="228" t="s">
        <v>1789</v>
      </c>
      <c r="B54" s="228" t="s">
        <v>1799</v>
      </c>
      <c r="C54" s="228" t="s">
        <v>1787</v>
      </c>
      <c r="D54" s="228" t="s">
        <v>416</v>
      </c>
      <c r="E54" s="243" t="s">
        <v>1836</v>
      </c>
    </row>
    <row r="55" spans="1:5" s="89" customFormat="1" ht="27.75" customHeight="1">
      <c r="A55" s="228" t="s">
        <v>1789</v>
      </c>
      <c r="B55" s="228" t="s">
        <v>1800</v>
      </c>
      <c r="C55" s="228" t="s">
        <v>1824</v>
      </c>
      <c r="D55" s="228" t="s">
        <v>247</v>
      </c>
      <c r="E55" s="243" t="s">
        <v>1860</v>
      </c>
    </row>
    <row r="56" spans="1:5" s="89" customFormat="1" ht="27.75" customHeight="1">
      <c r="A56" s="228" t="s">
        <v>1789</v>
      </c>
      <c r="B56" s="228" t="s">
        <v>1800</v>
      </c>
      <c r="C56" s="228" t="s">
        <v>1825</v>
      </c>
      <c r="D56" s="228" t="s">
        <v>247</v>
      </c>
      <c r="E56" s="243" t="s">
        <v>1860</v>
      </c>
    </row>
    <row r="57" spans="1:5" s="89" customFormat="1" ht="27.75" customHeight="1">
      <c r="A57" s="228" t="s">
        <v>1789</v>
      </c>
      <c r="B57" s="228" t="s">
        <v>1801</v>
      </c>
      <c r="C57" s="228" t="s">
        <v>1825</v>
      </c>
      <c r="D57" s="228" t="s">
        <v>247</v>
      </c>
      <c r="E57" s="243" t="s">
        <v>1837</v>
      </c>
    </row>
    <row r="58" spans="1:5" s="89" customFormat="1" ht="27.75" customHeight="1">
      <c r="A58" s="228" t="s">
        <v>1789</v>
      </c>
      <c r="B58" s="228" t="s">
        <v>1801</v>
      </c>
      <c r="C58" s="228" t="s">
        <v>1824</v>
      </c>
      <c r="D58" s="228" t="s">
        <v>247</v>
      </c>
      <c r="E58" s="243" t="s">
        <v>1837</v>
      </c>
    </row>
    <row r="59" spans="1:5" s="89" customFormat="1" ht="27.75" customHeight="1">
      <c r="A59" s="228" t="s">
        <v>1789</v>
      </c>
      <c r="B59" s="228" t="s">
        <v>1802</v>
      </c>
      <c r="C59" s="228" t="s">
        <v>1824</v>
      </c>
      <c r="D59" s="228" t="s">
        <v>247</v>
      </c>
      <c r="E59" s="243" t="s">
        <v>1838</v>
      </c>
    </row>
    <row r="60" spans="1:5" s="89" customFormat="1" ht="27.75" customHeight="1">
      <c r="A60" s="228" t="s">
        <v>1789</v>
      </c>
      <c r="B60" s="228" t="s">
        <v>1802</v>
      </c>
      <c r="C60" s="228" t="s">
        <v>1826</v>
      </c>
      <c r="D60" s="228" t="s">
        <v>247</v>
      </c>
      <c r="E60" s="243" t="s">
        <v>1838</v>
      </c>
    </row>
    <row r="61" spans="1:5" s="89" customFormat="1" ht="27.75" customHeight="1">
      <c r="A61" s="228" t="s">
        <v>1789</v>
      </c>
      <c r="B61" s="228" t="s">
        <v>1802</v>
      </c>
      <c r="C61" s="228" t="s">
        <v>1825</v>
      </c>
      <c r="D61" s="228" t="s">
        <v>247</v>
      </c>
      <c r="E61" s="243" t="s">
        <v>1838</v>
      </c>
    </row>
    <row r="62" spans="1:5" s="89" customFormat="1" ht="27.75" customHeight="1">
      <c r="A62" s="228" t="s">
        <v>1789</v>
      </c>
      <c r="B62" s="228" t="s">
        <v>1803</v>
      </c>
      <c r="C62" s="228" t="s">
        <v>1824</v>
      </c>
      <c r="D62" s="228" t="s">
        <v>247</v>
      </c>
      <c r="E62" s="243" t="s">
        <v>1839</v>
      </c>
    </row>
    <row r="63" spans="1:5" s="89" customFormat="1" ht="27.75" customHeight="1">
      <c r="A63" s="228" t="s">
        <v>1789</v>
      </c>
      <c r="B63" s="228" t="s">
        <v>1803</v>
      </c>
      <c r="C63" s="228" t="s">
        <v>1825</v>
      </c>
      <c r="D63" s="228" t="s">
        <v>247</v>
      </c>
      <c r="E63" s="243" t="s">
        <v>1839</v>
      </c>
    </row>
    <row r="64" spans="1:5" s="89" customFormat="1" ht="27.75" customHeight="1">
      <c r="A64" s="228" t="s">
        <v>1789</v>
      </c>
      <c r="B64" s="228" t="s">
        <v>1804</v>
      </c>
      <c r="C64" s="228" t="s">
        <v>1824</v>
      </c>
      <c r="D64" s="228" t="s">
        <v>247</v>
      </c>
      <c r="E64" s="243" t="s">
        <v>1857</v>
      </c>
    </row>
    <row r="65" spans="1:5" s="89" customFormat="1" ht="27.75" customHeight="1">
      <c r="A65" s="228" t="s">
        <v>1789</v>
      </c>
      <c r="B65" s="228" t="s">
        <v>1804</v>
      </c>
      <c r="C65" s="228" t="s">
        <v>1825</v>
      </c>
      <c r="D65" s="228" t="s">
        <v>247</v>
      </c>
      <c r="E65" s="243" t="s">
        <v>1857</v>
      </c>
    </row>
    <row r="66" spans="1:5" s="89" customFormat="1" ht="27.75" customHeight="1">
      <c r="A66" s="228" t="s">
        <v>1789</v>
      </c>
      <c r="B66" s="228" t="s">
        <v>1805</v>
      </c>
      <c r="C66" s="228" t="s">
        <v>1826</v>
      </c>
      <c r="D66" s="228" t="s">
        <v>247</v>
      </c>
      <c r="E66" s="243" t="s">
        <v>1861</v>
      </c>
    </row>
    <row r="67" spans="1:5" s="89" customFormat="1" ht="27.75" customHeight="1">
      <c r="A67" s="228" t="s">
        <v>1789</v>
      </c>
      <c r="B67" s="228" t="s">
        <v>1806</v>
      </c>
      <c r="C67" s="228" t="s">
        <v>1824</v>
      </c>
      <c r="D67" s="228" t="s">
        <v>247</v>
      </c>
      <c r="E67" s="243" t="s">
        <v>1840</v>
      </c>
    </row>
    <row r="68" spans="1:5" s="89" customFormat="1" ht="27.75" customHeight="1">
      <c r="A68" s="228" t="s">
        <v>1789</v>
      </c>
      <c r="B68" s="228" t="s">
        <v>1806</v>
      </c>
      <c r="C68" s="228" t="s">
        <v>1825</v>
      </c>
      <c r="D68" s="228" t="s">
        <v>247</v>
      </c>
      <c r="E68" s="243" t="s">
        <v>1840</v>
      </c>
    </row>
    <row r="69" spans="1:5" s="89" customFormat="1" ht="27.75" customHeight="1">
      <c r="A69" s="228" t="s">
        <v>1789</v>
      </c>
      <c r="B69" s="228" t="s">
        <v>1807</v>
      </c>
      <c r="C69" s="228" t="s">
        <v>1824</v>
      </c>
      <c r="D69" s="228" t="s">
        <v>247</v>
      </c>
      <c r="E69" s="243" t="s">
        <v>1841</v>
      </c>
    </row>
    <row r="70" spans="1:5" s="89" customFormat="1" ht="27.75" customHeight="1">
      <c r="A70" s="228" t="s">
        <v>1789</v>
      </c>
      <c r="B70" s="228" t="s">
        <v>1807</v>
      </c>
      <c r="C70" s="228" t="s">
        <v>1825</v>
      </c>
      <c r="D70" s="228" t="s">
        <v>247</v>
      </c>
      <c r="E70" s="243" t="s">
        <v>1841</v>
      </c>
    </row>
    <row r="71" spans="1:5" s="89" customFormat="1" ht="27.75" customHeight="1">
      <c r="A71" s="228" t="s">
        <v>1789</v>
      </c>
      <c r="B71" s="228" t="s">
        <v>1808</v>
      </c>
      <c r="C71" s="228" t="s">
        <v>1824</v>
      </c>
      <c r="D71" s="228" t="s">
        <v>247</v>
      </c>
      <c r="E71" s="243" t="s">
        <v>1842</v>
      </c>
    </row>
    <row r="72" spans="1:5" s="89" customFormat="1" ht="27.75" customHeight="1">
      <c r="A72" s="228" t="s">
        <v>1789</v>
      </c>
      <c r="B72" s="228" t="s">
        <v>1808</v>
      </c>
      <c r="C72" s="228" t="s">
        <v>1826</v>
      </c>
      <c r="D72" s="228" t="s">
        <v>247</v>
      </c>
      <c r="E72" s="243" t="s">
        <v>1842</v>
      </c>
    </row>
    <row r="73" spans="1:5" s="89" customFormat="1" ht="27.75" customHeight="1">
      <c r="A73" s="228" t="s">
        <v>1789</v>
      </c>
      <c r="B73" s="228" t="s">
        <v>1808</v>
      </c>
      <c r="C73" s="228" t="s">
        <v>1825</v>
      </c>
      <c r="D73" s="228" t="s">
        <v>247</v>
      </c>
      <c r="E73" s="243" t="s">
        <v>1842</v>
      </c>
    </row>
    <row r="74" spans="1:5" s="89" customFormat="1" ht="27.75" customHeight="1">
      <c r="A74" s="228" t="s">
        <v>1789</v>
      </c>
      <c r="B74" s="228" t="s">
        <v>1809</v>
      </c>
      <c r="C74" s="228" t="s">
        <v>1824</v>
      </c>
      <c r="D74" s="228" t="s">
        <v>247</v>
      </c>
      <c r="E74" s="243" t="s">
        <v>1858</v>
      </c>
    </row>
    <row r="75" spans="1:5" s="89" customFormat="1" ht="27.75" customHeight="1">
      <c r="A75" s="228" t="s">
        <v>1789</v>
      </c>
      <c r="B75" s="228" t="s">
        <v>1809</v>
      </c>
      <c r="C75" s="228" t="s">
        <v>1826</v>
      </c>
      <c r="D75" s="228" t="s">
        <v>247</v>
      </c>
      <c r="E75" s="243" t="s">
        <v>1843</v>
      </c>
    </row>
    <row r="76" spans="1:5" s="89" customFormat="1" ht="27.75" customHeight="1">
      <c r="A76" s="228" t="s">
        <v>1789</v>
      </c>
      <c r="B76" s="228" t="s">
        <v>1809</v>
      </c>
      <c r="C76" s="228" t="s">
        <v>1825</v>
      </c>
      <c r="D76" s="228" t="s">
        <v>247</v>
      </c>
      <c r="E76" s="243" t="s">
        <v>1858</v>
      </c>
    </row>
    <row r="77" spans="1:5" s="89" customFormat="1" ht="27.75" customHeight="1">
      <c r="A77" s="228" t="s">
        <v>1789</v>
      </c>
      <c r="B77" s="228" t="s">
        <v>1810</v>
      </c>
      <c r="C77" s="228" t="s">
        <v>1826</v>
      </c>
      <c r="D77" s="228" t="s">
        <v>247</v>
      </c>
      <c r="E77" s="243" t="s">
        <v>1844</v>
      </c>
    </row>
    <row r="78" spans="1:5" s="89" customFormat="1" ht="27.75" customHeight="1">
      <c r="A78" s="228" t="s">
        <v>1789</v>
      </c>
      <c r="B78" s="228" t="s">
        <v>1811</v>
      </c>
      <c r="C78" s="228" t="s">
        <v>1826</v>
      </c>
      <c r="D78" s="228" t="s">
        <v>247</v>
      </c>
      <c r="E78" s="243" t="s">
        <v>1845</v>
      </c>
    </row>
    <row r="79" spans="1:5" s="89" customFormat="1" ht="27.75" customHeight="1">
      <c r="A79" s="228" t="s">
        <v>1789</v>
      </c>
      <c r="B79" s="228" t="s">
        <v>1812</v>
      </c>
      <c r="C79" s="228" t="s">
        <v>1824</v>
      </c>
      <c r="D79" s="228" t="s">
        <v>247</v>
      </c>
      <c r="E79" s="243" t="s">
        <v>1846</v>
      </c>
    </row>
    <row r="80" spans="1:5" s="89" customFormat="1" ht="27.75" customHeight="1">
      <c r="A80" s="228" t="s">
        <v>1789</v>
      </c>
      <c r="B80" s="228" t="s">
        <v>1812</v>
      </c>
      <c r="C80" s="228" t="s">
        <v>1825</v>
      </c>
      <c r="D80" s="228" t="s">
        <v>247</v>
      </c>
      <c r="E80" s="243" t="s">
        <v>1846</v>
      </c>
    </row>
    <row r="81" spans="1:5" s="89" customFormat="1" ht="27.75" customHeight="1">
      <c r="A81" s="228" t="s">
        <v>1789</v>
      </c>
      <c r="B81" s="228" t="s">
        <v>1813</v>
      </c>
      <c r="C81" s="228" t="s">
        <v>1824</v>
      </c>
      <c r="D81" s="228" t="s">
        <v>247</v>
      </c>
      <c r="E81" s="243" t="s">
        <v>1847</v>
      </c>
    </row>
    <row r="82" spans="1:5" s="89" customFormat="1" ht="27.75" customHeight="1">
      <c r="A82" s="228" t="s">
        <v>1789</v>
      </c>
      <c r="B82" s="228" t="s">
        <v>1813</v>
      </c>
      <c r="C82" s="228" t="s">
        <v>1826</v>
      </c>
      <c r="D82" s="228" t="s">
        <v>247</v>
      </c>
      <c r="E82" s="243" t="s">
        <v>1847</v>
      </c>
    </row>
    <row r="83" spans="1:5" s="89" customFormat="1" ht="27.75" customHeight="1">
      <c r="A83" s="228" t="s">
        <v>1789</v>
      </c>
      <c r="B83" s="228" t="s">
        <v>1814</v>
      </c>
      <c r="C83" s="228" t="s">
        <v>1824</v>
      </c>
      <c r="D83" s="228" t="s">
        <v>247</v>
      </c>
      <c r="E83" s="243" t="s">
        <v>1848</v>
      </c>
    </row>
    <row r="84" spans="1:5" s="89" customFormat="1" ht="27.75" customHeight="1">
      <c r="A84" s="228" t="s">
        <v>1789</v>
      </c>
      <c r="B84" s="228" t="s">
        <v>1815</v>
      </c>
      <c r="C84" s="228" t="s">
        <v>1824</v>
      </c>
      <c r="D84" s="228" t="s">
        <v>247</v>
      </c>
      <c r="E84" s="243" t="s">
        <v>1849</v>
      </c>
    </row>
    <row r="85" spans="1:5" s="89" customFormat="1" ht="27.75" customHeight="1">
      <c r="A85" s="228" t="s">
        <v>1789</v>
      </c>
      <c r="B85" s="228" t="s">
        <v>1815</v>
      </c>
      <c r="C85" s="228" t="s">
        <v>1825</v>
      </c>
      <c r="D85" s="228" t="s">
        <v>247</v>
      </c>
      <c r="E85" s="243" t="s">
        <v>1849</v>
      </c>
    </row>
    <row r="86" spans="1:5" s="89" customFormat="1" ht="27.75" customHeight="1">
      <c r="A86" s="228" t="s">
        <v>1789</v>
      </c>
      <c r="B86" s="228" t="s">
        <v>1816</v>
      </c>
      <c r="C86" s="228" t="s">
        <v>1824</v>
      </c>
      <c r="D86" s="228" t="s">
        <v>247</v>
      </c>
      <c r="E86" s="243" t="s">
        <v>1859</v>
      </c>
    </row>
    <row r="87" spans="1:5" s="89" customFormat="1" ht="27.75" customHeight="1">
      <c r="A87" s="228" t="s">
        <v>1789</v>
      </c>
      <c r="B87" s="228" t="s">
        <v>1816</v>
      </c>
      <c r="C87" s="228" t="s">
        <v>1825</v>
      </c>
      <c r="D87" s="228" t="s">
        <v>247</v>
      </c>
      <c r="E87" s="243" t="s">
        <v>1859</v>
      </c>
    </row>
    <row r="88" spans="1:5" s="89" customFormat="1" ht="27.75" customHeight="1">
      <c r="A88" s="228" t="s">
        <v>1789</v>
      </c>
      <c r="B88" s="228" t="s">
        <v>1829</v>
      </c>
      <c r="C88" s="228" t="s">
        <v>1824</v>
      </c>
      <c r="D88" s="228" t="s">
        <v>247</v>
      </c>
      <c r="E88" s="243" t="s">
        <v>1850</v>
      </c>
    </row>
    <row r="89" spans="1:5" s="89" customFormat="1" ht="27.75" customHeight="1">
      <c r="A89" s="228" t="s">
        <v>1789</v>
      </c>
      <c r="B89" s="228" t="s">
        <v>1829</v>
      </c>
      <c r="C89" s="228" t="s">
        <v>1825</v>
      </c>
      <c r="D89" s="228" t="s">
        <v>247</v>
      </c>
      <c r="E89" s="243" t="s">
        <v>1850</v>
      </c>
    </row>
    <row r="90" spans="1:5" s="89" customFormat="1" ht="27.75" customHeight="1">
      <c r="A90" s="228" t="s">
        <v>1789</v>
      </c>
      <c r="B90" s="228" t="s">
        <v>1817</v>
      </c>
      <c r="C90" s="228" t="s">
        <v>1826</v>
      </c>
      <c r="D90" s="228" t="s">
        <v>247</v>
      </c>
      <c r="E90" s="243" t="s">
        <v>1863</v>
      </c>
    </row>
    <row r="91" spans="1:5" s="89" customFormat="1" ht="27.75" customHeight="1">
      <c r="A91" s="228" t="s">
        <v>1789</v>
      </c>
      <c r="B91" s="228" t="s">
        <v>1818</v>
      </c>
      <c r="C91" s="228" t="s">
        <v>1824</v>
      </c>
      <c r="D91" s="228" t="s">
        <v>247</v>
      </c>
      <c r="E91" s="243" t="s">
        <v>1862</v>
      </c>
    </row>
    <row r="92" spans="1:5" s="89" customFormat="1" ht="27.75" customHeight="1">
      <c r="A92" s="228" t="s">
        <v>1789</v>
      </c>
      <c r="B92" s="228" t="s">
        <v>1818</v>
      </c>
      <c r="C92" s="228" t="s">
        <v>1825</v>
      </c>
      <c r="D92" s="228" t="s">
        <v>247</v>
      </c>
      <c r="E92" s="243" t="s">
        <v>1862</v>
      </c>
    </row>
    <row r="93" spans="1:5" s="89" customFormat="1" ht="27.75" customHeight="1">
      <c r="A93" s="228" t="s">
        <v>1789</v>
      </c>
      <c r="B93" s="228" t="s">
        <v>1819</v>
      </c>
      <c r="C93" s="228" t="s">
        <v>1826</v>
      </c>
      <c r="D93" s="228" t="s">
        <v>247</v>
      </c>
      <c r="E93" s="243" t="s">
        <v>1851</v>
      </c>
    </row>
    <row r="94" spans="1:5" s="89" customFormat="1" ht="27.75" customHeight="1">
      <c r="A94" s="228" t="s">
        <v>1789</v>
      </c>
      <c r="B94" s="228" t="s">
        <v>1820</v>
      </c>
      <c r="C94" s="228" t="s">
        <v>1826</v>
      </c>
      <c r="D94" s="228" t="s">
        <v>247</v>
      </c>
      <c r="E94" s="243" t="s">
        <v>1852</v>
      </c>
    </row>
    <row r="95" spans="1:5" s="89" customFormat="1" ht="27.75" customHeight="1">
      <c r="A95" s="228" t="s">
        <v>1789</v>
      </c>
      <c r="B95" s="228" t="s">
        <v>1821</v>
      </c>
      <c r="C95" s="228" t="s">
        <v>1824</v>
      </c>
      <c r="D95" s="228" t="s">
        <v>247</v>
      </c>
      <c r="E95" s="243" t="s">
        <v>1853</v>
      </c>
    </row>
    <row r="96" spans="1:5" s="89" customFormat="1" ht="27.75" customHeight="1">
      <c r="A96" s="228" t="s">
        <v>1789</v>
      </c>
      <c r="B96" s="228" t="s">
        <v>1821</v>
      </c>
      <c r="C96" s="228" t="s">
        <v>1826</v>
      </c>
      <c r="D96" s="228" t="s">
        <v>247</v>
      </c>
      <c r="E96" s="243" t="s">
        <v>1853</v>
      </c>
    </row>
    <row r="97" spans="1:14" s="89" customFormat="1" ht="27.75" customHeight="1">
      <c r="A97" s="228" t="s">
        <v>1789</v>
      </c>
      <c r="B97" s="228" t="s">
        <v>1821</v>
      </c>
      <c r="C97" s="228" t="s">
        <v>1825</v>
      </c>
      <c r="D97" s="228" t="s">
        <v>247</v>
      </c>
      <c r="E97" s="243" t="s">
        <v>1853</v>
      </c>
    </row>
    <row r="98" spans="1:14" s="89" customFormat="1" ht="27.75" customHeight="1">
      <c r="A98" s="228" t="s">
        <v>1789</v>
      </c>
      <c r="B98" s="228" t="s">
        <v>1822</v>
      </c>
      <c r="C98" s="228" t="s">
        <v>1826</v>
      </c>
      <c r="D98" s="228" t="s">
        <v>247</v>
      </c>
      <c r="E98" s="243" t="s">
        <v>1854</v>
      </c>
    </row>
    <row r="99" spans="1:14" s="89" customFormat="1" ht="27.75" customHeight="1">
      <c r="A99" s="228" t="s">
        <v>1789</v>
      </c>
      <c r="B99" s="228" t="s">
        <v>1823</v>
      </c>
      <c r="C99" s="228" t="s">
        <v>1826</v>
      </c>
      <c r="D99" s="228" t="s">
        <v>247</v>
      </c>
      <c r="E99" s="243" t="s">
        <v>1855</v>
      </c>
    </row>
    <row r="100" spans="1:14" s="89" customFormat="1" ht="27.75" customHeight="1">
      <c r="A100" s="229"/>
      <c r="B100" s="229"/>
      <c r="C100" s="229"/>
      <c r="D100" s="229"/>
    </row>
    <row r="101" spans="1:14" s="89" customFormat="1" ht="27.75" customHeight="1">
      <c r="A101" s="219"/>
      <c r="B101" s="219"/>
      <c r="C101" s="220"/>
    </row>
    <row r="102" spans="1:14" s="89" customFormat="1" ht="27.75" customHeight="1">
      <c r="A102" s="204" t="s">
        <v>1657</v>
      </c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</row>
    <row r="103" spans="1:14" s="38" customFormat="1" ht="27.75" customHeight="1">
      <c r="A103" s="58"/>
      <c r="B103" s="100"/>
      <c r="C103" s="101"/>
      <c r="D103" s="99"/>
      <c r="E103" s="103"/>
      <c r="F103" s="103"/>
    </row>
    <row r="104" spans="1:14" s="38" customFormat="1" ht="27.75" customHeight="1">
      <c r="A104" s="34"/>
      <c r="B104" s="102"/>
      <c r="C104" s="103"/>
      <c r="D104" s="115"/>
      <c r="E104" s="103"/>
      <c r="F104" s="103"/>
    </row>
    <row r="105" spans="1:14" s="38" customFormat="1" ht="27.75" customHeight="1">
      <c r="A105" s="64"/>
      <c r="B105" s="35"/>
      <c r="C105" s="103"/>
      <c r="D105" s="115"/>
      <c r="E105" s="103"/>
      <c r="F105" s="103"/>
    </row>
    <row r="106" spans="1:14" s="38" customFormat="1" ht="27.75" customHeight="1">
      <c r="A106" s="64"/>
      <c r="B106" s="35"/>
      <c r="C106" s="103"/>
      <c r="D106" s="115"/>
      <c r="E106" s="115"/>
      <c r="F106" s="115"/>
    </row>
    <row r="107" spans="1:14" s="38" customFormat="1" ht="27.75" customHeight="1">
      <c r="A107" s="64"/>
      <c r="C107" s="53"/>
    </row>
    <row r="108" spans="1:14" s="38" customFormat="1" ht="27.75" customHeight="1">
      <c r="A108" s="64"/>
      <c r="C108" s="53"/>
    </row>
    <row r="109" spans="1:14" ht="27.75" customHeight="1"/>
    <row r="110" spans="1:14" ht="27.75" customHeight="1"/>
    <row r="111" spans="1:14" ht="27.75" customHeight="1"/>
    <row r="112" spans="1:14" ht="27.75" customHeight="1"/>
    <row r="113" spans="3:43" ht="27.75" customHeight="1"/>
    <row r="114" spans="3:43" ht="27.75" customHeight="1"/>
    <row r="115" spans="3:43" ht="27.75" customHeight="1"/>
    <row r="116" spans="3:43" ht="27.75" customHeight="1"/>
    <row r="117" spans="3:43" s="131" customFormat="1" ht="27.75" customHeight="1">
      <c r="C117" s="132"/>
      <c r="D117" s="132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</row>
    <row r="118" spans="3:43" s="131" customFormat="1" ht="27.75" customHeight="1">
      <c r="C118" s="132"/>
      <c r="D118" s="132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</row>
    <row r="119" spans="3:43" s="131" customFormat="1" ht="27.75" customHeight="1">
      <c r="C119" s="132"/>
      <c r="D119" s="132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</row>
    <row r="120" spans="3:43" s="131" customFormat="1" ht="27.75" customHeight="1">
      <c r="C120" s="132"/>
      <c r="D120" s="132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</row>
    <row r="121" spans="3:43" s="131" customFormat="1" ht="27.75" customHeight="1">
      <c r="C121" s="132"/>
      <c r="D121" s="132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</row>
    <row r="122" spans="3:43" s="131" customFormat="1" ht="27.75" customHeight="1">
      <c r="C122" s="132"/>
      <c r="D122" s="132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</row>
  </sheetData>
  <autoFilter ref="A36:E36" xr:uid="{0DE75A77-3B81-41EA-BB4C-26F6CFC55A5D}"/>
  <mergeCells count="12">
    <mergeCell ref="A1:I4"/>
    <mergeCell ref="A8:A9"/>
    <mergeCell ref="B8:B9"/>
    <mergeCell ref="C8:C9"/>
    <mergeCell ref="A7:N7"/>
    <mergeCell ref="D8:N8"/>
    <mergeCell ref="D25:K25"/>
    <mergeCell ref="A24:K24"/>
    <mergeCell ref="A35:E35"/>
    <mergeCell ref="A25:A26"/>
    <mergeCell ref="B25:B26"/>
    <mergeCell ref="C25:C26"/>
  </mergeCells>
  <hyperlinks>
    <hyperlink ref="A5" location="MENU!A1" display="BACK TO MENU" xr:uid="{0539A822-2683-4D88-A616-3A5C211377D0}"/>
    <hyperlink ref="O15" location="'SIN-JKT-PKG-LCH-MAA-VZ-KOS'!A30" display="Click here to refer feeder VTS's schedule detail" xr:uid="{142D0FD1-6746-437D-A95C-34F87ADAA7DC}"/>
    <hyperlink ref="O14" location="'SIN-JKT-PKG-LCH-MAA-VZ-KOS'!A6" display="Click here to refer feeder IHX's schedule detail" xr:uid="{2DA4C46C-9A1A-41A8-91FC-BAD31750DAC6}"/>
    <hyperlink ref="O16" location="'SIN-JKT-PKG-LCH-MAA-VZ-KOS'!A43" display="Click here to refer feeder VTS's schedule detail" xr:uid="{B8D9FC31-2BBD-405B-8720-B181BF7C80C9}"/>
    <hyperlink ref="L29" location="'SIN-JKT-PKG-LCH-MAA-VZ-KOS'!A19" display="Click here to refer feeder HPX2's schedule detail" xr:uid="{30CAEE35-89E5-489E-84CC-9F0C53A26D09}"/>
  </hyperlink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MENU</vt:lpstr>
      <vt:lpstr>Cat Lai | CV2-CVX1-CV3-QTS</vt:lpstr>
      <vt:lpstr>Sheet3</vt:lpstr>
      <vt:lpstr>Cat Lai | CV1-CHL-CKI</vt:lpstr>
      <vt:lpstr>China out ports</vt:lpstr>
      <vt:lpstr>SPITC | XCT-SHK-Japan (DIRECT)</vt:lpstr>
      <vt:lpstr>Japan out ports</vt:lpstr>
      <vt:lpstr>CV3</vt:lpstr>
      <vt:lpstr>CV5</vt:lpstr>
      <vt:lpstr>KTX6</vt:lpstr>
      <vt:lpstr>THX</vt:lpstr>
      <vt:lpstr>SIN-JKT-PKG-LCH-MAA-VZ-KOS</vt:lpstr>
      <vt:lpstr>Indonesia &amp; Malaysia (t.s)</vt:lpstr>
      <vt:lpstr>Other SEA Countries (t.s)</vt:lpstr>
      <vt:lpstr>Sheet2</vt:lpstr>
      <vt:lpstr>Yangon (MIP &amp; MITT)</vt:lpstr>
      <vt:lpstr>Sheet1</vt:lpstr>
      <vt:lpstr>India &amp; other South Asia ports</vt:lpstr>
    </vt:vector>
  </TitlesOfParts>
  <Manager/>
  <Company>Cosfi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Coscon</dc:creator>
  <cp:keywords/>
  <dc:description/>
  <cp:lastModifiedBy>Truong Nguyen Ngoc Mai (VN)</cp:lastModifiedBy>
  <cp:revision/>
  <dcterms:created xsi:type="dcterms:W3CDTF">1999-08-17T08:14:00Z</dcterms:created>
  <dcterms:modified xsi:type="dcterms:W3CDTF">2026-09-28T11:00:20Z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